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itochax0\Desktop\Bootcamp\Module 1\"/>
    </mc:Choice>
  </mc:AlternateContent>
  <xr:revisionPtr revIDLastSave="0" documentId="13_ncr:1_{DBCB294A-4B0E-4191-B0BD-D95E0361CDD2}" xr6:coauthVersionLast="45" xr6:coauthVersionMax="45" xr10:uidLastSave="{00000000-0000-0000-0000-000000000000}"/>
  <bookViews>
    <workbookView xWindow="-24255" yWindow="5205" windowWidth="22590" windowHeight="12030" tabRatio="909" xr2:uid="{00000000-000D-0000-FFFF-FFFF00000000}"/>
  </bookViews>
  <sheets>
    <sheet name="Kickstarter" sheetId="2" r:id="rId1"/>
    <sheet name="Category statistics" sheetId="7" r:id="rId2"/>
    <sheet name="Subcategory statistics" sheetId="8" r:id="rId3"/>
    <sheet name="Outcomes Based on Launch Date" sheetId="9" r:id="rId4"/>
    <sheet name="Edinburgh research" sheetId="10" r:id="rId5"/>
    <sheet name="Descriptive statistics" sheetId="13" r:id="rId6"/>
    <sheet name="Theater outcomes by launch date" sheetId="15" r:id="rId7"/>
    <sheet name="Outcomes based on goals" sheetId="16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8" r:id="rId10"/>
    <pivotCache cacheId="1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2" i="16" l="1"/>
  <c r="C12" i="16"/>
  <c r="D11" i="16"/>
  <c r="C11" i="16"/>
  <c r="D10" i="16"/>
  <c r="C10" i="16"/>
  <c r="D9" i="16"/>
  <c r="C9" i="16"/>
  <c r="D8" i="16"/>
  <c r="C8" i="16"/>
  <c r="D7" i="16"/>
  <c r="C7" i="16"/>
  <c r="D6" i="16"/>
  <c r="C6" i="16"/>
  <c r="D5" i="16"/>
  <c r="C5" i="16"/>
  <c r="D4" i="16"/>
  <c r="C4" i="16"/>
  <c r="D3" i="16"/>
  <c r="C3" i="16"/>
  <c r="B12" i="16" l="1"/>
  <c r="E12" i="16" s="1"/>
  <c r="B11" i="16"/>
  <c r="B10" i="16"/>
  <c r="B9" i="16"/>
  <c r="B8" i="16"/>
  <c r="B7" i="16"/>
  <c r="B6" i="16"/>
  <c r="B5" i="16"/>
  <c r="B4" i="16"/>
  <c r="B3" i="16"/>
  <c r="B2" i="16"/>
  <c r="D13" i="16"/>
  <c r="C13" i="16"/>
  <c r="B13" i="16"/>
  <c r="D2" i="16"/>
  <c r="C2" i="16"/>
  <c r="E2" i="16" l="1"/>
  <c r="H2" i="16" s="1"/>
  <c r="G2" i="16"/>
  <c r="E13" i="16"/>
  <c r="E4" i="16"/>
  <c r="E5" i="16"/>
  <c r="H12" i="16"/>
  <c r="G12" i="16"/>
  <c r="E3" i="16"/>
  <c r="H3" i="16" s="1"/>
  <c r="E6" i="16"/>
  <c r="F6" i="16" s="1"/>
  <c r="E7" i="16"/>
  <c r="F7" i="16" s="1"/>
  <c r="E8" i="16"/>
  <c r="E9" i="16"/>
  <c r="F9" i="16" s="1"/>
  <c r="E10" i="16"/>
  <c r="F10" i="16" s="1"/>
  <c r="E11" i="16"/>
  <c r="H11" i="16" s="1"/>
  <c r="F12" i="16"/>
  <c r="C13" i="13"/>
  <c r="C12" i="13"/>
  <c r="C11" i="13"/>
  <c r="B13" i="13"/>
  <c r="B12" i="13"/>
  <c r="B11" i="13"/>
  <c r="C6" i="13"/>
  <c r="C5" i="13"/>
  <c r="C4" i="13"/>
  <c r="C3" i="13"/>
  <c r="B6" i="13"/>
  <c r="B7" i="13" s="1"/>
  <c r="B5" i="13"/>
  <c r="B4" i="13"/>
  <c r="C10" i="13"/>
  <c r="C9" i="13"/>
  <c r="B10" i="13"/>
  <c r="B9" i="13"/>
  <c r="C2" i="13"/>
  <c r="B3" i="13"/>
  <c r="B2" i="13"/>
  <c r="F3" i="10"/>
  <c r="F4" i="10"/>
  <c r="F5" i="10"/>
  <c r="F6" i="10"/>
  <c r="F2" i="10"/>
  <c r="D3" i="10"/>
  <c r="D4" i="10"/>
  <c r="D5" i="10"/>
  <c r="D6" i="10"/>
  <c r="D2" i="10"/>
  <c r="C3" i="10"/>
  <c r="C4" i="10"/>
  <c r="C5" i="10"/>
  <c r="C6" i="10"/>
  <c r="C2" i="10"/>
  <c r="B3" i="10"/>
  <c r="B4" i="10"/>
  <c r="B5" i="10"/>
  <c r="B6" i="10"/>
  <c r="B2" i="10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2" i="2"/>
  <c r="S3" i="2"/>
  <c r="U3" i="2" s="1"/>
  <c r="S4" i="2"/>
  <c r="U4" i="2" s="1"/>
  <c r="S5" i="2"/>
  <c r="U5" i="2" s="1"/>
  <c r="S6" i="2"/>
  <c r="U6" i="2" s="1"/>
  <c r="S7" i="2"/>
  <c r="U7" i="2" s="1"/>
  <c r="S8" i="2"/>
  <c r="U8" i="2" s="1"/>
  <c r="S9" i="2"/>
  <c r="U9" i="2" s="1"/>
  <c r="S10" i="2"/>
  <c r="U10" i="2" s="1"/>
  <c r="S11" i="2"/>
  <c r="U11" i="2" s="1"/>
  <c r="S12" i="2"/>
  <c r="U12" i="2" s="1"/>
  <c r="S13" i="2"/>
  <c r="U13" i="2" s="1"/>
  <c r="S14" i="2"/>
  <c r="U14" i="2" s="1"/>
  <c r="S15" i="2"/>
  <c r="U15" i="2" s="1"/>
  <c r="S16" i="2"/>
  <c r="U16" i="2" s="1"/>
  <c r="S17" i="2"/>
  <c r="U17" i="2" s="1"/>
  <c r="S18" i="2"/>
  <c r="U18" i="2" s="1"/>
  <c r="S19" i="2"/>
  <c r="U19" i="2" s="1"/>
  <c r="S20" i="2"/>
  <c r="U20" i="2" s="1"/>
  <c r="S21" i="2"/>
  <c r="U21" i="2" s="1"/>
  <c r="S22" i="2"/>
  <c r="U22" i="2" s="1"/>
  <c r="S23" i="2"/>
  <c r="U23" i="2" s="1"/>
  <c r="S24" i="2"/>
  <c r="U24" i="2" s="1"/>
  <c r="S25" i="2"/>
  <c r="U25" i="2" s="1"/>
  <c r="S26" i="2"/>
  <c r="U26" i="2" s="1"/>
  <c r="S27" i="2"/>
  <c r="U27" i="2" s="1"/>
  <c r="S28" i="2"/>
  <c r="U28" i="2" s="1"/>
  <c r="S29" i="2"/>
  <c r="U29" i="2" s="1"/>
  <c r="S30" i="2"/>
  <c r="U30" i="2" s="1"/>
  <c r="S31" i="2"/>
  <c r="U31" i="2" s="1"/>
  <c r="S32" i="2"/>
  <c r="U32" i="2" s="1"/>
  <c r="S33" i="2"/>
  <c r="U33" i="2" s="1"/>
  <c r="S34" i="2"/>
  <c r="U34" i="2" s="1"/>
  <c r="S35" i="2"/>
  <c r="U35" i="2" s="1"/>
  <c r="S36" i="2"/>
  <c r="U36" i="2" s="1"/>
  <c r="S37" i="2"/>
  <c r="U37" i="2" s="1"/>
  <c r="S38" i="2"/>
  <c r="U38" i="2" s="1"/>
  <c r="S39" i="2"/>
  <c r="U39" i="2" s="1"/>
  <c r="S40" i="2"/>
  <c r="U40" i="2" s="1"/>
  <c r="S41" i="2"/>
  <c r="U41" i="2" s="1"/>
  <c r="S42" i="2"/>
  <c r="U42" i="2" s="1"/>
  <c r="S43" i="2"/>
  <c r="U43" i="2" s="1"/>
  <c r="S44" i="2"/>
  <c r="U44" i="2" s="1"/>
  <c r="S45" i="2"/>
  <c r="U45" i="2" s="1"/>
  <c r="S46" i="2"/>
  <c r="U46" i="2" s="1"/>
  <c r="S47" i="2"/>
  <c r="U47" i="2" s="1"/>
  <c r="S48" i="2"/>
  <c r="U48" i="2" s="1"/>
  <c r="S49" i="2"/>
  <c r="U49" i="2" s="1"/>
  <c r="S50" i="2"/>
  <c r="U50" i="2" s="1"/>
  <c r="S51" i="2"/>
  <c r="U51" i="2" s="1"/>
  <c r="S52" i="2"/>
  <c r="U52" i="2" s="1"/>
  <c r="S53" i="2"/>
  <c r="U53" i="2" s="1"/>
  <c r="S54" i="2"/>
  <c r="U54" i="2" s="1"/>
  <c r="S55" i="2"/>
  <c r="U55" i="2" s="1"/>
  <c r="S56" i="2"/>
  <c r="U56" i="2" s="1"/>
  <c r="S57" i="2"/>
  <c r="U57" i="2" s="1"/>
  <c r="S58" i="2"/>
  <c r="U58" i="2" s="1"/>
  <c r="S59" i="2"/>
  <c r="U59" i="2" s="1"/>
  <c r="S60" i="2"/>
  <c r="U60" i="2" s="1"/>
  <c r="S61" i="2"/>
  <c r="U61" i="2" s="1"/>
  <c r="S62" i="2"/>
  <c r="U62" i="2" s="1"/>
  <c r="S63" i="2"/>
  <c r="U63" i="2" s="1"/>
  <c r="S64" i="2"/>
  <c r="U64" i="2" s="1"/>
  <c r="S65" i="2"/>
  <c r="U65" i="2" s="1"/>
  <c r="S66" i="2"/>
  <c r="U66" i="2" s="1"/>
  <c r="S67" i="2"/>
  <c r="U67" i="2" s="1"/>
  <c r="S68" i="2"/>
  <c r="U68" i="2" s="1"/>
  <c r="S69" i="2"/>
  <c r="U69" i="2" s="1"/>
  <c r="S70" i="2"/>
  <c r="U70" i="2" s="1"/>
  <c r="S71" i="2"/>
  <c r="U71" i="2" s="1"/>
  <c r="S72" i="2"/>
  <c r="U72" i="2" s="1"/>
  <c r="S73" i="2"/>
  <c r="U73" i="2" s="1"/>
  <c r="S74" i="2"/>
  <c r="U74" i="2" s="1"/>
  <c r="S75" i="2"/>
  <c r="U75" i="2" s="1"/>
  <c r="S76" i="2"/>
  <c r="U76" i="2" s="1"/>
  <c r="S77" i="2"/>
  <c r="U77" i="2" s="1"/>
  <c r="S78" i="2"/>
  <c r="U78" i="2" s="1"/>
  <c r="S79" i="2"/>
  <c r="U79" i="2" s="1"/>
  <c r="S80" i="2"/>
  <c r="U80" i="2" s="1"/>
  <c r="S81" i="2"/>
  <c r="U81" i="2" s="1"/>
  <c r="S82" i="2"/>
  <c r="U82" i="2" s="1"/>
  <c r="S83" i="2"/>
  <c r="U83" i="2" s="1"/>
  <c r="S84" i="2"/>
  <c r="U84" i="2" s="1"/>
  <c r="S85" i="2"/>
  <c r="U85" i="2" s="1"/>
  <c r="S86" i="2"/>
  <c r="U86" i="2" s="1"/>
  <c r="S87" i="2"/>
  <c r="U87" i="2" s="1"/>
  <c r="S88" i="2"/>
  <c r="U88" i="2" s="1"/>
  <c r="S89" i="2"/>
  <c r="U89" i="2" s="1"/>
  <c r="S90" i="2"/>
  <c r="U90" i="2" s="1"/>
  <c r="S91" i="2"/>
  <c r="U91" i="2" s="1"/>
  <c r="S92" i="2"/>
  <c r="U92" i="2" s="1"/>
  <c r="S93" i="2"/>
  <c r="U93" i="2" s="1"/>
  <c r="S94" i="2"/>
  <c r="U94" i="2" s="1"/>
  <c r="S95" i="2"/>
  <c r="U95" i="2" s="1"/>
  <c r="S96" i="2"/>
  <c r="U96" i="2" s="1"/>
  <c r="S97" i="2"/>
  <c r="U97" i="2" s="1"/>
  <c r="S98" i="2"/>
  <c r="U98" i="2" s="1"/>
  <c r="S99" i="2"/>
  <c r="U99" i="2" s="1"/>
  <c r="S100" i="2"/>
  <c r="U100" i="2" s="1"/>
  <c r="S101" i="2"/>
  <c r="U101" i="2" s="1"/>
  <c r="S102" i="2"/>
  <c r="U102" i="2" s="1"/>
  <c r="S103" i="2"/>
  <c r="U103" i="2" s="1"/>
  <c r="S104" i="2"/>
  <c r="U104" i="2" s="1"/>
  <c r="S105" i="2"/>
  <c r="U105" i="2" s="1"/>
  <c r="S106" i="2"/>
  <c r="U106" i="2" s="1"/>
  <c r="S107" i="2"/>
  <c r="U107" i="2" s="1"/>
  <c r="S108" i="2"/>
  <c r="U108" i="2" s="1"/>
  <c r="S109" i="2"/>
  <c r="U109" i="2" s="1"/>
  <c r="S110" i="2"/>
  <c r="U110" i="2" s="1"/>
  <c r="S111" i="2"/>
  <c r="U111" i="2" s="1"/>
  <c r="S112" i="2"/>
  <c r="U112" i="2" s="1"/>
  <c r="S113" i="2"/>
  <c r="U113" i="2" s="1"/>
  <c r="S114" i="2"/>
  <c r="U114" i="2" s="1"/>
  <c r="S115" i="2"/>
  <c r="U115" i="2" s="1"/>
  <c r="S116" i="2"/>
  <c r="U116" i="2" s="1"/>
  <c r="S117" i="2"/>
  <c r="U117" i="2" s="1"/>
  <c r="S118" i="2"/>
  <c r="U118" i="2" s="1"/>
  <c r="S119" i="2"/>
  <c r="U119" i="2" s="1"/>
  <c r="S120" i="2"/>
  <c r="U120" i="2" s="1"/>
  <c r="S121" i="2"/>
  <c r="U121" i="2" s="1"/>
  <c r="S122" i="2"/>
  <c r="U122" i="2" s="1"/>
  <c r="S123" i="2"/>
  <c r="U123" i="2" s="1"/>
  <c r="S124" i="2"/>
  <c r="U124" i="2" s="1"/>
  <c r="S125" i="2"/>
  <c r="U125" i="2" s="1"/>
  <c r="S126" i="2"/>
  <c r="U126" i="2" s="1"/>
  <c r="S127" i="2"/>
  <c r="U127" i="2" s="1"/>
  <c r="S128" i="2"/>
  <c r="U128" i="2" s="1"/>
  <c r="S129" i="2"/>
  <c r="U129" i="2" s="1"/>
  <c r="S130" i="2"/>
  <c r="U130" i="2" s="1"/>
  <c r="S131" i="2"/>
  <c r="U131" i="2" s="1"/>
  <c r="S132" i="2"/>
  <c r="U132" i="2" s="1"/>
  <c r="S133" i="2"/>
  <c r="U133" i="2" s="1"/>
  <c r="S134" i="2"/>
  <c r="U134" i="2" s="1"/>
  <c r="S135" i="2"/>
  <c r="U135" i="2" s="1"/>
  <c r="S136" i="2"/>
  <c r="U136" i="2" s="1"/>
  <c r="S137" i="2"/>
  <c r="U137" i="2" s="1"/>
  <c r="S138" i="2"/>
  <c r="U138" i="2" s="1"/>
  <c r="S139" i="2"/>
  <c r="U139" i="2" s="1"/>
  <c r="S140" i="2"/>
  <c r="U140" i="2" s="1"/>
  <c r="S141" i="2"/>
  <c r="U141" i="2" s="1"/>
  <c r="S142" i="2"/>
  <c r="U142" i="2" s="1"/>
  <c r="S143" i="2"/>
  <c r="U143" i="2" s="1"/>
  <c r="S144" i="2"/>
  <c r="U144" i="2" s="1"/>
  <c r="S145" i="2"/>
  <c r="U145" i="2" s="1"/>
  <c r="S146" i="2"/>
  <c r="U146" i="2" s="1"/>
  <c r="S147" i="2"/>
  <c r="U147" i="2" s="1"/>
  <c r="S148" i="2"/>
  <c r="U148" i="2" s="1"/>
  <c r="S149" i="2"/>
  <c r="U149" i="2" s="1"/>
  <c r="S150" i="2"/>
  <c r="U150" i="2" s="1"/>
  <c r="S151" i="2"/>
  <c r="U151" i="2" s="1"/>
  <c r="S152" i="2"/>
  <c r="U152" i="2" s="1"/>
  <c r="S153" i="2"/>
  <c r="U153" i="2" s="1"/>
  <c r="S154" i="2"/>
  <c r="U154" i="2" s="1"/>
  <c r="S155" i="2"/>
  <c r="U155" i="2" s="1"/>
  <c r="S156" i="2"/>
  <c r="U156" i="2" s="1"/>
  <c r="S157" i="2"/>
  <c r="U157" i="2" s="1"/>
  <c r="S158" i="2"/>
  <c r="U158" i="2" s="1"/>
  <c r="S159" i="2"/>
  <c r="U159" i="2" s="1"/>
  <c r="S160" i="2"/>
  <c r="U160" i="2" s="1"/>
  <c r="S161" i="2"/>
  <c r="U161" i="2" s="1"/>
  <c r="S162" i="2"/>
  <c r="U162" i="2" s="1"/>
  <c r="S163" i="2"/>
  <c r="U163" i="2" s="1"/>
  <c r="S164" i="2"/>
  <c r="U164" i="2" s="1"/>
  <c r="S165" i="2"/>
  <c r="U165" i="2" s="1"/>
  <c r="S166" i="2"/>
  <c r="U166" i="2" s="1"/>
  <c r="S167" i="2"/>
  <c r="U167" i="2" s="1"/>
  <c r="S168" i="2"/>
  <c r="U168" i="2" s="1"/>
  <c r="S169" i="2"/>
  <c r="U169" i="2" s="1"/>
  <c r="S170" i="2"/>
  <c r="U170" i="2" s="1"/>
  <c r="S171" i="2"/>
  <c r="U171" i="2" s="1"/>
  <c r="S172" i="2"/>
  <c r="U172" i="2" s="1"/>
  <c r="S173" i="2"/>
  <c r="U173" i="2" s="1"/>
  <c r="S174" i="2"/>
  <c r="U174" i="2" s="1"/>
  <c r="S175" i="2"/>
  <c r="U175" i="2" s="1"/>
  <c r="S176" i="2"/>
  <c r="U176" i="2" s="1"/>
  <c r="S177" i="2"/>
  <c r="U177" i="2" s="1"/>
  <c r="S178" i="2"/>
  <c r="U178" i="2" s="1"/>
  <c r="S179" i="2"/>
  <c r="U179" i="2" s="1"/>
  <c r="S180" i="2"/>
  <c r="U180" i="2" s="1"/>
  <c r="S181" i="2"/>
  <c r="U181" i="2" s="1"/>
  <c r="S182" i="2"/>
  <c r="U182" i="2" s="1"/>
  <c r="S183" i="2"/>
  <c r="U183" i="2" s="1"/>
  <c r="S184" i="2"/>
  <c r="U184" i="2" s="1"/>
  <c r="S185" i="2"/>
  <c r="U185" i="2" s="1"/>
  <c r="S186" i="2"/>
  <c r="U186" i="2" s="1"/>
  <c r="S187" i="2"/>
  <c r="U187" i="2" s="1"/>
  <c r="S188" i="2"/>
  <c r="U188" i="2" s="1"/>
  <c r="S189" i="2"/>
  <c r="U189" i="2" s="1"/>
  <c r="S190" i="2"/>
  <c r="U190" i="2" s="1"/>
  <c r="S191" i="2"/>
  <c r="U191" i="2" s="1"/>
  <c r="S192" i="2"/>
  <c r="U192" i="2" s="1"/>
  <c r="S193" i="2"/>
  <c r="U193" i="2" s="1"/>
  <c r="S194" i="2"/>
  <c r="U194" i="2" s="1"/>
  <c r="S195" i="2"/>
  <c r="U195" i="2" s="1"/>
  <c r="S196" i="2"/>
  <c r="U196" i="2" s="1"/>
  <c r="S197" i="2"/>
  <c r="U197" i="2" s="1"/>
  <c r="S198" i="2"/>
  <c r="U198" i="2" s="1"/>
  <c r="S199" i="2"/>
  <c r="U199" i="2" s="1"/>
  <c r="S200" i="2"/>
  <c r="U200" i="2" s="1"/>
  <c r="S201" i="2"/>
  <c r="U201" i="2" s="1"/>
  <c r="S202" i="2"/>
  <c r="U202" i="2" s="1"/>
  <c r="S203" i="2"/>
  <c r="U203" i="2" s="1"/>
  <c r="S204" i="2"/>
  <c r="U204" i="2" s="1"/>
  <c r="S205" i="2"/>
  <c r="U205" i="2" s="1"/>
  <c r="S206" i="2"/>
  <c r="U206" i="2" s="1"/>
  <c r="S207" i="2"/>
  <c r="U207" i="2" s="1"/>
  <c r="S208" i="2"/>
  <c r="U208" i="2" s="1"/>
  <c r="S209" i="2"/>
  <c r="U209" i="2" s="1"/>
  <c r="S210" i="2"/>
  <c r="U210" i="2" s="1"/>
  <c r="S211" i="2"/>
  <c r="U211" i="2" s="1"/>
  <c r="S212" i="2"/>
  <c r="U212" i="2" s="1"/>
  <c r="S213" i="2"/>
  <c r="U213" i="2" s="1"/>
  <c r="S214" i="2"/>
  <c r="U214" i="2" s="1"/>
  <c r="S215" i="2"/>
  <c r="U215" i="2" s="1"/>
  <c r="S216" i="2"/>
  <c r="U216" i="2" s="1"/>
  <c r="S217" i="2"/>
  <c r="U217" i="2" s="1"/>
  <c r="S218" i="2"/>
  <c r="U218" i="2" s="1"/>
  <c r="S219" i="2"/>
  <c r="U219" i="2" s="1"/>
  <c r="S220" i="2"/>
  <c r="U220" i="2" s="1"/>
  <c r="S221" i="2"/>
  <c r="U221" i="2" s="1"/>
  <c r="S222" i="2"/>
  <c r="U222" i="2" s="1"/>
  <c r="S223" i="2"/>
  <c r="U223" i="2" s="1"/>
  <c r="S224" i="2"/>
  <c r="U224" i="2" s="1"/>
  <c r="S225" i="2"/>
  <c r="U225" i="2" s="1"/>
  <c r="S226" i="2"/>
  <c r="U226" i="2" s="1"/>
  <c r="S227" i="2"/>
  <c r="U227" i="2" s="1"/>
  <c r="S228" i="2"/>
  <c r="U228" i="2" s="1"/>
  <c r="S229" i="2"/>
  <c r="U229" i="2" s="1"/>
  <c r="S230" i="2"/>
  <c r="U230" i="2" s="1"/>
  <c r="S231" i="2"/>
  <c r="U231" i="2" s="1"/>
  <c r="S232" i="2"/>
  <c r="U232" i="2" s="1"/>
  <c r="S233" i="2"/>
  <c r="U233" i="2" s="1"/>
  <c r="S234" i="2"/>
  <c r="U234" i="2" s="1"/>
  <c r="S235" i="2"/>
  <c r="U235" i="2" s="1"/>
  <c r="S236" i="2"/>
  <c r="U236" i="2" s="1"/>
  <c r="S237" i="2"/>
  <c r="U237" i="2" s="1"/>
  <c r="S238" i="2"/>
  <c r="U238" i="2" s="1"/>
  <c r="S239" i="2"/>
  <c r="U239" i="2" s="1"/>
  <c r="S240" i="2"/>
  <c r="U240" i="2" s="1"/>
  <c r="S241" i="2"/>
  <c r="U241" i="2" s="1"/>
  <c r="S242" i="2"/>
  <c r="U242" i="2" s="1"/>
  <c r="S243" i="2"/>
  <c r="U243" i="2" s="1"/>
  <c r="S244" i="2"/>
  <c r="U244" i="2" s="1"/>
  <c r="S245" i="2"/>
  <c r="U245" i="2" s="1"/>
  <c r="S246" i="2"/>
  <c r="U246" i="2" s="1"/>
  <c r="S247" i="2"/>
  <c r="U247" i="2" s="1"/>
  <c r="S248" i="2"/>
  <c r="U248" i="2" s="1"/>
  <c r="S249" i="2"/>
  <c r="U249" i="2" s="1"/>
  <c r="S250" i="2"/>
  <c r="U250" i="2" s="1"/>
  <c r="S251" i="2"/>
  <c r="U251" i="2" s="1"/>
  <c r="S252" i="2"/>
  <c r="U252" i="2" s="1"/>
  <c r="S253" i="2"/>
  <c r="U253" i="2" s="1"/>
  <c r="S254" i="2"/>
  <c r="U254" i="2" s="1"/>
  <c r="S255" i="2"/>
  <c r="U255" i="2" s="1"/>
  <c r="S256" i="2"/>
  <c r="U256" i="2" s="1"/>
  <c r="S257" i="2"/>
  <c r="U257" i="2" s="1"/>
  <c r="S258" i="2"/>
  <c r="U258" i="2" s="1"/>
  <c r="S259" i="2"/>
  <c r="U259" i="2" s="1"/>
  <c r="S260" i="2"/>
  <c r="U260" i="2" s="1"/>
  <c r="S261" i="2"/>
  <c r="U261" i="2" s="1"/>
  <c r="S262" i="2"/>
  <c r="U262" i="2" s="1"/>
  <c r="S263" i="2"/>
  <c r="U263" i="2" s="1"/>
  <c r="S264" i="2"/>
  <c r="U264" i="2" s="1"/>
  <c r="S265" i="2"/>
  <c r="U265" i="2" s="1"/>
  <c r="S266" i="2"/>
  <c r="U266" i="2" s="1"/>
  <c r="S267" i="2"/>
  <c r="U267" i="2" s="1"/>
  <c r="S268" i="2"/>
  <c r="U268" i="2" s="1"/>
  <c r="S269" i="2"/>
  <c r="U269" i="2" s="1"/>
  <c r="S270" i="2"/>
  <c r="U270" i="2" s="1"/>
  <c r="S271" i="2"/>
  <c r="U271" i="2" s="1"/>
  <c r="S272" i="2"/>
  <c r="U272" i="2" s="1"/>
  <c r="S273" i="2"/>
  <c r="U273" i="2" s="1"/>
  <c r="S274" i="2"/>
  <c r="U274" i="2" s="1"/>
  <c r="S275" i="2"/>
  <c r="U275" i="2" s="1"/>
  <c r="S276" i="2"/>
  <c r="U276" i="2" s="1"/>
  <c r="S277" i="2"/>
  <c r="U277" i="2" s="1"/>
  <c r="S278" i="2"/>
  <c r="U278" i="2" s="1"/>
  <c r="S279" i="2"/>
  <c r="U279" i="2" s="1"/>
  <c r="S280" i="2"/>
  <c r="U280" i="2" s="1"/>
  <c r="S281" i="2"/>
  <c r="U281" i="2" s="1"/>
  <c r="S282" i="2"/>
  <c r="U282" i="2" s="1"/>
  <c r="S283" i="2"/>
  <c r="U283" i="2" s="1"/>
  <c r="S284" i="2"/>
  <c r="U284" i="2" s="1"/>
  <c r="S285" i="2"/>
  <c r="U285" i="2" s="1"/>
  <c r="S286" i="2"/>
  <c r="U286" i="2" s="1"/>
  <c r="S287" i="2"/>
  <c r="U287" i="2" s="1"/>
  <c r="S288" i="2"/>
  <c r="U288" i="2" s="1"/>
  <c r="S289" i="2"/>
  <c r="U289" i="2" s="1"/>
  <c r="S290" i="2"/>
  <c r="U290" i="2" s="1"/>
  <c r="S291" i="2"/>
  <c r="U291" i="2" s="1"/>
  <c r="S292" i="2"/>
  <c r="U292" i="2" s="1"/>
  <c r="S293" i="2"/>
  <c r="U293" i="2" s="1"/>
  <c r="S294" i="2"/>
  <c r="U294" i="2" s="1"/>
  <c r="S295" i="2"/>
  <c r="U295" i="2" s="1"/>
  <c r="S296" i="2"/>
  <c r="U296" i="2" s="1"/>
  <c r="S297" i="2"/>
  <c r="U297" i="2" s="1"/>
  <c r="S298" i="2"/>
  <c r="U298" i="2" s="1"/>
  <c r="S299" i="2"/>
  <c r="U299" i="2" s="1"/>
  <c r="S300" i="2"/>
  <c r="U300" i="2" s="1"/>
  <c r="S301" i="2"/>
  <c r="U301" i="2" s="1"/>
  <c r="S302" i="2"/>
  <c r="U302" i="2" s="1"/>
  <c r="S303" i="2"/>
  <c r="U303" i="2" s="1"/>
  <c r="S304" i="2"/>
  <c r="U304" i="2" s="1"/>
  <c r="S305" i="2"/>
  <c r="U305" i="2" s="1"/>
  <c r="S306" i="2"/>
  <c r="U306" i="2" s="1"/>
  <c r="S307" i="2"/>
  <c r="U307" i="2" s="1"/>
  <c r="S308" i="2"/>
  <c r="U308" i="2" s="1"/>
  <c r="S309" i="2"/>
  <c r="U309" i="2" s="1"/>
  <c r="S310" i="2"/>
  <c r="U310" i="2" s="1"/>
  <c r="S311" i="2"/>
  <c r="U311" i="2" s="1"/>
  <c r="S312" i="2"/>
  <c r="U312" i="2" s="1"/>
  <c r="S313" i="2"/>
  <c r="U313" i="2" s="1"/>
  <c r="S314" i="2"/>
  <c r="U314" i="2" s="1"/>
  <c r="S315" i="2"/>
  <c r="U315" i="2" s="1"/>
  <c r="S316" i="2"/>
  <c r="U316" i="2" s="1"/>
  <c r="S317" i="2"/>
  <c r="U317" i="2" s="1"/>
  <c r="S318" i="2"/>
  <c r="U318" i="2" s="1"/>
  <c r="S319" i="2"/>
  <c r="U319" i="2" s="1"/>
  <c r="S320" i="2"/>
  <c r="U320" i="2" s="1"/>
  <c r="S321" i="2"/>
  <c r="U321" i="2" s="1"/>
  <c r="S322" i="2"/>
  <c r="U322" i="2" s="1"/>
  <c r="S323" i="2"/>
  <c r="U323" i="2" s="1"/>
  <c r="S324" i="2"/>
  <c r="U324" i="2" s="1"/>
  <c r="S325" i="2"/>
  <c r="U325" i="2" s="1"/>
  <c r="S326" i="2"/>
  <c r="U326" i="2" s="1"/>
  <c r="S327" i="2"/>
  <c r="U327" i="2" s="1"/>
  <c r="S328" i="2"/>
  <c r="U328" i="2" s="1"/>
  <c r="S329" i="2"/>
  <c r="U329" i="2" s="1"/>
  <c r="S330" i="2"/>
  <c r="U330" i="2" s="1"/>
  <c r="S331" i="2"/>
  <c r="U331" i="2" s="1"/>
  <c r="S332" i="2"/>
  <c r="U332" i="2" s="1"/>
  <c r="S333" i="2"/>
  <c r="U333" i="2" s="1"/>
  <c r="S334" i="2"/>
  <c r="U334" i="2" s="1"/>
  <c r="S335" i="2"/>
  <c r="U335" i="2" s="1"/>
  <c r="S336" i="2"/>
  <c r="U336" i="2" s="1"/>
  <c r="S337" i="2"/>
  <c r="U337" i="2" s="1"/>
  <c r="S338" i="2"/>
  <c r="U338" i="2" s="1"/>
  <c r="S339" i="2"/>
  <c r="U339" i="2" s="1"/>
  <c r="S340" i="2"/>
  <c r="U340" i="2" s="1"/>
  <c r="S341" i="2"/>
  <c r="U341" i="2" s="1"/>
  <c r="S342" i="2"/>
  <c r="U342" i="2" s="1"/>
  <c r="S343" i="2"/>
  <c r="U343" i="2" s="1"/>
  <c r="S344" i="2"/>
  <c r="U344" i="2" s="1"/>
  <c r="S345" i="2"/>
  <c r="U345" i="2" s="1"/>
  <c r="S346" i="2"/>
  <c r="U346" i="2" s="1"/>
  <c r="S347" i="2"/>
  <c r="U347" i="2" s="1"/>
  <c r="S348" i="2"/>
  <c r="U348" i="2" s="1"/>
  <c r="S349" i="2"/>
  <c r="U349" i="2" s="1"/>
  <c r="S350" i="2"/>
  <c r="U350" i="2" s="1"/>
  <c r="S351" i="2"/>
  <c r="U351" i="2" s="1"/>
  <c r="S352" i="2"/>
  <c r="U352" i="2" s="1"/>
  <c r="S353" i="2"/>
  <c r="U353" i="2" s="1"/>
  <c r="S354" i="2"/>
  <c r="U354" i="2" s="1"/>
  <c r="S355" i="2"/>
  <c r="U355" i="2" s="1"/>
  <c r="S356" i="2"/>
  <c r="U356" i="2" s="1"/>
  <c r="S357" i="2"/>
  <c r="U357" i="2" s="1"/>
  <c r="S358" i="2"/>
  <c r="U358" i="2" s="1"/>
  <c r="S359" i="2"/>
  <c r="U359" i="2" s="1"/>
  <c r="S360" i="2"/>
  <c r="U360" i="2" s="1"/>
  <c r="S361" i="2"/>
  <c r="U361" i="2" s="1"/>
  <c r="S362" i="2"/>
  <c r="U362" i="2" s="1"/>
  <c r="S363" i="2"/>
  <c r="U363" i="2" s="1"/>
  <c r="S364" i="2"/>
  <c r="U364" i="2" s="1"/>
  <c r="S365" i="2"/>
  <c r="U365" i="2" s="1"/>
  <c r="S366" i="2"/>
  <c r="U366" i="2" s="1"/>
  <c r="S367" i="2"/>
  <c r="U367" i="2" s="1"/>
  <c r="S368" i="2"/>
  <c r="U368" i="2" s="1"/>
  <c r="S369" i="2"/>
  <c r="U369" i="2" s="1"/>
  <c r="S370" i="2"/>
  <c r="U370" i="2" s="1"/>
  <c r="S371" i="2"/>
  <c r="U371" i="2" s="1"/>
  <c r="S372" i="2"/>
  <c r="U372" i="2" s="1"/>
  <c r="S373" i="2"/>
  <c r="U373" i="2" s="1"/>
  <c r="S374" i="2"/>
  <c r="U374" i="2" s="1"/>
  <c r="S375" i="2"/>
  <c r="U375" i="2" s="1"/>
  <c r="S376" i="2"/>
  <c r="U376" i="2" s="1"/>
  <c r="S377" i="2"/>
  <c r="U377" i="2" s="1"/>
  <c r="S378" i="2"/>
  <c r="U378" i="2" s="1"/>
  <c r="S379" i="2"/>
  <c r="U379" i="2" s="1"/>
  <c r="S380" i="2"/>
  <c r="U380" i="2" s="1"/>
  <c r="S381" i="2"/>
  <c r="U381" i="2" s="1"/>
  <c r="S382" i="2"/>
  <c r="U382" i="2" s="1"/>
  <c r="S383" i="2"/>
  <c r="U383" i="2" s="1"/>
  <c r="S384" i="2"/>
  <c r="U384" i="2" s="1"/>
  <c r="S385" i="2"/>
  <c r="U385" i="2" s="1"/>
  <c r="S386" i="2"/>
  <c r="U386" i="2" s="1"/>
  <c r="S387" i="2"/>
  <c r="U387" i="2" s="1"/>
  <c r="S388" i="2"/>
  <c r="U388" i="2" s="1"/>
  <c r="S389" i="2"/>
  <c r="U389" i="2" s="1"/>
  <c r="S390" i="2"/>
  <c r="U390" i="2" s="1"/>
  <c r="S391" i="2"/>
  <c r="U391" i="2" s="1"/>
  <c r="S392" i="2"/>
  <c r="U392" i="2" s="1"/>
  <c r="S393" i="2"/>
  <c r="U393" i="2" s="1"/>
  <c r="S394" i="2"/>
  <c r="U394" i="2" s="1"/>
  <c r="S395" i="2"/>
  <c r="U395" i="2" s="1"/>
  <c r="S396" i="2"/>
  <c r="U396" i="2" s="1"/>
  <c r="S397" i="2"/>
  <c r="U397" i="2" s="1"/>
  <c r="S398" i="2"/>
  <c r="U398" i="2" s="1"/>
  <c r="S399" i="2"/>
  <c r="U399" i="2" s="1"/>
  <c r="S400" i="2"/>
  <c r="U400" i="2" s="1"/>
  <c r="S401" i="2"/>
  <c r="U401" i="2" s="1"/>
  <c r="S402" i="2"/>
  <c r="U402" i="2" s="1"/>
  <c r="S403" i="2"/>
  <c r="U403" i="2" s="1"/>
  <c r="S404" i="2"/>
  <c r="U404" i="2" s="1"/>
  <c r="S405" i="2"/>
  <c r="U405" i="2" s="1"/>
  <c r="S406" i="2"/>
  <c r="U406" i="2" s="1"/>
  <c r="S407" i="2"/>
  <c r="U407" i="2" s="1"/>
  <c r="S408" i="2"/>
  <c r="U408" i="2" s="1"/>
  <c r="S409" i="2"/>
  <c r="U409" i="2" s="1"/>
  <c r="S410" i="2"/>
  <c r="U410" i="2" s="1"/>
  <c r="S411" i="2"/>
  <c r="U411" i="2" s="1"/>
  <c r="S412" i="2"/>
  <c r="U412" i="2" s="1"/>
  <c r="S413" i="2"/>
  <c r="U413" i="2" s="1"/>
  <c r="S414" i="2"/>
  <c r="U414" i="2" s="1"/>
  <c r="S415" i="2"/>
  <c r="U415" i="2" s="1"/>
  <c r="S416" i="2"/>
  <c r="U416" i="2" s="1"/>
  <c r="S417" i="2"/>
  <c r="U417" i="2" s="1"/>
  <c r="S418" i="2"/>
  <c r="U418" i="2" s="1"/>
  <c r="S419" i="2"/>
  <c r="U419" i="2" s="1"/>
  <c r="S420" i="2"/>
  <c r="U420" i="2" s="1"/>
  <c r="S421" i="2"/>
  <c r="U421" i="2" s="1"/>
  <c r="S422" i="2"/>
  <c r="U422" i="2" s="1"/>
  <c r="S423" i="2"/>
  <c r="U423" i="2" s="1"/>
  <c r="S424" i="2"/>
  <c r="U424" i="2" s="1"/>
  <c r="S425" i="2"/>
  <c r="U425" i="2" s="1"/>
  <c r="S426" i="2"/>
  <c r="U426" i="2" s="1"/>
  <c r="S427" i="2"/>
  <c r="U427" i="2" s="1"/>
  <c r="S428" i="2"/>
  <c r="U428" i="2" s="1"/>
  <c r="S429" i="2"/>
  <c r="U429" i="2" s="1"/>
  <c r="S430" i="2"/>
  <c r="U430" i="2" s="1"/>
  <c r="S431" i="2"/>
  <c r="U431" i="2" s="1"/>
  <c r="S432" i="2"/>
  <c r="U432" i="2" s="1"/>
  <c r="S433" i="2"/>
  <c r="U433" i="2" s="1"/>
  <c r="S434" i="2"/>
  <c r="U434" i="2" s="1"/>
  <c r="S435" i="2"/>
  <c r="U435" i="2" s="1"/>
  <c r="S436" i="2"/>
  <c r="U436" i="2" s="1"/>
  <c r="S437" i="2"/>
  <c r="U437" i="2" s="1"/>
  <c r="S438" i="2"/>
  <c r="U438" i="2" s="1"/>
  <c r="S439" i="2"/>
  <c r="U439" i="2" s="1"/>
  <c r="S440" i="2"/>
  <c r="U440" i="2" s="1"/>
  <c r="S441" i="2"/>
  <c r="U441" i="2" s="1"/>
  <c r="S442" i="2"/>
  <c r="U442" i="2" s="1"/>
  <c r="S443" i="2"/>
  <c r="U443" i="2" s="1"/>
  <c r="S444" i="2"/>
  <c r="U444" i="2" s="1"/>
  <c r="S445" i="2"/>
  <c r="U445" i="2" s="1"/>
  <c r="S446" i="2"/>
  <c r="U446" i="2" s="1"/>
  <c r="S447" i="2"/>
  <c r="U447" i="2" s="1"/>
  <c r="S448" i="2"/>
  <c r="U448" i="2" s="1"/>
  <c r="S449" i="2"/>
  <c r="U449" i="2" s="1"/>
  <c r="S450" i="2"/>
  <c r="U450" i="2" s="1"/>
  <c r="S451" i="2"/>
  <c r="U451" i="2" s="1"/>
  <c r="S452" i="2"/>
  <c r="U452" i="2" s="1"/>
  <c r="S453" i="2"/>
  <c r="U453" i="2" s="1"/>
  <c r="S454" i="2"/>
  <c r="U454" i="2" s="1"/>
  <c r="S455" i="2"/>
  <c r="U455" i="2" s="1"/>
  <c r="S456" i="2"/>
  <c r="U456" i="2" s="1"/>
  <c r="S457" i="2"/>
  <c r="U457" i="2" s="1"/>
  <c r="S458" i="2"/>
  <c r="U458" i="2" s="1"/>
  <c r="S459" i="2"/>
  <c r="U459" i="2" s="1"/>
  <c r="S460" i="2"/>
  <c r="U460" i="2" s="1"/>
  <c r="S461" i="2"/>
  <c r="U461" i="2" s="1"/>
  <c r="S462" i="2"/>
  <c r="U462" i="2" s="1"/>
  <c r="S463" i="2"/>
  <c r="U463" i="2" s="1"/>
  <c r="S464" i="2"/>
  <c r="U464" i="2" s="1"/>
  <c r="S465" i="2"/>
  <c r="U465" i="2" s="1"/>
  <c r="S466" i="2"/>
  <c r="U466" i="2" s="1"/>
  <c r="S467" i="2"/>
  <c r="U467" i="2" s="1"/>
  <c r="S468" i="2"/>
  <c r="U468" i="2" s="1"/>
  <c r="S469" i="2"/>
  <c r="U469" i="2" s="1"/>
  <c r="S470" i="2"/>
  <c r="U470" i="2" s="1"/>
  <c r="S471" i="2"/>
  <c r="U471" i="2" s="1"/>
  <c r="S472" i="2"/>
  <c r="U472" i="2" s="1"/>
  <c r="S473" i="2"/>
  <c r="U473" i="2" s="1"/>
  <c r="S474" i="2"/>
  <c r="U474" i="2" s="1"/>
  <c r="S475" i="2"/>
  <c r="U475" i="2" s="1"/>
  <c r="S476" i="2"/>
  <c r="U476" i="2" s="1"/>
  <c r="S477" i="2"/>
  <c r="U477" i="2" s="1"/>
  <c r="S478" i="2"/>
  <c r="U478" i="2" s="1"/>
  <c r="S479" i="2"/>
  <c r="U479" i="2" s="1"/>
  <c r="S480" i="2"/>
  <c r="U480" i="2" s="1"/>
  <c r="S481" i="2"/>
  <c r="U481" i="2" s="1"/>
  <c r="S482" i="2"/>
  <c r="U482" i="2" s="1"/>
  <c r="S483" i="2"/>
  <c r="U483" i="2" s="1"/>
  <c r="S484" i="2"/>
  <c r="U484" i="2" s="1"/>
  <c r="S485" i="2"/>
  <c r="U485" i="2" s="1"/>
  <c r="S486" i="2"/>
  <c r="U486" i="2" s="1"/>
  <c r="S487" i="2"/>
  <c r="U487" i="2" s="1"/>
  <c r="S488" i="2"/>
  <c r="U488" i="2" s="1"/>
  <c r="S489" i="2"/>
  <c r="U489" i="2" s="1"/>
  <c r="S490" i="2"/>
  <c r="U490" i="2" s="1"/>
  <c r="S491" i="2"/>
  <c r="U491" i="2" s="1"/>
  <c r="S492" i="2"/>
  <c r="U492" i="2" s="1"/>
  <c r="S493" i="2"/>
  <c r="U493" i="2" s="1"/>
  <c r="S494" i="2"/>
  <c r="U494" i="2" s="1"/>
  <c r="S495" i="2"/>
  <c r="U495" i="2" s="1"/>
  <c r="S496" i="2"/>
  <c r="U496" i="2" s="1"/>
  <c r="S497" i="2"/>
  <c r="U497" i="2" s="1"/>
  <c r="S498" i="2"/>
  <c r="U498" i="2" s="1"/>
  <c r="S499" i="2"/>
  <c r="U499" i="2" s="1"/>
  <c r="S500" i="2"/>
  <c r="U500" i="2" s="1"/>
  <c r="S501" i="2"/>
  <c r="U501" i="2" s="1"/>
  <c r="S502" i="2"/>
  <c r="U502" i="2" s="1"/>
  <c r="S503" i="2"/>
  <c r="U503" i="2" s="1"/>
  <c r="S504" i="2"/>
  <c r="U504" i="2" s="1"/>
  <c r="S505" i="2"/>
  <c r="U505" i="2" s="1"/>
  <c r="S506" i="2"/>
  <c r="U506" i="2" s="1"/>
  <c r="S507" i="2"/>
  <c r="U507" i="2" s="1"/>
  <c r="S508" i="2"/>
  <c r="U508" i="2" s="1"/>
  <c r="S509" i="2"/>
  <c r="U509" i="2" s="1"/>
  <c r="S510" i="2"/>
  <c r="U510" i="2" s="1"/>
  <c r="S511" i="2"/>
  <c r="U511" i="2" s="1"/>
  <c r="S512" i="2"/>
  <c r="U512" i="2" s="1"/>
  <c r="S513" i="2"/>
  <c r="U513" i="2" s="1"/>
  <c r="S514" i="2"/>
  <c r="U514" i="2" s="1"/>
  <c r="S515" i="2"/>
  <c r="U515" i="2" s="1"/>
  <c r="S516" i="2"/>
  <c r="U516" i="2" s="1"/>
  <c r="S517" i="2"/>
  <c r="U517" i="2" s="1"/>
  <c r="S518" i="2"/>
  <c r="U518" i="2" s="1"/>
  <c r="S519" i="2"/>
  <c r="U519" i="2" s="1"/>
  <c r="S520" i="2"/>
  <c r="U520" i="2" s="1"/>
  <c r="S521" i="2"/>
  <c r="U521" i="2" s="1"/>
  <c r="S522" i="2"/>
  <c r="U522" i="2" s="1"/>
  <c r="S523" i="2"/>
  <c r="U523" i="2" s="1"/>
  <c r="S524" i="2"/>
  <c r="U524" i="2" s="1"/>
  <c r="S525" i="2"/>
  <c r="U525" i="2" s="1"/>
  <c r="S526" i="2"/>
  <c r="U526" i="2" s="1"/>
  <c r="S527" i="2"/>
  <c r="U527" i="2" s="1"/>
  <c r="S528" i="2"/>
  <c r="U528" i="2" s="1"/>
  <c r="S529" i="2"/>
  <c r="U529" i="2" s="1"/>
  <c r="S530" i="2"/>
  <c r="U530" i="2" s="1"/>
  <c r="S531" i="2"/>
  <c r="U531" i="2" s="1"/>
  <c r="S532" i="2"/>
  <c r="U532" i="2" s="1"/>
  <c r="S533" i="2"/>
  <c r="U533" i="2" s="1"/>
  <c r="S534" i="2"/>
  <c r="U534" i="2" s="1"/>
  <c r="S535" i="2"/>
  <c r="U535" i="2" s="1"/>
  <c r="S536" i="2"/>
  <c r="U536" i="2" s="1"/>
  <c r="S537" i="2"/>
  <c r="U537" i="2" s="1"/>
  <c r="S538" i="2"/>
  <c r="U538" i="2" s="1"/>
  <c r="S539" i="2"/>
  <c r="U539" i="2" s="1"/>
  <c r="S540" i="2"/>
  <c r="U540" i="2" s="1"/>
  <c r="S541" i="2"/>
  <c r="U541" i="2" s="1"/>
  <c r="S542" i="2"/>
  <c r="U542" i="2" s="1"/>
  <c r="S543" i="2"/>
  <c r="U543" i="2" s="1"/>
  <c r="S544" i="2"/>
  <c r="U544" i="2" s="1"/>
  <c r="S545" i="2"/>
  <c r="U545" i="2" s="1"/>
  <c r="S546" i="2"/>
  <c r="U546" i="2" s="1"/>
  <c r="S547" i="2"/>
  <c r="U547" i="2" s="1"/>
  <c r="S548" i="2"/>
  <c r="U548" i="2" s="1"/>
  <c r="S549" i="2"/>
  <c r="U549" i="2" s="1"/>
  <c r="S550" i="2"/>
  <c r="U550" i="2" s="1"/>
  <c r="S551" i="2"/>
  <c r="U551" i="2" s="1"/>
  <c r="S552" i="2"/>
  <c r="U552" i="2" s="1"/>
  <c r="S553" i="2"/>
  <c r="U553" i="2" s="1"/>
  <c r="S554" i="2"/>
  <c r="U554" i="2" s="1"/>
  <c r="S555" i="2"/>
  <c r="U555" i="2" s="1"/>
  <c r="S556" i="2"/>
  <c r="U556" i="2" s="1"/>
  <c r="S557" i="2"/>
  <c r="U557" i="2" s="1"/>
  <c r="S558" i="2"/>
  <c r="U558" i="2" s="1"/>
  <c r="S559" i="2"/>
  <c r="U559" i="2" s="1"/>
  <c r="S560" i="2"/>
  <c r="U560" i="2" s="1"/>
  <c r="S561" i="2"/>
  <c r="U561" i="2" s="1"/>
  <c r="S562" i="2"/>
  <c r="U562" i="2" s="1"/>
  <c r="S563" i="2"/>
  <c r="U563" i="2" s="1"/>
  <c r="S564" i="2"/>
  <c r="U564" i="2" s="1"/>
  <c r="S565" i="2"/>
  <c r="U565" i="2" s="1"/>
  <c r="S566" i="2"/>
  <c r="U566" i="2" s="1"/>
  <c r="S567" i="2"/>
  <c r="U567" i="2" s="1"/>
  <c r="S568" i="2"/>
  <c r="U568" i="2" s="1"/>
  <c r="S569" i="2"/>
  <c r="U569" i="2" s="1"/>
  <c r="S570" i="2"/>
  <c r="U570" i="2" s="1"/>
  <c r="S571" i="2"/>
  <c r="U571" i="2" s="1"/>
  <c r="S572" i="2"/>
  <c r="U572" i="2" s="1"/>
  <c r="S573" i="2"/>
  <c r="U573" i="2" s="1"/>
  <c r="S574" i="2"/>
  <c r="U574" i="2" s="1"/>
  <c r="S575" i="2"/>
  <c r="U575" i="2" s="1"/>
  <c r="S576" i="2"/>
  <c r="U576" i="2" s="1"/>
  <c r="S577" i="2"/>
  <c r="U577" i="2" s="1"/>
  <c r="S578" i="2"/>
  <c r="U578" i="2" s="1"/>
  <c r="S579" i="2"/>
  <c r="U579" i="2" s="1"/>
  <c r="S580" i="2"/>
  <c r="U580" i="2" s="1"/>
  <c r="S581" i="2"/>
  <c r="U581" i="2" s="1"/>
  <c r="S582" i="2"/>
  <c r="U582" i="2" s="1"/>
  <c r="S583" i="2"/>
  <c r="U583" i="2" s="1"/>
  <c r="S584" i="2"/>
  <c r="U584" i="2" s="1"/>
  <c r="S585" i="2"/>
  <c r="U585" i="2" s="1"/>
  <c r="S586" i="2"/>
  <c r="U586" i="2" s="1"/>
  <c r="S587" i="2"/>
  <c r="U587" i="2" s="1"/>
  <c r="S588" i="2"/>
  <c r="U588" i="2" s="1"/>
  <c r="S589" i="2"/>
  <c r="U589" i="2" s="1"/>
  <c r="S590" i="2"/>
  <c r="U590" i="2" s="1"/>
  <c r="S591" i="2"/>
  <c r="U591" i="2" s="1"/>
  <c r="S592" i="2"/>
  <c r="U592" i="2" s="1"/>
  <c r="S593" i="2"/>
  <c r="U593" i="2" s="1"/>
  <c r="S594" i="2"/>
  <c r="U594" i="2" s="1"/>
  <c r="S595" i="2"/>
  <c r="U595" i="2" s="1"/>
  <c r="S596" i="2"/>
  <c r="U596" i="2" s="1"/>
  <c r="S597" i="2"/>
  <c r="U597" i="2" s="1"/>
  <c r="S598" i="2"/>
  <c r="U598" i="2" s="1"/>
  <c r="S599" i="2"/>
  <c r="U599" i="2" s="1"/>
  <c r="S600" i="2"/>
  <c r="U600" i="2" s="1"/>
  <c r="S601" i="2"/>
  <c r="U601" i="2" s="1"/>
  <c r="S602" i="2"/>
  <c r="U602" i="2" s="1"/>
  <c r="S603" i="2"/>
  <c r="U603" i="2" s="1"/>
  <c r="S604" i="2"/>
  <c r="U604" i="2" s="1"/>
  <c r="S605" i="2"/>
  <c r="U605" i="2" s="1"/>
  <c r="S606" i="2"/>
  <c r="U606" i="2" s="1"/>
  <c r="S607" i="2"/>
  <c r="U607" i="2" s="1"/>
  <c r="S608" i="2"/>
  <c r="U608" i="2" s="1"/>
  <c r="S609" i="2"/>
  <c r="U609" i="2" s="1"/>
  <c r="S610" i="2"/>
  <c r="U610" i="2" s="1"/>
  <c r="S611" i="2"/>
  <c r="U611" i="2" s="1"/>
  <c r="S612" i="2"/>
  <c r="U612" i="2" s="1"/>
  <c r="S613" i="2"/>
  <c r="U613" i="2" s="1"/>
  <c r="S614" i="2"/>
  <c r="U614" i="2" s="1"/>
  <c r="S615" i="2"/>
  <c r="U615" i="2" s="1"/>
  <c r="S616" i="2"/>
  <c r="U616" i="2" s="1"/>
  <c r="S617" i="2"/>
  <c r="U617" i="2" s="1"/>
  <c r="S618" i="2"/>
  <c r="U618" i="2" s="1"/>
  <c r="S619" i="2"/>
  <c r="U619" i="2" s="1"/>
  <c r="S620" i="2"/>
  <c r="U620" i="2" s="1"/>
  <c r="S621" i="2"/>
  <c r="U621" i="2" s="1"/>
  <c r="S622" i="2"/>
  <c r="U622" i="2" s="1"/>
  <c r="S623" i="2"/>
  <c r="U623" i="2" s="1"/>
  <c r="S624" i="2"/>
  <c r="U624" i="2" s="1"/>
  <c r="S625" i="2"/>
  <c r="U625" i="2" s="1"/>
  <c r="S626" i="2"/>
  <c r="U626" i="2" s="1"/>
  <c r="S627" i="2"/>
  <c r="U627" i="2" s="1"/>
  <c r="S628" i="2"/>
  <c r="U628" i="2" s="1"/>
  <c r="S629" i="2"/>
  <c r="U629" i="2" s="1"/>
  <c r="S630" i="2"/>
  <c r="U630" i="2" s="1"/>
  <c r="S631" i="2"/>
  <c r="U631" i="2" s="1"/>
  <c r="S632" i="2"/>
  <c r="U632" i="2" s="1"/>
  <c r="S633" i="2"/>
  <c r="U633" i="2" s="1"/>
  <c r="S634" i="2"/>
  <c r="U634" i="2" s="1"/>
  <c r="S635" i="2"/>
  <c r="U635" i="2" s="1"/>
  <c r="S636" i="2"/>
  <c r="U636" i="2" s="1"/>
  <c r="S637" i="2"/>
  <c r="U637" i="2" s="1"/>
  <c r="S638" i="2"/>
  <c r="U638" i="2" s="1"/>
  <c r="S639" i="2"/>
  <c r="U639" i="2" s="1"/>
  <c r="S640" i="2"/>
  <c r="U640" i="2" s="1"/>
  <c r="S641" i="2"/>
  <c r="U641" i="2" s="1"/>
  <c r="S642" i="2"/>
  <c r="U642" i="2" s="1"/>
  <c r="S643" i="2"/>
  <c r="U643" i="2" s="1"/>
  <c r="S644" i="2"/>
  <c r="U644" i="2" s="1"/>
  <c r="S645" i="2"/>
  <c r="U645" i="2" s="1"/>
  <c r="S646" i="2"/>
  <c r="U646" i="2" s="1"/>
  <c r="S647" i="2"/>
  <c r="U647" i="2" s="1"/>
  <c r="S648" i="2"/>
  <c r="U648" i="2" s="1"/>
  <c r="S649" i="2"/>
  <c r="U649" i="2" s="1"/>
  <c r="S650" i="2"/>
  <c r="U650" i="2" s="1"/>
  <c r="S651" i="2"/>
  <c r="U651" i="2" s="1"/>
  <c r="S652" i="2"/>
  <c r="U652" i="2" s="1"/>
  <c r="S653" i="2"/>
  <c r="U653" i="2" s="1"/>
  <c r="S654" i="2"/>
  <c r="U654" i="2" s="1"/>
  <c r="S655" i="2"/>
  <c r="U655" i="2" s="1"/>
  <c r="S656" i="2"/>
  <c r="U656" i="2" s="1"/>
  <c r="S657" i="2"/>
  <c r="U657" i="2" s="1"/>
  <c r="S658" i="2"/>
  <c r="U658" i="2" s="1"/>
  <c r="S659" i="2"/>
  <c r="U659" i="2" s="1"/>
  <c r="S660" i="2"/>
  <c r="U660" i="2" s="1"/>
  <c r="S661" i="2"/>
  <c r="U661" i="2" s="1"/>
  <c r="S662" i="2"/>
  <c r="U662" i="2" s="1"/>
  <c r="S663" i="2"/>
  <c r="U663" i="2" s="1"/>
  <c r="S664" i="2"/>
  <c r="U664" i="2" s="1"/>
  <c r="S665" i="2"/>
  <c r="U665" i="2" s="1"/>
  <c r="S666" i="2"/>
  <c r="U666" i="2" s="1"/>
  <c r="S667" i="2"/>
  <c r="U667" i="2" s="1"/>
  <c r="S668" i="2"/>
  <c r="U668" i="2" s="1"/>
  <c r="S669" i="2"/>
  <c r="U669" i="2" s="1"/>
  <c r="S670" i="2"/>
  <c r="U670" i="2" s="1"/>
  <c r="S671" i="2"/>
  <c r="U671" i="2" s="1"/>
  <c r="S672" i="2"/>
  <c r="U672" i="2" s="1"/>
  <c r="S673" i="2"/>
  <c r="U673" i="2" s="1"/>
  <c r="S674" i="2"/>
  <c r="U674" i="2" s="1"/>
  <c r="S675" i="2"/>
  <c r="U675" i="2" s="1"/>
  <c r="S676" i="2"/>
  <c r="U676" i="2" s="1"/>
  <c r="S677" i="2"/>
  <c r="U677" i="2" s="1"/>
  <c r="S678" i="2"/>
  <c r="U678" i="2" s="1"/>
  <c r="S679" i="2"/>
  <c r="U679" i="2" s="1"/>
  <c r="S680" i="2"/>
  <c r="U680" i="2" s="1"/>
  <c r="S681" i="2"/>
  <c r="U681" i="2" s="1"/>
  <c r="S682" i="2"/>
  <c r="U682" i="2" s="1"/>
  <c r="S683" i="2"/>
  <c r="U683" i="2" s="1"/>
  <c r="S684" i="2"/>
  <c r="U684" i="2" s="1"/>
  <c r="S685" i="2"/>
  <c r="U685" i="2" s="1"/>
  <c r="S686" i="2"/>
  <c r="U686" i="2" s="1"/>
  <c r="S687" i="2"/>
  <c r="U687" i="2" s="1"/>
  <c r="S688" i="2"/>
  <c r="U688" i="2" s="1"/>
  <c r="S689" i="2"/>
  <c r="U689" i="2" s="1"/>
  <c r="S690" i="2"/>
  <c r="U690" i="2" s="1"/>
  <c r="S691" i="2"/>
  <c r="U691" i="2" s="1"/>
  <c r="S692" i="2"/>
  <c r="U692" i="2" s="1"/>
  <c r="S693" i="2"/>
  <c r="U693" i="2" s="1"/>
  <c r="S694" i="2"/>
  <c r="U694" i="2" s="1"/>
  <c r="S695" i="2"/>
  <c r="U695" i="2" s="1"/>
  <c r="S696" i="2"/>
  <c r="U696" i="2" s="1"/>
  <c r="S697" i="2"/>
  <c r="U697" i="2" s="1"/>
  <c r="S698" i="2"/>
  <c r="U698" i="2" s="1"/>
  <c r="S699" i="2"/>
  <c r="U699" i="2" s="1"/>
  <c r="S700" i="2"/>
  <c r="U700" i="2" s="1"/>
  <c r="S701" i="2"/>
  <c r="U701" i="2" s="1"/>
  <c r="S702" i="2"/>
  <c r="U702" i="2" s="1"/>
  <c r="S703" i="2"/>
  <c r="U703" i="2" s="1"/>
  <c r="S704" i="2"/>
  <c r="U704" i="2" s="1"/>
  <c r="S705" i="2"/>
  <c r="U705" i="2" s="1"/>
  <c r="S706" i="2"/>
  <c r="U706" i="2" s="1"/>
  <c r="S707" i="2"/>
  <c r="U707" i="2" s="1"/>
  <c r="S708" i="2"/>
  <c r="U708" i="2" s="1"/>
  <c r="S709" i="2"/>
  <c r="U709" i="2" s="1"/>
  <c r="S710" i="2"/>
  <c r="U710" i="2" s="1"/>
  <c r="S711" i="2"/>
  <c r="U711" i="2" s="1"/>
  <c r="S712" i="2"/>
  <c r="U712" i="2" s="1"/>
  <c r="S713" i="2"/>
  <c r="U713" i="2" s="1"/>
  <c r="S714" i="2"/>
  <c r="U714" i="2" s="1"/>
  <c r="S715" i="2"/>
  <c r="U715" i="2" s="1"/>
  <c r="S716" i="2"/>
  <c r="U716" i="2" s="1"/>
  <c r="S717" i="2"/>
  <c r="U717" i="2" s="1"/>
  <c r="S718" i="2"/>
  <c r="U718" i="2" s="1"/>
  <c r="S719" i="2"/>
  <c r="U719" i="2" s="1"/>
  <c r="S720" i="2"/>
  <c r="U720" i="2" s="1"/>
  <c r="S721" i="2"/>
  <c r="U721" i="2" s="1"/>
  <c r="S722" i="2"/>
  <c r="U722" i="2" s="1"/>
  <c r="S723" i="2"/>
  <c r="U723" i="2" s="1"/>
  <c r="S724" i="2"/>
  <c r="U724" i="2" s="1"/>
  <c r="S725" i="2"/>
  <c r="U725" i="2" s="1"/>
  <c r="S726" i="2"/>
  <c r="U726" i="2" s="1"/>
  <c r="S727" i="2"/>
  <c r="U727" i="2" s="1"/>
  <c r="S728" i="2"/>
  <c r="U728" i="2" s="1"/>
  <c r="S729" i="2"/>
  <c r="U729" i="2" s="1"/>
  <c r="S730" i="2"/>
  <c r="U730" i="2" s="1"/>
  <c r="S731" i="2"/>
  <c r="U731" i="2" s="1"/>
  <c r="S732" i="2"/>
  <c r="U732" i="2" s="1"/>
  <c r="S733" i="2"/>
  <c r="U733" i="2" s="1"/>
  <c r="S734" i="2"/>
  <c r="U734" i="2" s="1"/>
  <c r="S735" i="2"/>
  <c r="U735" i="2" s="1"/>
  <c r="S736" i="2"/>
  <c r="U736" i="2" s="1"/>
  <c r="S737" i="2"/>
  <c r="U737" i="2" s="1"/>
  <c r="S738" i="2"/>
  <c r="U738" i="2" s="1"/>
  <c r="S739" i="2"/>
  <c r="U739" i="2" s="1"/>
  <c r="S740" i="2"/>
  <c r="U740" i="2" s="1"/>
  <c r="S741" i="2"/>
  <c r="U741" i="2" s="1"/>
  <c r="S742" i="2"/>
  <c r="U742" i="2" s="1"/>
  <c r="S743" i="2"/>
  <c r="U743" i="2" s="1"/>
  <c r="S744" i="2"/>
  <c r="U744" i="2" s="1"/>
  <c r="S745" i="2"/>
  <c r="U745" i="2" s="1"/>
  <c r="S746" i="2"/>
  <c r="U746" i="2" s="1"/>
  <c r="S747" i="2"/>
  <c r="U747" i="2" s="1"/>
  <c r="S748" i="2"/>
  <c r="U748" i="2" s="1"/>
  <c r="S749" i="2"/>
  <c r="U749" i="2" s="1"/>
  <c r="S750" i="2"/>
  <c r="U750" i="2" s="1"/>
  <c r="S751" i="2"/>
  <c r="U751" i="2" s="1"/>
  <c r="S752" i="2"/>
  <c r="U752" i="2" s="1"/>
  <c r="S753" i="2"/>
  <c r="U753" i="2" s="1"/>
  <c r="S754" i="2"/>
  <c r="U754" i="2" s="1"/>
  <c r="S755" i="2"/>
  <c r="U755" i="2" s="1"/>
  <c r="S756" i="2"/>
  <c r="U756" i="2" s="1"/>
  <c r="S757" i="2"/>
  <c r="U757" i="2" s="1"/>
  <c r="S758" i="2"/>
  <c r="U758" i="2" s="1"/>
  <c r="S759" i="2"/>
  <c r="U759" i="2" s="1"/>
  <c r="S760" i="2"/>
  <c r="U760" i="2" s="1"/>
  <c r="S761" i="2"/>
  <c r="U761" i="2" s="1"/>
  <c r="S762" i="2"/>
  <c r="U762" i="2" s="1"/>
  <c r="S763" i="2"/>
  <c r="U763" i="2" s="1"/>
  <c r="S764" i="2"/>
  <c r="U764" i="2" s="1"/>
  <c r="S765" i="2"/>
  <c r="U765" i="2" s="1"/>
  <c r="S766" i="2"/>
  <c r="U766" i="2" s="1"/>
  <c r="S767" i="2"/>
  <c r="U767" i="2" s="1"/>
  <c r="S768" i="2"/>
  <c r="U768" i="2" s="1"/>
  <c r="S769" i="2"/>
  <c r="U769" i="2" s="1"/>
  <c r="S770" i="2"/>
  <c r="U770" i="2" s="1"/>
  <c r="S771" i="2"/>
  <c r="U771" i="2" s="1"/>
  <c r="S772" i="2"/>
  <c r="U772" i="2" s="1"/>
  <c r="S773" i="2"/>
  <c r="U773" i="2" s="1"/>
  <c r="S774" i="2"/>
  <c r="U774" i="2" s="1"/>
  <c r="S775" i="2"/>
  <c r="U775" i="2" s="1"/>
  <c r="S776" i="2"/>
  <c r="U776" i="2" s="1"/>
  <c r="S777" i="2"/>
  <c r="U777" i="2" s="1"/>
  <c r="S778" i="2"/>
  <c r="U778" i="2" s="1"/>
  <c r="S779" i="2"/>
  <c r="U779" i="2" s="1"/>
  <c r="S780" i="2"/>
  <c r="U780" i="2" s="1"/>
  <c r="S781" i="2"/>
  <c r="U781" i="2" s="1"/>
  <c r="S782" i="2"/>
  <c r="U782" i="2" s="1"/>
  <c r="S783" i="2"/>
  <c r="U783" i="2" s="1"/>
  <c r="S784" i="2"/>
  <c r="U784" i="2" s="1"/>
  <c r="S785" i="2"/>
  <c r="U785" i="2" s="1"/>
  <c r="S786" i="2"/>
  <c r="U786" i="2" s="1"/>
  <c r="S787" i="2"/>
  <c r="U787" i="2" s="1"/>
  <c r="S788" i="2"/>
  <c r="U788" i="2" s="1"/>
  <c r="S789" i="2"/>
  <c r="U789" i="2" s="1"/>
  <c r="S790" i="2"/>
  <c r="U790" i="2" s="1"/>
  <c r="S791" i="2"/>
  <c r="U791" i="2" s="1"/>
  <c r="S792" i="2"/>
  <c r="U792" i="2" s="1"/>
  <c r="S793" i="2"/>
  <c r="U793" i="2" s="1"/>
  <c r="S794" i="2"/>
  <c r="U794" i="2" s="1"/>
  <c r="S795" i="2"/>
  <c r="U795" i="2" s="1"/>
  <c r="S796" i="2"/>
  <c r="U796" i="2" s="1"/>
  <c r="S797" i="2"/>
  <c r="U797" i="2" s="1"/>
  <c r="S798" i="2"/>
  <c r="U798" i="2" s="1"/>
  <c r="S799" i="2"/>
  <c r="U799" i="2" s="1"/>
  <c r="S800" i="2"/>
  <c r="U800" i="2" s="1"/>
  <c r="S801" i="2"/>
  <c r="U801" i="2" s="1"/>
  <c r="S802" i="2"/>
  <c r="U802" i="2" s="1"/>
  <c r="S803" i="2"/>
  <c r="U803" i="2" s="1"/>
  <c r="S804" i="2"/>
  <c r="U804" i="2" s="1"/>
  <c r="S805" i="2"/>
  <c r="U805" i="2" s="1"/>
  <c r="S806" i="2"/>
  <c r="U806" i="2" s="1"/>
  <c r="S807" i="2"/>
  <c r="U807" i="2" s="1"/>
  <c r="S808" i="2"/>
  <c r="U808" i="2" s="1"/>
  <c r="S809" i="2"/>
  <c r="U809" i="2" s="1"/>
  <c r="S810" i="2"/>
  <c r="U810" i="2" s="1"/>
  <c r="S811" i="2"/>
  <c r="U811" i="2" s="1"/>
  <c r="S812" i="2"/>
  <c r="U812" i="2" s="1"/>
  <c r="S813" i="2"/>
  <c r="U813" i="2" s="1"/>
  <c r="S814" i="2"/>
  <c r="U814" i="2" s="1"/>
  <c r="S815" i="2"/>
  <c r="U815" i="2" s="1"/>
  <c r="S816" i="2"/>
  <c r="U816" i="2" s="1"/>
  <c r="S817" i="2"/>
  <c r="U817" i="2" s="1"/>
  <c r="S818" i="2"/>
  <c r="U818" i="2" s="1"/>
  <c r="S819" i="2"/>
  <c r="U819" i="2" s="1"/>
  <c r="S820" i="2"/>
  <c r="U820" i="2" s="1"/>
  <c r="S821" i="2"/>
  <c r="U821" i="2" s="1"/>
  <c r="S822" i="2"/>
  <c r="U822" i="2" s="1"/>
  <c r="S823" i="2"/>
  <c r="U823" i="2" s="1"/>
  <c r="S824" i="2"/>
  <c r="U824" i="2" s="1"/>
  <c r="S825" i="2"/>
  <c r="U825" i="2" s="1"/>
  <c r="S826" i="2"/>
  <c r="U826" i="2" s="1"/>
  <c r="S827" i="2"/>
  <c r="U827" i="2" s="1"/>
  <c r="S828" i="2"/>
  <c r="U828" i="2" s="1"/>
  <c r="S829" i="2"/>
  <c r="U829" i="2" s="1"/>
  <c r="S830" i="2"/>
  <c r="U830" i="2" s="1"/>
  <c r="S831" i="2"/>
  <c r="U831" i="2" s="1"/>
  <c r="S832" i="2"/>
  <c r="U832" i="2" s="1"/>
  <c r="S833" i="2"/>
  <c r="U833" i="2" s="1"/>
  <c r="S834" i="2"/>
  <c r="U834" i="2" s="1"/>
  <c r="S835" i="2"/>
  <c r="U835" i="2" s="1"/>
  <c r="S836" i="2"/>
  <c r="U836" i="2" s="1"/>
  <c r="S837" i="2"/>
  <c r="U837" i="2" s="1"/>
  <c r="S838" i="2"/>
  <c r="U838" i="2" s="1"/>
  <c r="S839" i="2"/>
  <c r="U839" i="2" s="1"/>
  <c r="S840" i="2"/>
  <c r="U840" i="2" s="1"/>
  <c r="S841" i="2"/>
  <c r="U841" i="2" s="1"/>
  <c r="S842" i="2"/>
  <c r="U842" i="2" s="1"/>
  <c r="S843" i="2"/>
  <c r="U843" i="2" s="1"/>
  <c r="S844" i="2"/>
  <c r="U844" i="2" s="1"/>
  <c r="S845" i="2"/>
  <c r="U845" i="2" s="1"/>
  <c r="S846" i="2"/>
  <c r="U846" i="2" s="1"/>
  <c r="S847" i="2"/>
  <c r="U847" i="2" s="1"/>
  <c r="S848" i="2"/>
  <c r="U848" i="2" s="1"/>
  <c r="S849" i="2"/>
  <c r="U849" i="2" s="1"/>
  <c r="S850" i="2"/>
  <c r="U850" i="2" s="1"/>
  <c r="S851" i="2"/>
  <c r="U851" i="2" s="1"/>
  <c r="S852" i="2"/>
  <c r="U852" i="2" s="1"/>
  <c r="S853" i="2"/>
  <c r="U853" i="2" s="1"/>
  <c r="S854" i="2"/>
  <c r="U854" i="2" s="1"/>
  <c r="S855" i="2"/>
  <c r="U855" i="2" s="1"/>
  <c r="S856" i="2"/>
  <c r="U856" i="2" s="1"/>
  <c r="S857" i="2"/>
  <c r="U857" i="2" s="1"/>
  <c r="S858" i="2"/>
  <c r="U858" i="2" s="1"/>
  <c r="S859" i="2"/>
  <c r="U859" i="2" s="1"/>
  <c r="S860" i="2"/>
  <c r="U860" i="2" s="1"/>
  <c r="S861" i="2"/>
  <c r="U861" i="2" s="1"/>
  <c r="S862" i="2"/>
  <c r="U862" i="2" s="1"/>
  <c r="S863" i="2"/>
  <c r="U863" i="2" s="1"/>
  <c r="S864" i="2"/>
  <c r="U864" i="2" s="1"/>
  <c r="S865" i="2"/>
  <c r="U865" i="2" s="1"/>
  <c r="S866" i="2"/>
  <c r="U866" i="2" s="1"/>
  <c r="S867" i="2"/>
  <c r="U867" i="2" s="1"/>
  <c r="S868" i="2"/>
  <c r="U868" i="2" s="1"/>
  <c r="S869" i="2"/>
  <c r="U869" i="2" s="1"/>
  <c r="S870" i="2"/>
  <c r="U870" i="2" s="1"/>
  <c r="S871" i="2"/>
  <c r="U871" i="2" s="1"/>
  <c r="S872" i="2"/>
  <c r="U872" i="2" s="1"/>
  <c r="S873" i="2"/>
  <c r="U873" i="2" s="1"/>
  <c r="S874" i="2"/>
  <c r="U874" i="2" s="1"/>
  <c r="S875" i="2"/>
  <c r="U875" i="2" s="1"/>
  <c r="S876" i="2"/>
  <c r="U876" i="2" s="1"/>
  <c r="S877" i="2"/>
  <c r="U877" i="2" s="1"/>
  <c r="S878" i="2"/>
  <c r="U878" i="2" s="1"/>
  <c r="S879" i="2"/>
  <c r="U879" i="2" s="1"/>
  <c r="S880" i="2"/>
  <c r="U880" i="2" s="1"/>
  <c r="S881" i="2"/>
  <c r="U881" i="2" s="1"/>
  <c r="S882" i="2"/>
  <c r="U882" i="2" s="1"/>
  <c r="S883" i="2"/>
  <c r="U883" i="2" s="1"/>
  <c r="S884" i="2"/>
  <c r="U884" i="2" s="1"/>
  <c r="S885" i="2"/>
  <c r="U885" i="2" s="1"/>
  <c r="S886" i="2"/>
  <c r="U886" i="2" s="1"/>
  <c r="S887" i="2"/>
  <c r="U887" i="2" s="1"/>
  <c r="S888" i="2"/>
  <c r="U888" i="2" s="1"/>
  <c r="S889" i="2"/>
  <c r="U889" i="2" s="1"/>
  <c r="S890" i="2"/>
  <c r="U890" i="2" s="1"/>
  <c r="S891" i="2"/>
  <c r="U891" i="2" s="1"/>
  <c r="S892" i="2"/>
  <c r="U892" i="2" s="1"/>
  <c r="S893" i="2"/>
  <c r="U893" i="2" s="1"/>
  <c r="S894" i="2"/>
  <c r="U894" i="2" s="1"/>
  <c r="S895" i="2"/>
  <c r="U895" i="2" s="1"/>
  <c r="S896" i="2"/>
  <c r="U896" i="2" s="1"/>
  <c r="S897" i="2"/>
  <c r="U897" i="2" s="1"/>
  <c r="S898" i="2"/>
  <c r="U898" i="2" s="1"/>
  <c r="S899" i="2"/>
  <c r="U899" i="2" s="1"/>
  <c r="S900" i="2"/>
  <c r="U900" i="2" s="1"/>
  <c r="S901" i="2"/>
  <c r="U901" i="2" s="1"/>
  <c r="S902" i="2"/>
  <c r="U902" i="2" s="1"/>
  <c r="S903" i="2"/>
  <c r="U903" i="2" s="1"/>
  <c r="S904" i="2"/>
  <c r="U904" i="2" s="1"/>
  <c r="S905" i="2"/>
  <c r="U905" i="2" s="1"/>
  <c r="S906" i="2"/>
  <c r="U906" i="2" s="1"/>
  <c r="S907" i="2"/>
  <c r="U907" i="2" s="1"/>
  <c r="S908" i="2"/>
  <c r="U908" i="2" s="1"/>
  <c r="S909" i="2"/>
  <c r="U909" i="2" s="1"/>
  <c r="S910" i="2"/>
  <c r="U910" i="2" s="1"/>
  <c r="S911" i="2"/>
  <c r="U911" i="2" s="1"/>
  <c r="S912" i="2"/>
  <c r="U912" i="2" s="1"/>
  <c r="S913" i="2"/>
  <c r="U913" i="2" s="1"/>
  <c r="S914" i="2"/>
  <c r="U914" i="2" s="1"/>
  <c r="S915" i="2"/>
  <c r="U915" i="2" s="1"/>
  <c r="S916" i="2"/>
  <c r="U916" i="2" s="1"/>
  <c r="S917" i="2"/>
  <c r="U917" i="2" s="1"/>
  <c r="S918" i="2"/>
  <c r="U918" i="2" s="1"/>
  <c r="S919" i="2"/>
  <c r="U919" i="2" s="1"/>
  <c r="S920" i="2"/>
  <c r="U920" i="2" s="1"/>
  <c r="S921" i="2"/>
  <c r="U921" i="2" s="1"/>
  <c r="S922" i="2"/>
  <c r="U922" i="2" s="1"/>
  <c r="S923" i="2"/>
  <c r="U923" i="2" s="1"/>
  <c r="S924" i="2"/>
  <c r="U924" i="2" s="1"/>
  <c r="S925" i="2"/>
  <c r="U925" i="2" s="1"/>
  <c r="S926" i="2"/>
  <c r="U926" i="2" s="1"/>
  <c r="S927" i="2"/>
  <c r="U927" i="2" s="1"/>
  <c r="S928" i="2"/>
  <c r="U928" i="2" s="1"/>
  <c r="S929" i="2"/>
  <c r="U929" i="2" s="1"/>
  <c r="S930" i="2"/>
  <c r="U930" i="2" s="1"/>
  <c r="S931" i="2"/>
  <c r="U931" i="2" s="1"/>
  <c r="S932" i="2"/>
  <c r="U932" i="2" s="1"/>
  <c r="S933" i="2"/>
  <c r="U933" i="2" s="1"/>
  <c r="S934" i="2"/>
  <c r="U934" i="2" s="1"/>
  <c r="S935" i="2"/>
  <c r="U935" i="2" s="1"/>
  <c r="S936" i="2"/>
  <c r="U936" i="2" s="1"/>
  <c r="S937" i="2"/>
  <c r="U937" i="2" s="1"/>
  <c r="S938" i="2"/>
  <c r="U938" i="2" s="1"/>
  <c r="S939" i="2"/>
  <c r="U939" i="2" s="1"/>
  <c r="S940" i="2"/>
  <c r="U940" i="2" s="1"/>
  <c r="S941" i="2"/>
  <c r="U941" i="2" s="1"/>
  <c r="S942" i="2"/>
  <c r="U942" i="2" s="1"/>
  <c r="S943" i="2"/>
  <c r="U943" i="2" s="1"/>
  <c r="S944" i="2"/>
  <c r="U944" i="2" s="1"/>
  <c r="S945" i="2"/>
  <c r="U945" i="2" s="1"/>
  <c r="S946" i="2"/>
  <c r="U946" i="2" s="1"/>
  <c r="S947" i="2"/>
  <c r="U947" i="2" s="1"/>
  <c r="S948" i="2"/>
  <c r="U948" i="2" s="1"/>
  <c r="S949" i="2"/>
  <c r="U949" i="2" s="1"/>
  <c r="S950" i="2"/>
  <c r="U950" i="2" s="1"/>
  <c r="S951" i="2"/>
  <c r="U951" i="2" s="1"/>
  <c r="S952" i="2"/>
  <c r="U952" i="2" s="1"/>
  <c r="S953" i="2"/>
  <c r="U953" i="2" s="1"/>
  <c r="S954" i="2"/>
  <c r="U954" i="2" s="1"/>
  <c r="S955" i="2"/>
  <c r="U955" i="2" s="1"/>
  <c r="S956" i="2"/>
  <c r="U956" i="2" s="1"/>
  <c r="S957" i="2"/>
  <c r="U957" i="2" s="1"/>
  <c r="S958" i="2"/>
  <c r="U958" i="2" s="1"/>
  <c r="S959" i="2"/>
  <c r="U959" i="2" s="1"/>
  <c r="S960" i="2"/>
  <c r="U960" i="2" s="1"/>
  <c r="S961" i="2"/>
  <c r="U961" i="2" s="1"/>
  <c r="S962" i="2"/>
  <c r="U962" i="2" s="1"/>
  <c r="S963" i="2"/>
  <c r="U963" i="2" s="1"/>
  <c r="S964" i="2"/>
  <c r="U964" i="2" s="1"/>
  <c r="S965" i="2"/>
  <c r="U965" i="2" s="1"/>
  <c r="S966" i="2"/>
  <c r="U966" i="2" s="1"/>
  <c r="S967" i="2"/>
  <c r="U967" i="2" s="1"/>
  <c r="S968" i="2"/>
  <c r="U968" i="2" s="1"/>
  <c r="S969" i="2"/>
  <c r="U969" i="2" s="1"/>
  <c r="S970" i="2"/>
  <c r="U970" i="2" s="1"/>
  <c r="S971" i="2"/>
  <c r="U971" i="2" s="1"/>
  <c r="S972" i="2"/>
  <c r="U972" i="2" s="1"/>
  <c r="S973" i="2"/>
  <c r="U973" i="2" s="1"/>
  <c r="S974" i="2"/>
  <c r="U974" i="2" s="1"/>
  <c r="S975" i="2"/>
  <c r="U975" i="2" s="1"/>
  <c r="S976" i="2"/>
  <c r="U976" i="2" s="1"/>
  <c r="S977" i="2"/>
  <c r="U977" i="2" s="1"/>
  <c r="S978" i="2"/>
  <c r="U978" i="2" s="1"/>
  <c r="S979" i="2"/>
  <c r="U979" i="2" s="1"/>
  <c r="S980" i="2"/>
  <c r="U980" i="2" s="1"/>
  <c r="S981" i="2"/>
  <c r="U981" i="2" s="1"/>
  <c r="S982" i="2"/>
  <c r="U982" i="2" s="1"/>
  <c r="S983" i="2"/>
  <c r="U983" i="2" s="1"/>
  <c r="S984" i="2"/>
  <c r="U984" i="2" s="1"/>
  <c r="S985" i="2"/>
  <c r="U985" i="2" s="1"/>
  <c r="S986" i="2"/>
  <c r="U986" i="2" s="1"/>
  <c r="S987" i="2"/>
  <c r="U987" i="2" s="1"/>
  <c r="S988" i="2"/>
  <c r="U988" i="2" s="1"/>
  <c r="S989" i="2"/>
  <c r="U989" i="2" s="1"/>
  <c r="S990" i="2"/>
  <c r="U990" i="2" s="1"/>
  <c r="S991" i="2"/>
  <c r="U991" i="2" s="1"/>
  <c r="S992" i="2"/>
  <c r="U992" i="2" s="1"/>
  <c r="S993" i="2"/>
  <c r="U993" i="2" s="1"/>
  <c r="S994" i="2"/>
  <c r="U994" i="2" s="1"/>
  <c r="S995" i="2"/>
  <c r="U995" i="2" s="1"/>
  <c r="S996" i="2"/>
  <c r="U996" i="2" s="1"/>
  <c r="S997" i="2"/>
  <c r="U997" i="2" s="1"/>
  <c r="S998" i="2"/>
  <c r="U998" i="2" s="1"/>
  <c r="S999" i="2"/>
  <c r="U999" i="2" s="1"/>
  <c r="S1000" i="2"/>
  <c r="U1000" i="2" s="1"/>
  <c r="S1001" i="2"/>
  <c r="U1001" i="2" s="1"/>
  <c r="S1002" i="2"/>
  <c r="U1002" i="2" s="1"/>
  <c r="S1003" i="2"/>
  <c r="U1003" i="2" s="1"/>
  <c r="S1004" i="2"/>
  <c r="U1004" i="2" s="1"/>
  <c r="S1005" i="2"/>
  <c r="U1005" i="2" s="1"/>
  <c r="S1006" i="2"/>
  <c r="U1006" i="2" s="1"/>
  <c r="S1007" i="2"/>
  <c r="U1007" i="2" s="1"/>
  <c r="S1008" i="2"/>
  <c r="U1008" i="2" s="1"/>
  <c r="S1009" i="2"/>
  <c r="U1009" i="2" s="1"/>
  <c r="S1010" i="2"/>
  <c r="U1010" i="2" s="1"/>
  <c r="S1011" i="2"/>
  <c r="U1011" i="2" s="1"/>
  <c r="S1012" i="2"/>
  <c r="U1012" i="2" s="1"/>
  <c r="S1013" i="2"/>
  <c r="U1013" i="2" s="1"/>
  <c r="S1014" i="2"/>
  <c r="U1014" i="2" s="1"/>
  <c r="S1015" i="2"/>
  <c r="U1015" i="2" s="1"/>
  <c r="S1016" i="2"/>
  <c r="U1016" i="2" s="1"/>
  <c r="S1017" i="2"/>
  <c r="U1017" i="2" s="1"/>
  <c r="S1018" i="2"/>
  <c r="U1018" i="2" s="1"/>
  <c r="S1019" i="2"/>
  <c r="U1019" i="2" s="1"/>
  <c r="S1020" i="2"/>
  <c r="U1020" i="2" s="1"/>
  <c r="S1021" i="2"/>
  <c r="U1021" i="2" s="1"/>
  <c r="S1022" i="2"/>
  <c r="U1022" i="2" s="1"/>
  <c r="S1023" i="2"/>
  <c r="U1023" i="2" s="1"/>
  <c r="S1024" i="2"/>
  <c r="U1024" i="2" s="1"/>
  <c r="S1025" i="2"/>
  <c r="U1025" i="2" s="1"/>
  <c r="S1026" i="2"/>
  <c r="U1026" i="2" s="1"/>
  <c r="S1027" i="2"/>
  <c r="U1027" i="2" s="1"/>
  <c r="S1028" i="2"/>
  <c r="U1028" i="2" s="1"/>
  <c r="S1029" i="2"/>
  <c r="U1029" i="2" s="1"/>
  <c r="S1030" i="2"/>
  <c r="U1030" i="2" s="1"/>
  <c r="S1031" i="2"/>
  <c r="U1031" i="2" s="1"/>
  <c r="S1032" i="2"/>
  <c r="U1032" i="2" s="1"/>
  <c r="S1033" i="2"/>
  <c r="U1033" i="2" s="1"/>
  <c r="S1034" i="2"/>
  <c r="U1034" i="2" s="1"/>
  <c r="S1035" i="2"/>
  <c r="U1035" i="2" s="1"/>
  <c r="S1036" i="2"/>
  <c r="U1036" i="2" s="1"/>
  <c r="S1037" i="2"/>
  <c r="U1037" i="2" s="1"/>
  <c r="S1038" i="2"/>
  <c r="U1038" i="2" s="1"/>
  <c r="S1039" i="2"/>
  <c r="U1039" i="2" s="1"/>
  <c r="S1040" i="2"/>
  <c r="U1040" i="2" s="1"/>
  <c r="S1041" i="2"/>
  <c r="U1041" i="2" s="1"/>
  <c r="S1042" i="2"/>
  <c r="U1042" i="2" s="1"/>
  <c r="S1043" i="2"/>
  <c r="U1043" i="2" s="1"/>
  <c r="S1044" i="2"/>
  <c r="U1044" i="2" s="1"/>
  <c r="S1045" i="2"/>
  <c r="U1045" i="2" s="1"/>
  <c r="S1046" i="2"/>
  <c r="U1046" i="2" s="1"/>
  <c r="S1047" i="2"/>
  <c r="U1047" i="2" s="1"/>
  <c r="S1048" i="2"/>
  <c r="U1048" i="2" s="1"/>
  <c r="S1049" i="2"/>
  <c r="U1049" i="2" s="1"/>
  <c r="S1050" i="2"/>
  <c r="U1050" i="2" s="1"/>
  <c r="S1051" i="2"/>
  <c r="U1051" i="2" s="1"/>
  <c r="S1052" i="2"/>
  <c r="U1052" i="2" s="1"/>
  <c r="S1053" i="2"/>
  <c r="U1053" i="2" s="1"/>
  <c r="S1054" i="2"/>
  <c r="U1054" i="2" s="1"/>
  <c r="S1055" i="2"/>
  <c r="U1055" i="2" s="1"/>
  <c r="S1056" i="2"/>
  <c r="U1056" i="2" s="1"/>
  <c r="S1057" i="2"/>
  <c r="U1057" i="2" s="1"/>
  <c r="S1058" i="2"/>
  <c r="U1058" i="2" s="1"/>
  <c r="S1059" i="2"/>
  <c r="U1059" i="2" s="1"/>
  <c r="S1060" i="2"/>
  <c r="U1060" i="2" s="1"/>
  <c r="S1061" i="2"/>
  <c r="U1061" i="2" s="1"/>
  <c r="S1062" i="2"/>
  <c r="U1062" i="2" s="1"/>
  <c r="S1063" i="2"/>
  <c r="U1063" i="2" s="1"/>
  <c r="S1064" i="2"/>
  <c r="U1064" i="2" s="1"/>
  <c r="S1065" i="2"/>
  <c r="U1065" i="2" s="1"/>
  <c r="S1066" i="2"/>
  <c r="U1066" i="2" s="1"/>
  <c r="S1067" i="2"/>
  <c r="U1067" i="2" s="1"/>
  <c r="S1068" i="2"/>
  <c r="U1068" i="2" s="1"/>
  <c r="S1069" i="2"/>
  <c r="U1069" i="2" s="1"/>
  <c r="S1070" i="2"/>
  <c r="U1070" i="2" s="1"/>
  <c r="S1071" i="2"/>
  <c r="U1071" i="2" s="1"/>
  <c r="S1072" i="2"/>
  <c r="U1072" i="2" s="1"/>
  <c r="S1073" i="2"/>
  <c r="U1073" i="2" s="1"/>
  <c r="S1074" i="2"/>
  <c r="U1074" i="2" s="1"/>
  <c r="S1075" i="2"/>
  <c r="U1075" i="2" s="1"/>
  <c r="S1076" i="2"/>
  <c r="U1076" i="2" s="1"/>
  <c r="S1077" i="2"/>
  <c r="U1077" i="2" s="1"/>
  <c r="S1078" i="2"/>
  <c r="U1078" i="2" s="1"/>
  <c r="S1079" i="2"/>
  <c r="U1079" i="2" s="1"/>
  <c r="S1080" i="2"/>
  <c r="U1080" i="2" s="1"/>
  <c r="S1081" i="2"/>
  <c r="U1081" i="2" s="1"/>
  <c r="S1082" i="2"/>
  <c r="U1082" i="2" s="1"/>
  <c r="S1083" i="2"/>
  <c r="U1083" i="2" s="1"/>
  <c r="S1084" i="2"/>
  <c r="U1084" i="2" s="1"/>
  <c r="S1085" i="2"/>
  <c r="U1085" i="2" s="1"/>
  <c r="S1086" i="2"/>
  <c r="U1086" i="2" s="1"/>
  <c r="S1087" i="2"/>
  <c r="U1087" i="2" s="1"/>
  <c r="S1088" i="2"/>
  <c r="U1088" i="2" s="1"/>
  <c r="S1089" i="2"/>
  <c r="U1089" i="2" s="1"/>
  <c r="S1090" i="2"/>
  <c r="U1090" i="2" s="1"/>
  <c r="S1091" i="2"/>
  <c r="U1091" i="2" s="1"/>
  <c r="S1092" i="2"/>
  <c r="U1092" i="2" s="1"/>
  <c r="S1093" i="2"/>
  <c r="U1093" i="2" s="1"/>
  <c r="S1094" i="2"/>
  <c r="U1094" i="2" s="1"/>
  <c r="S1095" i="2"/>
  <c r="U1095" i="2" s="1"/>
  <c r="S1096" i="2"/>
  <c r="U1096" i="2" s="1"/>
  <c r="S1097" i="2"/>
  <c r="U1097" i="2" s="1"/>
  <c r="S1098" i="2"/>
  <c r="U1098" i="2" s="1"/>
  <c r="S1099" i="2"/>
  <c r="U1099" i="2" s="1"/>
  <c r="S1100" i="2"/>
  <c r="U1100" i="2" s="1"/>
  <c r="S1101" i="2"/>
  <c r="U1101" i="2" s="1"/>
  <c r="S1102" i="2"/>
  <c r="U1102" i="2" s="1"/>
  <c r="S1103" i="2"/>
  <c r="U1103" i="2" s="1"/>
  <c r="S1104" i="2"/>
  <c r="U1104" i="2" s="1"/>
  <c r="S1105" i="2"/>
  <c r="U1105" i="2" s="1"/>
  <c r="S1106" i="2"/>
  <c r="U1106" i="2" s="1"/>
  <c r="S1107" i="2"/>
  <c r="U1107" i="2" s="1"/>
  <c r="S1108" i="2"/>
  <c r="U1108" i="2" s="1"/>
  <c r="S1109" i="2"/>
  <c r="U1109" i="2" s="1"/>
  <c r="S1110" i="2"/>
  <c r="U1110" i="2" s="1"/>
  <c r="S1111" i="2"/>
  <c r="U1111" i="2" s="1"/>
  <c r="S1112" i="2"/>
  <c r="U1112" i="2" s="1"/>
  <c r="S1113" i="2"/>
  <c r="U1113" i="2" s="1"/>
  <c r="S1114" i="2"/>
  <c r="U1114" i="2" s="1"/>
  <c r="S1115" i="2"/>
  <c r="U1115" i="2" s="1"/>
  <c r="S1116" i="2"/>
  <c r="U1116" i="2" s="1"/>
  <c r="S1117" i="2"/>
  <c r="U1117" i="2" s="1"/>
  <c r="S1118" i="2"/>
  <c r="U1118" i="2" s="1"/>
  <c r="S1119" i="2"/>
  <c r="U1119" i="2" s="1"/>
  <c r="S1120" i="2"/>
  <c r="U1120" i="2" s="1"/>
  <c r="S1121" i="2"/>
  <c r="U1121" i="2" s="1"/>
  <c r="S1122" i="2"/>
  <c r="U1122" i="2" s="1"/>
  <c r="S1123" i="2"/>
  <c r="U1123" i="2" s="1"/>
  <c r="S1124" i="2"/>
  <c r="U1124" i="2" s="1"/>
  <c r="S1125" i="2"/>
  <c r="U1125" i="2" s="1"/>
  <c r="S1126" i="2"/>
  <c r="U1126" i="2" s="1"/>
  <c r="S1127" i="2"/>
  <c r="U1127" i="2" s="1"/>
  <c r="S1128" i="2"/>
  <c r="U1128" i="2" s="1"/>
  <c r="S1129" i="2"/>
  <c r="U1129" i="2" s="1"/>
  <c r="S1130" i="2"/>
  <c r="U1130" i="2" s="1"/>
  <c r="S1131" i="2"/>
  <c r="U1131" i="2" s="1"/>
  <c r="S1132" i="2"/>
  <c r="U1132" i="2" s="1"/>
  <c r="S1133" i="2"/>
  <c r="U1133" i="2" s="1"/>
  <c r="S1134" i="2"/>
  <c r="U1134" i="2" s="1"/>
  <c r="S1135" i="2"/>
  <c r="U1135" i="2" s="1"/>
  <c r="S1136" i="2"/>
  <c r="U1136" i="2" s="1"/>
  <c r="S1137" i="2"/>
  <c r="U1137" i="2" s="1"/>
  <c r="S1138" i="2"/>
  <c r="U1138" i="2" s="1"/>
  <c r="S1139" i="2"/>
  <c r="U1139" i="2" s="1"/>
  <c r="S1140" i="2"/>
  <c r="U1140" i="2" s="1"/>
  <c r="S1141" i="2"/>
  <c r="U1141" i="2" s="1"/>
  <c r="S1142" i="2"/>
  <c r="U1142" i="2" s="1"/>
  <c r="S1143" i="2"/>
  <c r="U1143" i="2" s="1"/>
  <c r="S1144" i="2"/>
  <c r="U1144" i="2" s="1"/>
  <c r="S1145" i="2"/>
  <c r="U1145" i="2" s="1"/>
  <c r="S1146" i="2"/>
  <c r="U1146" i="2" s="1"/>
  <c r="S1147" i="2"/>
  <c r="U1147" i="2" s="1"/>
  <c r="S1148" i="2"/>
  <c r="U1148" i="2" s="1"/>
  <c r="S1149" i="2"/>
  <c r="U1149" i="2" s="1"/>
  <c r="S1150" i="2"/>
  <c r="U1150" i="2" s="1"/>
  <c r="S1151" i="2"/>
  <c r="U1151" i="2" s="1"/>
  <c r="S1152" i="2"/>
  <c r="U1152" i="2" s="1"/>
  <c r="S1153" i="2"/>
  <c r="U1153" i="2" s="1"/>
  <c r="S1154" i="2"/>
  <c r="U1154" i="2" s="1"/>
  <c r="S1155" i="2"/>
  <c r="U1155" i="2" s="1"/>
  <c r="S1156" i="2"/>
  <c r="U1156" i="2" s="1"/>
  <c r="S1157" i="2"/>
  <c r="U1157" i="2" s="1"/>
  <c r="S1158" i="2"/>
  <c r="U1158" i="2" s="1"/>
  <c r="S1159" i="2"/>
  <c r="U1159" i="2" s="1"/>
  <c r="S1160" i="2"/>
  <c r="U1160" i="2" s="1"/>
  <c r="S1161" i="2"/>
  <c r="U1161" i="2" s="1"/>
  <c r="S1162" i="2"/>
  <c r="U1162" i="2" s="1"/>
  <c r="S1163" i="2"/>
  <c r="U1163" i="2" s="1"/>
  <c r="S1164" i="2"/>
  <c r="U1164" i="2" s="1"/>
  <c r="S1165" i="2"/>
  <c r="U1165" i="2" s="1"/>
  <c r="S1166" i="2"/>
  <c r="U1166" i="2" s="1"/>
  <c r="S1167" i="2"/>
  <c r="U1167" i="2" s="1"/>
  <c r="S1168" i="2"/>
  <c r="U1168" i="2" s="1"/>
  <c r="S1169" i="2"/>
  <c r="U1169" i="2" s="1"/>
  <c r="S1170" i="2"/>
  <c r="U1170" i="2" s="1"/>
  <c r="S1171" i="2"/>
  <c r="U1171" i="2" s="1"/>
  <c r="S1172" i="2"/>
  <c r="U1172" i="2" s="1"/>
  <c r="S1173" i="2"/>
  <c r="U1173" i="2" s="1"/>
  <c r="S1174" i="2"/>
  <c r="U1174" i="2" s="1"/>
  <c r="S1175" i="2"/>
  <c r="U1175" i="2" s="1"/>
  <c r="S1176" i="2"/>
  <c r="U1176" i="2" s="1"/>
  <c r="S1177" i="2"/>
  <c r="U1177" i="2" s="1"/>
  <c r="S1178" i="2"/>
  <c r="U1178" i="2" s="1"/>
  <c r="S1179" i="2"/>
  <c r="U1179" i="2" s="1"/>
  <c r="S1180" i="2"/>
  <c r="U1180" i="2" s="1"/>
  <c r="S1181" i="2"/>
  <c r="U1181" i="2" s="1"/>
  <c r="S1182" i="2"/>
  <c r="U1182" i="2" s="1"/>
  <c r="S1183" i="2"/>
  <c r="U1183" i="2" s="1"/>
  <c r="S1184" i="2"/>
  <c r="U1184" i="2" s="1"/>
  <c r="S1185" i="2"/>
  <c r="U1185" i="2" s="1"/>
  <c r="S1186" i="2"/>
  <c r="U1186" i="2" s="1"/>
  <c r="S1187" i="2"/>
  <c r="U1187" i="2" s="1"/>
  <c r="S1188" i="2"/>
  <c r="U1188" i="2" s="1"/>
  <c r="S1189" i="2"/>
  <c r="U1189" i="2" s="1"/>
  <c r="S1190" i="2"/>
  <c r="U1190" i="2" s="1"/>
  <c r="S1191" i="2"/>
  <c r="U1191" i="2" s="1"/>
  <c r="S1192" i="2"/>
  <c r="U1192" i="2" s="1"/>
  <c r="S1193" i="2"/>
  <c r="U1193" i="2" s="1"/>
  <c r="S1194" i="2"/>
  <c r="U1194" i="2" s="1"/>
  <c r="S1195" i="2"/>
  <c r="U1195" i="2" s="1"/>
  <c r="S1196" i="2"/>
  <c r="U1196" i="2" s="1"/>
  <c r="S1197" i="2"/>
  <c r="U1197" i="2" s="1"/>
  <c r="S1198" i="2"/>
  <c r="U1198" i="2" s="1"/>
  <c r="S1199" i="2"/>
  <c r="U1199" i="2" s="1"/>
  <c r="S1200" i="2"/>
  <c r="U1200" i="2" s="1"/>
  <c r="S1201" i="2"/>
  <c r="U1201" i="2" s="1"/>
  <c r="S1202" i="2"/>
  <c r="U1202" i="2" s="1"/>
  <c r="S1203" i="2"/>
  <c r="U1203" i="2" s="1"/>
  <c r="S1204" i="2"/>
  <c r="U1204" i="2" s="1"/>
  <c r="S1205" i="2"/>
  <c r="U1205" i="2" s="1"/>
  <c r="S1206" i="2"/>
  <c r="U1206" i="2" s="1"/>
  <c r="S1207" i="2"/>
  <c r="U1207" i="2" s="1"/>
  <c r="S1208" i="2"/>
  <c r="U1208" i="2" s="1"/>
  <c r="S1209" i="2"/>
  <c r="U1209" i="2" s="1"/>
  <c r="S1210" i="2"/>
  <c r="U1210" i="2" s="1"/>
  <c r="S1211" i="2"/>
  <c r="U1211" i="2" s="1"/>
  <c r="S1212" i="2"/>
  <c r="U1212" i="2" s="1"/>
  <c r="S1213" i="2"/>
  <c r="U1213" i="2" s="1"/>
  <c r="S1214" i="2"/>
  <c r="U1214" i="2" s="1"/>
  <c r="S1215" i="2"/>
  <c r="U1215" i="2" s="1"/>
  <c r="S1216" i="2"/>
  <c r="U1216" i="2" s="1"/>
  <c r="S1217" i="2"/>
  <c r="U1217" i="2" s="1"/>
  <c r="S1218" i="2"/>
  <c r="U1218" i="2" s="1"/>
  <c r="S1219" i="2"/>
  <c r="U1219" i="2" s="1"/>
  <c r="S1220" i="2"/>
  <c r="U1220" i="2" s="1"/>
  <c r="S1221" i="2"/>
  <c r="U1221" i="2" s="1"/>
  <c r="S1222" i="2"/>
  <c r="U1222" i="2" s="1"/>
  <c r="S1223" i="2"/>
  <c r="U1223" i="2" s="1"/>
  <c r="S1224" i="2"/>
  <c r="U1224" i="2" s="1"/>
  <c r="S1225" i="2"/>
  <c r="U1225" i="2" s="1"/>
  <c r="S1226" i="2"/>
  <c r="U1226" i="2" s="1"/>
  <c r="S1227" i="2"/>
  <c r="U1227" i="2" s="1"/>
  <c r="S1228" i="2"/>
  <c r="U1228" i="2" s="1"/>
  <c r="S1229" i="2"/>
  <c r="U1229" i="2" s="1"/>
  <c r="S1230" i="2"/>
  <c r="U1230" i="2" s="1"/>
  <c r="S1231" i="2"/>
  <c r="U1231" i="2" s="1"/>
  <c r="S1232" i="2"/>
  <c r="U1232" i="2" s="1"/>
  <c r="S1233" i="2"/>
  <c r="U1233" i="2" s="1"/>
  <c r="S1234" i="2"/>
  <c r="U1234" i="2" s="1"/>
  <c r="S1235" i="2"/>
  <c r="U1235" i="2" s="1"/>
  <c r="S1236" i="2"/>
  <c r="U1236" i="2" s="1"/>
  <c r="S1237" i="2"/>
  <c r="U1237" i="2" s="1"/>
  <c r="S1238" i="2"/>
  <c r="U1238" i="2" s="1"/>
  <c r="S1239" i="2"/>
  <c r="U1239" i="2" s="1"/>
  <c r="S1240" i="2"/>
  <c r="U1240" i="2" s="1"/>
  <c r="S1241" i="2"/>
  <c r="U1241" i="2" s="1"/>
  <c r="S1242" i="2"/>
  <c r="U1242" i="2" s="1"/>
  <c r="S1243" i="2"/>
  <c r="U1243" i="2" s="1"/>
  <c r="S1244" i="2"/>
  <c r="U1244" i="2" s="1"/>
  <c r="S1245" i="2"/>
  <c r="U1245" i="2" s="1"/>
  <c r="S1246" i="2"/>
  <c r="U1246" i="2" s="1"/>
  <c r="S1247" i="2"/>
  <c r="U1247" i="2" s="1"/>
  <c r="S1248" i="2"/>
  <c r="U1248" i="2" s="1"/>
  <c r="S1249" i="2"/>
  <c r="U1249" i="2" s="1"/>
  <c r="S1250" i="2"/>
  <c r="U1250" i="2" s="1"/>
  <c r="S1251" i="2"/>
  <c r="U1251" i="2" s="1"/>
  <c r="S1252" i="2"/>
  <c r="U1252" i="2" s="1"/>
  <c r="S1253" i="2"/>
  <c r="U1253" i="2" s="1"/>
  <c r="S1254" i="2"/>
  <c r="U1254" i="2" s="1"/>
  <c r="S1255" i="2"/>
  <c r="U1255" i="2" s="1"/>
  <c r="S1256" i="2"/>
  <c r="U1256" i="2" s="1"/>
  <c r="S1257" i="2"/>
  <c r="U1257" i="2" s="1"/>
  <c r="S1258" i="2"/>
  <c r="U1258" i="2" s="1"/>
  <c r="S1259" i="2"/>
  <c r="U1259" i="2" s="1"/>
  <c r="S1260" i="2"/>
  <c r="U1260" i="2" s="1"/>
  <c r="S1261" i="2"/>
  <c r="U1261" i="2" s="1"/>
  <c r="S1262" i="2"/>
  <c r="U1262" i="2" s="1"/>
  <c r="S1263" i="2"/>
  <c r="U1263" i="2" s="1"/>
  <c r="S1264" i="2"/>
  <c r="U1264" i="2" s="1"/>
  <c r="S1265" i="2"/>
  <c r="U1265" i="2" s="1"/>
  <c r="S1266" i="2"/>
  <c r="U1266" i="2" s="1"/>
  <c r="S1267" i="2"/>
  <c r="U1267" i="2" s="1"/>
  <c r="S1268" i="2"/>
  <c r="U1268" i="2" s="1"/>
  <c r="S1269" i="2"/>
  <c r="U1269" i="2" s="1"/>
  <c r="S1270" i="2"/>
  <c r="U1270" i="2" s="1"/>
  <c r="S1271" i="2"/>
  <c r="U1271" i="2" s="1"/>
  <c r="S1272" i="2"/>
  <c r="U1272" i="2" s="1"/>
  <c r="S1273" i="2"/>
  <c r="U1273" i="2" s="1"/>
  <c r="S1274" i="2"/>
  <c r="U1274" i="2" s="1"/>
  <c r="S1275" i="2"/>
  <c r="U1275" i="2" s="1"/>
  <c r="S1276" i="2"/>
  <c r="U1276" i="2" s="1"/>
  <c r="S1277" i="2"/>
  <c r="U1277" i="2" s="1"/>
  <c r="S1278" i="2"/>
  <c r="U1278" i="2" s="1"/>
  <c r="S1279" i="2"/>
  <c r="U1279" i="2" s="1"/>
  <c r="S1280" i="2"/>
  <c r="U1280" i="2" s="1"/>
  <c r="S1281" i="2"/>
  <c r="U1281" i="2" s="1"/>
  <c r="S1282" i="2"/>
  <c r="U1282" i="2" s="1"/>
  <c r="S1283" i="2"/>
  <c r="U1283" i="2" s="1"/>
  <c r="S1284" i="2"/>
  <c r="U1284" i="2" s="1"/>
  <c r="S1285" i="2"/>
  <c r="U1285" i="2" s="1"/>
  <c r="S1286" i="2"/>
  <c r="U1286" i="2" s="1"/>
  <c r="S1287" i="2"/>
  <c r="U1287" i="2" s="1"/>
  <c r="S1288" i="2"/>
  <c r="U1288" i="2" s="1"/>
  <c r="S1289" i="2"/>
  <c r="U1289" i="2" s="1"/>
  <c r="S1290" i="2"/>
  <c r="U1290" i="2" s="1"/>
  <c r="S1291" i="2"/>
  <c r="U1291" i="2" s="1"/>
  <c r="S1292" i="2"/>
  <c r="U1292" i="2" s="1"/>
  <c r="S1293" i="2"/>
  <c r="U1293" i="2" s="1"/>
  <c r="S1294" i="2"/>
  <c r="U1294" i="2" s="1"/>
  <c r="S1295" i="2"/>
  <c r="U1295" i="2" s="1"/>
  <c r="S1296" i="2"/>
  <c r="U1296" i="2" s="1"/>
  <c r="S1297" i="2"/>
  <c r="U1297" i="2" s="1"/>
  <c r="S1298" i="2"/>
  <c r="U1298" i="2" s="1"/>
  <c r="S1299" i="2"/>
  <c r="U1299" i="2" s="1"/>
  <c r="S1300" i="2"/>
  <c r="U1300" i="2" s="1"/>
  <c r="S1301" i="2"/>
  <c r="U1301" i="2" s="1"/>
  <c r="S1302" i="2"/>
  <c r="U1302" i="2" s="1"/>
  <c r="S1303" i="2"/>
  <c r="U1303" i="2" s="1"/>
  <c r="S1304" i="2"/>
  <c r="U1304" i="2" s="1"/>
  <c r="S1305" i="2"/>
  <c r="U1305" i="2" s="1"/>
  <c r="S1306" i="2"/>
  <c r="U1306" i="2" s="1"/>
  <c r="S1307" i="2"/>
  <c r="U1307" i="2" s="1"/>
  <c r="S1308" i="2"/>
  <c r="U1308" i="2" s="1"/>
  <c r="S1309" i="2"/>
  <c r="U1309" i="2" s="1"/>
  <c r="S1310" i="2"/>
  <c r="U1310" i="2" s="1"/>
  <c r="S1311" i="2"/>
  <c r="U1311" i="2" s="1"/>
  <c r="S1312" i="2"/>
  <c r="U1312" i="2" s="1"/>
  <c r="S1313" i="2"/>
  <c r="U1313" i="2" s="1"/>
  <c r="S1314" i="2"/>
  <c r="U1314" i="2" s="1"/>
  <c r="S1315" i="2"/>
  <c r="U1315" i="2" s="1"/>
  <c r="S1316" i="2"/>
  <c r="U1316" i="2" s="1"/>
  <c r="S1317" i="2"/>
  <c r="U1317" i="2" s="1"/>
  <c r="S1318" i="2"/>
  <c r="U1318" i="2" s="1"/>
  <c r="S1319" i="2"/>
  <c r="U1319" i="2" s="1"/>
  <c r="S1320" i="2"/>
  <c r="U1320" i="2" s="1"/>
  <c r="S1321" i="2"/>
  <c r="U1321" i="2" s="1"/>
  <c r="S1322" i="2"/>
  <c r="U1322" i="2" s="1"/>
  <c r="S1323" i="2"/>
  <c r="U1323" i="2" s="1"/>
  <c r="S1324" i="2"/>
  <c r="U1324" i="2" s="1"/>
  <c r="S1325" i="2"/>
  <c r="U1325" i="2" s="1"/>
  <c r="S1326" i="2"/>
  <c r="U1326" i="2" s="1"/>
  <c r="S1327" i="2"/>
  <c r="U1327" i="2" s="1"/>
  <c r="S1328" i="2"/>
  <c r="U1328" i="2" s="1"/>
  <c r="S1329" i="2"/>
  <c r="U1329" i="2" s="1"/>
  <c r="S1330" i="2"/>
  <c r="U1330" i="2" s="1"/>
  <c r="S1331" i="2"/>
  <c r="U1331" i="2" s="1"/>
  <c r="S1332" i="2"/>
  <c r="U1332" i="2" s="1"/>
  <c r="S1333" i="2"/>
  <c r="U1333" i="2" s="1"/>
  <c r="S1334" i="2"/>
  <c r="U1334" i="2" s="1"/>
  <c r="S1335" i="2"/>
  <c r="U1335" i="2" s="1"/>
  <c r="S1336" i="2"/>
  <c r="U1336" i="2" s="1"/>
  <c r="S1337" i="2"/>
  <c r="U1337" i="2" s="1"/>
  <c r="S1338" i="2"/>
  <c r="U1338" i="2" s="1"/>
  <c r="S1339" i="2"/>
  <c r="U1339" i="2" s="1"/>
  <c r="S1340" i="2"/>
  <c r="U1340" i="2" s="1"/>
  <c r="S1341" i="2"/>
  <c r="U1341" i="2" s="1"/>
  <c r="S1342" i="2"/>
  <c r="U1342" i="2" s="1"/>
  <c r="S1343" i="2"/>
  <c r="U1343" i="2" s="1"/>
  <c r="S1344" i="2"/>
  <c r="U1344" i="2" s="1"/>
  <c r="S1345" i="2"/>
  <c r="U1345" i="2" s="1"/>
  <c r="S1346" i="2"/>
  <c r="U1346" i="2" s="1"/>
  <c r="S1347" i="2"/>
  <c r="U1347" i="2" s="1"/>
  <c r="S1348" i="2"/>
  <c r="U1348" i="2" s="1"/>
  <c r="S1349" i="2"/>
  <c r="U1349" i="2" s="1"/>
  <c r="S1350" i="2"/>
  <c r="U1350" i="2" s="1"/>
  <c r="S1351" i="2"/>
  <c r="U1351" i="2" s="1"/>
  <c r="S1352" i="2"/>
  <c r="U1352" i="2" s="1"/>
  <c r="S1353" i="2"/>
  <c r="U1353" i="2" s="1"/>
  <c r="S1354" i="2"/>
  <c r="U1354" i="2" s="1"/>
  <c r="S1355" i="2"/>
  <c r="U1355" i="2" s="1"/>
  <c r="S1356" i="2"/>
  <c r="U1356" i="2" s="1"/>
  <c r="S1357" i="2"/>
  <c r="U1357" i="2" s="1"/>
  <c r="S1358" i="2"/>
  <c r="U1358" i="2" s="1"/>
  <c r="S1359" i="2"/>
  <c r="U1359" i="2" s="1"/>
  <c r="S1360" i="2"/>
  <c r="U1360" i="2" s="1"/>
  <c r="S1361" i="2"/>
  <c r="U1361" i="2" s="1"/>
  <c r="S1362" i="2"/>
  <c r="U1362" i="2" s="1"/>
  <c r="S1363" i="2"/>
  <c r="U1363" i="2" s="1"/>
  <c r="S1364" i="2"/>
  <c r="U1364" i="2" s="1"/>
  <c r="S1365" i="2"/>
  <c r="U1365" i="2" s="1"/>
  <c r="S1366" i="2"/>
  <c r="U1366" i="2" s="1"/>
  <c r="S1367" i="2"/>
  <c r="U1367" i="2" s="1"/>
  <c r="S1368" i="2"/>
  <c r="U1368" i="2" s="1"/>
  <c r="S1369" i="2"/>
  <c r="U1369" i="2" s="1"/>
  <c r="S1370" i="2"/>
  <c r="U1370" i="2" s="1"/>
  <c r="S1371" i="2"/>
  <c r="U1371" i="2" s="1"/>
  <c r="S1372" i="2"/>
  <c r="U1372" i="2" s="1"/>
  <c r="S1373" i="2"/>
  <c r="U1373" i="2" s="1"/>
  <c r="S1374" i="2"/>
  <c r="U1374" i="2" s="1"/>
  <c r="S1375" i="2"/>
  <c r="U1375" i="2" s="1"/>
  <c r="S1376" i="2"/>
  <c r="U1376" i="2" s="1"/>
  <c r="S1377" i="2"/>
  <c r="U1377" i="2" s="1"/>
  <c r="S1378" i="2"/>
  <c r="U1378" i="2" s="1"/>
  <c r="S1379" i="2"/>
  <c r="U1379" i="2" s="1"/>
  <c r="S1380" i="2"/>
  <c r="U1380" i="2" s="1"/>
  <c r="S1381" i="2"/>
  <c r="U1381" i="2" s="1"/>
  <c r="S1382" i="2"/>
  <c r="U1382" i="2" s="1"/>
  <c r="S1383" i="2"/>
  <c r="U1383" i="2" s="1"/>
  <c r="S1384" i="2"/>
  <c r="U1384" i="2" s="1"/>
  <c r="S1385" i="2"/>
  <c r="U1385" i="2" s="1"/>
  <c r="S1386" i="2"/>
  <c r="U1386" i="2" s="1"/>
  <c r="S1387" i="2"/>
  <c r="U1387" i="2" s="1"/>
  <c r="S1388" i="2"/>
  <c r="U1388" i="2" s="1"/>
  <c r="S1389" i="2"/>
  <c r="U1389" i="2" s="1"/>
  <c r="S1390" i="2"/>
  <c r="U1390" i="2" s="1"/>
  <c r="S1391" i="2"/>
  <c r="U1391" i="2" s="1"/>
  <c r="S1392" i="2"/>
  <c r="U1392" i="2" s="1"/>
  <c r="S1393" i="2"/>
  <c r="U1393" i="2" s="1"/>
  <c r="S1394" i="2"/>
  <c r="U1394" i="2" s="1"/>
  <c r="S1395" i="2"/>
  <c r="U1395" i="2" s="1"/>
  <c r="S1396" i="2"/>
  <c r="U1396" i="2" s="1"/>
  <c r="S1397" i="2"/>
  <c r="U1397" i="2" s="1"/>
  <c r="S1398" i="2"/>
  <c r="U1398" i="2" s="1"/>
  <c r="S1399" i="2"/>
  <c r="U1399" i="2" s="1"/>
  <c r="S1400" i="2"/>
  <c r="U1400" i="2" s="1"/>
  <c r="S1401" i="2"/>
  <c r="U1401" i="2" s="1"/>
  <c r="S1402" i="2"/>
  <c r="U1402" i="2" s="1"/>
  <c r="S1403" i="2"/>
  <c r="U1403" i="2" s="1"/>
  <c r="S1404" i="2"/>
  <c r="U1404" i="2" s="1"/>
  <c r="S1405" i="2"/>
  <c r="U1405" i="2" s="1"/>
  <c r="S1406" i="2"/>
  <c r="U1406" i="2" s="1"/>
  <c r="S1407" i="2"/>
  <c r="U1407" i="2" s="1"/>
  <c r="S1408" i="2"/>
  <c r="U1408" i="2" s="1"/>
  <c r="S1409" i="2"/>
  <c r="U1409" i="2" s="1"/>
  <c r="S1410" i="2"/>
  <c r="U1410" i="2" s="1"/>
  <c r="S1411" i="2"/>
  <c r="U1411" i="2" s="1"/>
  <c r="S1412" i="2"/>
  <c r="U1412" i="2" s="1"/>
  <c r="S1413" i="2"/>
  <c r="U1413" i="2" s="1"/>
  <c r="S1414" i="2"/>
  <c r="U1414" i="2" s="1"/>
  <c r="S1415" i="2"/>
  <c r="U1415" i="2" s="1"/>
  <c r="S1416" i="2"/>
  <c r="U1416" i="2" s="1"/>
  <c r="S1417" i="2"/>
  <c r="U1417" i="2" s="1"/>
  <c r="S1418" i="2"/>
  <c r="U1418" i="2" s="1"/>
  <c r="S1419" i="2"/>
  <c r="U1419" i="2" s="1"/>
  <c r="S1420" i="2"/>
  <c r="U1420" i="2" s="1"/>
  <c r="S1421" i="2"/>
  <c r="U1421" i="2" s="1"/>
  <c r="S1422" i="2"/>
  <c r="U1422" i="2" s="1"/>
  <c r="S1423" i="2"/>
  <c r="U1423" i="2" s="1"/>
  <c r="S1424" i="2"/>
  <c r="U1424" i="2" s="1"/>
  <c r="S1425" i="2"/>
  <c r="U1425" i="2" s="1"/>
  <c r="S1426" i="2"/>
  <c r="U1426" i="2" s="1"/>
  <c r="S1427" i="2"/>
  <c r="U1427" i="2" s="1"/>
  <c r="S1428" i="2"/>
  <c r="U1428" i="2" s="1"/>
  <c r="S1429" i="2"/>
  <c r="U1429" i="2" s="1"/>
  <c r="S1430" i="2"/>
  <c r="U1430" i="2" s="1"/>
  <c r="S1431" i="2"/>
  <c r="U1431" i="2" s="1"/>
  <c r="S1432" i="2"/>
  <c r="U1432" i="2" s="1"/>
  <c r="S1433" i="2"/>
  <c r="U1433" i="2" s="1"/>
  <c r="S1434" i="2"/>
  <c r="U1434" i="2" s="1"/>
  <c r="S1435" i="2"/>
  <c r="U1435" i="2" s="1"/>
  <c r="S1436" i="2"/>
  <c r="U1436" i="2" s="1"/>
  <c r="S1437" i="2"/>
  <c r="U1437" i="2" s="1"/>
  <c r="S1438" i="2"/>
  <c r="U1438" i="2" s="1"/>
  <c r="S1439" i="2"/>
  <c r="U1439" i="2" s="1"/>
  <c r="S1440" i="2"/>
  <c r="U1440" i="2" s="1"/>
  <c r="S1441" i="2"/>
  <c r="U1441" i="2" s="1"/>
  <c r="S1442" i="2"/>
  <c r="U1442" i="2" s="1"/>
  <c r="S1443" i="2"/>
  <c r="U1443" i="2" s="1"/>
  <c r="S1444" i="2"/>
  <c r="U1444" i="2" s="1"/>
  <c r="S1445" i="2"/>
  <c r="U1445" i="2" s="1"/>
  <c r="S1446" i="2"/>
  <c r="U1446" i="2" s="1"/>
  <c r="S1447" i="2"/>
  <c r="U1447" i="2" s="1"/>
  <c r="S1448" i="2"/>
  <c r="U1448" i="2" s="1"/>
  <c r="S1449" i="2"/>
  <c r="U1449" i="2" s="1"/>
  <c r="S1450" i="2"/>
  <c r="U1450" i="2" s="1"/>
  <c r="S1451" i="2"/>
  <c r="U1451" i="2" s="1"/>
  <c r="S1452" i="2"/>
  <c r="U1452" i="2" s="1"/>
  <c r="S1453" i="2"/>
  <c r="U1453" i="2" s="1"/>
  <c r="S1454" i="2"/>
  <c r="U1454" i="2" s="1"/>
  <c r="S1455" i="2"/>
  <c r="U1455" i="2" s="1"/>
  <c r="S1456" i="2"/>
  <c r="U1456" i="2" s="1"/>
  <c r="S1457" i="2"/>
  <c r="U1457" i="2" s="1"/>
  <c r="S1458" i="2"/>
  <c r="U1458" i="2" s="1"/>
  <c r="S1459" i="2"/>
  <c r="U1459" i="2" s="1"/>
  <c r="S1460" i="2"/>
  <c r="U1460" i="2" s="1"/>
  <c r="S1461" i="2"/>
  <c r="U1461" i="2" s="1"/>
  <c r="S1462" i="2"/>
  <c r="U1462" i="2" s="1"/>
  <c r="S1463" i="2"/>
  <c r="U1463" i="2" s="1"/>
  <c r="S1464" i="2"/>
  <c r="U1464" i="2" s="1"/>
  <c r="S1465" i="2"/>
  <c r="U1465" i="2" s="1"/>
  <c r="S1466" i="2"/>
  <c r="U1466" i="2" s="1"/>
  <c r="S1467" i="2"/>
  <c r="U1467" i="2" s="1"/>
  <c r="S1468" i="2"/>
  <c r="U1468" i="2" s="1"/>
  <c r="S1469" i="2"/>
  <c r="U1469" i="2" s="1"/>
  <c r="S1470" i="2"/>
  <c r="U1470" i="2" s="1"/>
  <c r="S1471" i="2"/>
  <c r="U1471" i="2" s="1"/>
  <c r="S1472" i="2"/>
  <c r="U1472" i="2" s="1"/>
  <c r="S1473" i="2"/>
  <c r="U1473" i="2" s="1"/>
  <c r="S1474" i="2"/>
  <c r="U1474" i="2" s="1"/>
  <c r="S1475" i="2"/>
  <c r="U1475" i="2" s="1"/>
  <c r="S1476" i="2"/>
  <c r="U1476" i="2" s="1"/>
  <c r="S1477" i="2"/>
  <c r="U1477" i="2" s="1"/>
  <c r="S1478" i="2"/>
  <c r="U1478" i="2" s="1"/>
  <c r="S1479" i="2"/>
  <c r="U1479" i="2" s="1"/>
  <c r="S1480" i="2"/>
  <c r="U1480" i="2" s="1"/>
  <c r="S1481" i="2"/>
  <c r="U1481" i="2" s="1"/>
  <c r="S1482" i="2"/>
  <c r="U1482" i="2" s="1"/>
  <c r="S1483" i="2"/>
  <c r="U1483" i="2" s="1"/>
  <c r="S1484" i="2"/>
  <c r="U1484" i="2" s="1"/>
  <c r="S1485" i="2"/>
  <c r="U1485" i="2" s="1"/>
  <c r="S1486" i="2"/>
  <c r="U1486" i="2" s="1"/>
  <c r="S1487" i="2"/>
  <c r="U1487" i="2" s="1"/>
  <c r="S1488" i="2"/>
  <c r="U1488" i="2" s="1"/>
  <c r="S1489" i="2"/>
  <c r="U1489" i="2" s="1"/>
  <c r="S1490" i="2"/>
  <c r="U1490" i="2" s="1"/>
  <c r="S1491" i="2"/>
  <c r="U1491" i="2" s="1"/>
  <c r="S1492" i="2"/>
  <c r="U1492" i="2" s="1"/>
  <c r="S1493" i="2"/>
  <c r="U1493" i="2" s="1"/>
  <c r="S1494" i="2"/>
  <c r="U1494" i="2" s="1"/>
  <c r="S1495" i="2"/>
  <c r="U1495" i="2" s="1"/>
  <c r="S1496" i="2"/>
  <c r="U1496" i="2" s="1"/>
  <c r="S1497" i="2"/>
  <c r="U1497" i="2" s="1"/>
  <c r="S1498" i="2"/>
  <c r="U1498" i="2" s="1"/>
  <c r="S1499" i="2"/>
  <c r="U1499" i="2" s="1"/>
  <c r="S1500" i="2"/>
  <c r="U1500" i="2" s="1"/>
  <c r="S1501" i="2"/>
  <c r="U1501" i="2" s="1"/>
  <c r="S1502" i="2"/>
  <c r="U1502" i="2" s="1"/>
  <c r="S1503" i="2"/>
  <c r="U1503" i="2" s="1"/>
  <c r="S1504" i="2"/>
  <c r="U1504" i="2" s="1"/>
  <c r="S1505" i="2"/>
  <c r="U1505" i="2" s="1"/>
  <c r="S1506" i="2"/>
  <c r="U1506" i="2" s="1"/>
  <c r="S1507" i="2"/>
  <c r="U1507" i="2" s="1"/>
  <c r="S1508" i="2"/>
  <c r="U1508" i="2" s="1"/>
  <c r="S1509" i="2"/>
  <c r="U1509" i="2" s="1"/>
  <c r="S1510" i="2"/>
  <c r="U1510" i="2" s="1"/>
  <c r="S1511" i="2"/>
  <c r="U1511" i="2" s="1"/>
  <c r="S1512" i="2"/>
  <c r="U1512" i="2" s="1"/>
  <c r="S1513" i="2"/>
  <c r="U1513" i="2" s="1"/>
  <c r="S1514" i="2"/>
  <c r="U1514" i="2" s="1"/>
  <c r="S1515" i="2"/>
  <c r="U1515" i="2" s="1"/>
  <c r="S1516" i="2"/>
  <c r="U1516" i="2" s="1"/>
  <c r="S1517" i="2"/>
  <c r="U1517" i="2" s="1"/>
  <c r="S1518" i="2"/>
  <c r="U1518" i="2" s="1"/>
  <c r="S1519" i="2"/>
  <c r="U1519" i="2" s="1"/>
  <c r="S1520" i="2"/>
  <c r="U1520" i="2" s="1"/>
  <c r="S1521" i="2"/>
  <c r="U1521" i="2" s="1"/>
  <c r="S1522" i="2"/>
  <c r="U1522" i="2" s="1"/>
  <c r="S1523" i="2"/>
  <c r="U1523" i="2" s="1"/>
  <c r="S1524" i="2"/>
  <c r="U1524" i="2" s="1"/>
  <c r="S1525" i="2"/>
  <c r="U1525" i="2" s="1"/>
  <c r="S1526" i="2"/>
  <c r="U1526" i="2" s="1"/>
  <c r="S1527" i="2"/>
  <c r="U1527" i="2" s="1"/>
  <c r="S1528" i="2"/>
  <c r="U1528" i="2" s="1"/>
  <c r="S1529" i="2"/>
  <c r="U1529" i="2" s="1"/>
  <c r="S1530" i="2"/>
  <c r="U1530" i="2" s="1"/>
  <c r="S1531" i="2"/>
  <c r="U1531" i="2" s="1"/>
  <c r="S1532" i="2"/>
  <c r="U1532" i="2" s="1"/>
  <c r="S1533" i="2"/>
  <c r="U1533" i="2" s="1"/>
  <c r="S1534" i="2"/>
  <c r="U1534" i="2" s="1"/>
  <c r="S1535" i="2"/>
  <c r="U1535" i="2" s="1"/>
  <c r="S1536" i="2"/>
  <c r="U1536" i="2" s="1"/>
  <c r="S1537" i="2"/>
  <c r="U1537" i="2" s="1"/>
  <c r="S1538" i="2"/>
  <c r="U1538" i="2" s="1"/>
  <c r="S1539" i="2"/>
  <c r="U1539" i="2" s="1"/>
  <c r="S1540" i="2"/>
  <c r="U1540" i="2" s="1"/>
  <c r="S1541" i="2"/>
  <c r="U1541" i="2" s="1"/>
  <c r="S1542" i="2"/>
  <c r="U1542" i="2" s="1"/>
  <c r="S1543" i="2"/>
  <c r="U1543" i="2" s="1"/>
  <c r="S1544" i="2"/>
  <c r="U1544" i="2" s="1"/>
  <c r="S1545" i="2"/>
  <c r="U1545" i="2" s="1"/>
  <c r="S1546" i="2"/>
  <c r="U1546" i="2" s="1"/>
  <c r="S1547" i="2"/>
  <c r="U1547" i="2" s="1"/>
  <c r="S1548" i="2"/>
  <c r="U1548" i="2" s="1"/>
  <c r="S1549" i="2"/>
  <c r="U1549" i="2" s="1"/>
  <c r="S1550" i="2"/>
  <c r="U1550" i="2" s="1"/>
  <c r="S1551" i="2"/>
  <c r="U1551" i="2" s="1"/>
  <c r="S1552" i="2"/>
  <c r="U1552" i="2" s="1"/>
  <c r="S1553" i="2"/>
  <c r="U1553" i="2" s="1"/>
  <c r="S1554" i="2"/>
  <c r="U1554" i="2" s="1"/>
  <c r="S1555" i="2"/>
  <c r="U1555" i="2" s="1"/>
  <c r="S1556" i="2"/>
  <c r="U1556" i="2" s="1"/>
  <c r="S1557" i="2"/>
  <c r="U1557" i="2" s="1"/>
  <c r="S1558" i="2"/>
  <c r="U1558" i="2" s="1"/>
  <c r="S1559" i="2"/>
  <c r="U1559" i="2" s="1"/>
  <c r="S1560" i="2"/>
  <c r="U1560" i="2" s="1"/>
  <c r="S1561" i="2"/>
  <c r="U1561" i="2" s="1"/>
  <c r="S1562" i="2"/>
  <c r="U1562" i="2" s="1"/>
  <c r="S1563" i="2"/>
  <c r="U1563" i="2" s="1"/>
  <c r="S1564" i="2"/>
  <c r="U1564" i="2" s="1"/>
  <c r="S1565" i="2"/>
  <c r="U1565" i="2" s="1"/>
  <c r="S1566" i="2"/>
  <c r="U1566" i="2" s="1"/>
  <c r="S1567" i="2"/>
  <c r="U1567" i="2" s="1"/>
  <c r="S1568" i="2"/>
  <c r="U1568" i="2" s="1"/>
  <c r="S1569" i="2"/>
  <c r="U1569" i="2" s="1"/>
  <c r="S1570" i="2"/>
  <c r="U1570" i="2" s="1"/>
  <c r="S1571" i="2"/>
  <c r="U1571" i="2" s="1"/>
  <c r="S1572" i="2"/>
  <c r="U1572" i="2" s="1"/>
  <c r="S1573" i="2"/>
  <c r="U1573" i="2" s="1"/>
  <c r="S1574" i="2"/>
  <c r="U1574" i="2" s="1"/>
  <c r="S1575" i="2"/>
  <c r="U1575" i="2" s="1"/>
  <c r="S1576" i="2"/>
  <c r="U1576" i="2" s="1"/>
  <c r="S1577" i="2"/>
  <c r="U1577" i="2" s="1"/>
  <c r="S1578" i="2"/>
  <c r="U1578" i="2" s="1"/>
  <c r="S1579" i="2"/>
  <c r="U1579" i="2" s="1"/>
  <c r="S1580" i="2"/>
  <c r="U1580" i="2" s="1"/>
  <c r="S1581" i="2"/>
  <c r="U1581" i="2" s="1"/>
  <c r="S1582" i="2"/>
  <c r="U1582" i="2" s="1"/>
  <c r="S1583" i="2"/>
  <c r="U1583" i="2" s="1"/>
  <c r="S1584" i="2"/>
  <c r="U1584" i="2" s="1"/>
  <c r="S1585" i="2"/>
  <c r="U1585" i="2" s="1"/>
  <c r="S1586" i="2"/>
  <c r="U1586" i="2" s="1"/>
  <c r="S1587" i="2"/>
  <c r="U1587" i="2" s="1"/>
  <c r="S1588" i="2"/>
  <c r="U1588" i="2" s="1"/>
  <c r="S1589" i="2"/>
  <c r="U1589" i="2" s="1"/>
  <c r="S1590" i="2"/>
  <c r="U1590" i="2" s="1"/>
  <c r="S1591" i="2"/>
  <c r="U1591" i="2" s="1"/>
  <c r="S1592" i="2"/>
  <c r="U1592" i="2" s="1"/>
  <c r="S1593" i="2"/>
  <c r="U1593" i="2" s="1"/>
  <c r="S1594" i="2"/>
  <c r="U1594" i="2" s="1"/>
  <c r="S1595" i="2"/>
  <c r="U1595" i="2" s="1"/>
  <c r="S1596" i="2"/>
  <c r="U1596" i="2" s="1"/>
  <c r="S1597" i="2"/>
  <c r="U1597" i="2" s="1"/>
  <c r="S1598" i="2"/>
  <c r="U1598" i="2" s="1"/>
  <c r="S1599" i="2"/>
  <c r="U1599" i="2" s="1"/>
  <c r="S1600" i="2"/>
  <c r="U1600" i="2" s="1"/>
  <c r="S1601" i="2"/>
  <c r="U1601" i="2" s="1"/>
  <c r="S1602" i="2"/>
  <c r="U1602" i="2" s="1"/>
  <c r="S1603" i="2"/>
  <c r="U1603" i="2" s="1"/>
  <c r="S1604" i="2"/>
  <c r="U1604" i="2" s="1"/>
  <c r="S1605" i="2"/>
  <c r="U1605" i="2" s="1"/>
  <c r="S1606" i="2"/>
  <c r="U1606" i="2" s="1"/>
  <c r="S1607" i="2"/>
  <c r="U1607" i="2" s="1"/>
  <c r="S1608" i="2"/>
  <c r="U1608" i="2" s="1"/>
  <c r="S1609" i="2"/>
  <c r="U1609" i="2" s="1"/>
  <c r="S1610" i="2"/>
  <c r="U1610" i="2" s="1"/>
  <c r="S1611" i="2"/>
  <c r="U1611" i="2" s="1"/>
  <c r="S1612" i="2"/>
  <c r="U1612" i="2" s="1"/>
  <c r="S1613" i="2"/>
  <c r="U1613" i="2" s="1"/>
  <c r="S1614" i="2"/>
  <c r="U1614" i="2" s="1"/>
  <c r="S1615" i="2"/>
  <c r="U1615" i="2" s="1"/>
  <c r="S1616" i="2"/>
  <c r="U1616" i="2" s="1"/>
  <c r="S1617" i="2"/>
  <c r="U1617" i="2" s="1"/>
  <c r="S1618" i="2"/>
  <c r="U1618" i="2" s="1"/>
  <c r="S1619" i="2"/>
  <c r="U1619" i="2" s="1"/>
  <c r="S1620" i="2"/>
  <c r="U1620" i="2" s="1"/>
  <c r="S1621" i="2"/>
  <c r="U1621" i="2" s="1"/>
  <c r="S1622" i="2"/>
  <c r="U1622" i="2" s="1"/>
  <c r="S1623" i="2"/>
  <c r="U1623" i="2" s="1"/>
  <c r="S1624" i="2"/>
  <c r="U1624" i="2" s="1"/>
  <c r="S1625" i="2"/>
  <c r="U1625" i="2" s="1"/>
  <c r="S1626" i="2"/>
  <c r="U1626" i="2" s="1"/>
  <c r="S1627" i="2"/>
  <c r="U1627" i="2" s="1"/>
  <c r="S1628" i="2"/>
  <c r="U1628" i="2" s="1"/>
  <c r="S1629" i="2"/>
  <c r="U1629" i="2" s="1"/>
  <c r="S1630" i="2"/>
  <c r="U1630" i="2" s="1"/>
  <c r="S1631" i="2"/>
  <c r="U1631" i="2" s="1"/>
  <c r="S1632" i="2"/>
  <c r="U1632" i="2" s="1"/>
  <c r="S1633" i="2"/>
  <c r="U1633" i="2" s="1"/>
  <c r="S1634" i="2"/>
  <c r="U1634" i="2" s="1"/>
  <c r="S1635" i="2"/>
  <c r="U1635" i="2" s="1"/>
  <c r="S1636" i="2"/>
  <c r="U1636" i="2" s="1"/>
  <c r="S1637" i="2"/>
  <c r="U1637" i="2" s="1"/>
  <c r="S1638" i="2"/>
  <c r="U1638" i="2" s="1"/>
  <c r="S1639" i="2"/>
  <c r="U1639" i="2" s="1"/>
  <c r="S1640" i="2"/>
  <c r="U1640" i="2" s="1"/>
  <c r="S1641" i="2"/>
  <c r="U1641" i="2" s="1"/>
  <c r="S1642" i="2"/>
  <c r="U1642" i="2" s="1"/>
  <c r="S1643" i="2"/>
  <c r="U1643" i="2" s="1"/>
  <c r="S1644" i="2"/>
  <c r="U1644" i="2" s="1"/>
  <c r="S1645" i="2"/>
  <c r="U1645" i="2" s="1"/>
  <c r="S1646" i="2"/>
  <c r="U1646" i="2" s="1"/>
  <c r="S1647" i="2"/>
  <c r="U1647" i="2" s="1"/>
  <c r="S1648" i="2"/>
  <c r="U1648" i="2" s="1"/>
  <c r="S1649" i="2"/>
  <c r="U1649" i="2" s="1"/>
  <c r="S1650" i="2"/>
  <c r="U1650" i="2" s="1"/>
  <c r="S1651" i="2"/>
  <c r="U1651" i="2" s="1"/>
  <c r="S1652" i="2"/>
  <c r="U1652" i="2" s="1"/>
  <c r="S1653" i="2"/>
  <c r="U1653" i="2" s="1"/>
  <c r="S1654" i="2"/>
  <c r="U1654" i="2" s="1"/>
  <c r="S1655" i="2"/>
  <c r="U1655" i="2" s="1"/>
  <c r="S1656" i="2"/>
  <c r="U1656" i="2" s="1"/>
  <c r="S1657" i="2"/>
  <c r="U1657" i="2" s="1"/>
  <c r="S1658" i="2"/>
  <c r="U1658" i="2" s="1"/>
  <c r="S1659" i="2"/>
  <c r="U1659" i="2" s="1"/>
  <c r="S1660" i="2"/>
  <c r="U1660" i="2" s="1"/>
  <c r="S1661" i="2"/>
  <c r="U1661" i="2" s="1"/>
  <c r="S1662" i="2"/>
  <c r="U1662" i="2" s="1"/>
  <c r="S1663" i="2"/>
  <c r="U1663" i="2" s="1"/>
  <c r="S1664" i="2"/>
  <c r="U1664" i="2" s="1"/>
  <c r="S1665" i="2"/>
  <c r="U1665" i="2" s="1"/>
  <c r="S1666" i="2"/>
  <c r="U1666" i="2" s="1"/>
  <c r="S1667" i="2"/>
  <c r="U1667" i="2" s="1"/>
  <c r="S1668" i="2"/>
  <c r="U1668" i="2" s="1"/>
  <c r="S1669" i="2"/>
  <c r="U1669" i="2" s="1"/>
  <c r="S1670" i="2"/>
  <c r="U1670" i="2" s="1"/>
  <c r="S1671" i="2"/>
  <c r="U1671" i="2" s="1"/>
  <c r="S1672" i="2"/>
  <c r="U1672" i="2" s="1"/>
  <c r="S1673" i="2"/>
  <c r="U1673" i="2" s="1"/>
  <c r="S1674" i="2"/>
  <c r="U1674" i="2" s="1"/>
  <c r="S1675" i="2"/>
  <c r="U1675" i="2" s="1"/>
  <c r="S1676" i="2"/>
  <c r="U1676" i="2" s="1"/>
  <c r="S1677" i="2"/>
  <c r="U1677" i="2" s="1"/>
  <c r="S1678" i="2"/>
  <c r="U1678" i="2" s="1"/>
  <c r="S1679" i="2"/>
  <c r="U1679" i="2" s="1"/>
  <c r="S1680" i="2"/>
  <c r="U1680" i="2" s="1"/>
  <c r="S1681" i="2"/>
  <c r="U1681" i="2" s="1"/>
  <c r="S1682" i="2"/>
  <c r="U1682" i="2" s="1"/>
  <c r="S1683" i="2"/>
  <c r="U1683" i="2" s="1"/>
  <c r="S1684" i="2"/>
  <c r="U1684" i="2" s="1"/>
  <c r="S1685" i="2"/>
  <c r="U1685" i="2" s="1"/>
  <c r="S1686" i="2"/>
  <c r="U1686" i="2" s="1"/>
  <c r="S1687" i="2"/>
  <c r="U1687" i="2" s="1"/>
  <c r="S1688" i="2"/>
  <c r="U1688" i="2" s="1"/>
  <c r="S1689" i="2"/>
  <c r="U1689" i="2" s="1"/>
  <c r="S1690" i="2"/>
  <c r="U1690" i="2" s="1"/>
  <c r="S1691" i="2"/>
  <c r="U1691" i="2" s="1"/>
  <c r="S1692" i="2"/>
  <c r="U1692" i="2" s="1"/>
  <c r="S1693" i="2"/>
  <c r="U1693" i="2" s="1"/>
  <c r="S1694" i="2"/>
  <c r="U1694" i="2" s="1"/>
  <c r="S1695" i="2"/>
  <c r="U1695" i="2" s="1"/>
  <c r="S1696" i="2"/>
  <c r="U1696" i="2" s="1"/>
  <c r="S1697" i="2"/>
  <c r="U1697" i="2" s="1"/>
  <c r="S1698" i="2"/>
  <c r="U1698" i="2" s="1"/>
  <c r="S1699" i="2"/>
  <c r="U1699" i="2" s="1"/>
  <c r="S1700" i="2"/>
  <c r="U1700" i="2" s="1"/>
  <c r="S1701" i="2"/>
  <c r="U1701" i="2" s="1"/>
  <c r="S1702" i="2"/>
  <c r="U1702" i="2" s="1"/>
  <c r="S1703" i="2"/>
  <c r="U1703" i="2" s="1"/>
  <c r="S1704" i="2"/>
  <c r="U1704" i="2" s="1"/>
  <c r="S1705" i="2"/>
  <c r="U1705" i="2" s="1"/>
  <c r="S1706" i="2"/>
  <c r="U1706" i="2" s="1"/>
  <c r="S1707" i="2"/>
  <c r="U1707" i="2" s="1"/>
  <c r="S1708" i="2"/>
  <c r="U1708" i="2" s="1"/>
  <c r="S1709" i="2"/>
  <c r="U1709" i="2" s="1"/>
  <c r="S1710" i="2"/>
  <c r="U1710" i="2" s="1"/>
  <c r="S1711" i="2"/>
  <c r="U1711" i="2" s="1"/>
  <c r="S1712" i="2"/>
  <c r="U1712" i="2" s="1"/>
  <c r="S1713" i="2"/>
  <c r="U1713" i="2" s="1"/>
  <c r="S1714" i="2"/>
  <c r="U1714" i="2" s="1"/>
  <c r="S1715" i="2"/>
  <c r="U1715" i="2" s="1"/>
  <c r="S1716" i="2"/>
  <c r="U1716" i="2" s="1"/>
  <c r="S1717" i="2"/>
  <c r="U1717" i="2" s="1"/>
  <c r="S1718" i="2"/>
  <c r="U1718" i="2" s="1"/>
  <c r="S1719" i="2"/>
  <c r="U1719" i="2" s="1"/>
  <c r="S1720" i="2"/>
  <c r="U1720" i="2" s="1"/>
  <c r="S1721" i="2"/>
  <c r="U1721" i="2" s="1"/>
  <c r="S1722" i="2"/>
  <c r="U1722" i="2" s="1"/>
  <c r="S1723" i="2"/>
  <c r="U1723" i="2" s="1"/>
  <c r="S1724" i="2"/>
  <c r="U1724" i="2" s="1"/>
  <c r="S1725" i="2"/>
  <c r="U1725" i="2" s="1"/>
  <c r="S1726" i="2"/>
  <c r="U1726" i="2" s="1"/>
  <c r="S1727" i="2"/>
  <c r="U1727" i="2" s="1"/>
  <c r="S1728" i="2"/>
  <c r="U1728" i="2" s="1"/>
  <c r="S1729" i="2"/>
  <c r="U1729" i="2" s="1"/>
  <c r="S1730" i="2"/>
  <c r="U1730" i="2" s="1"/>
  <c r="S1731" i="2"/>
  <c r="U1731" i="2" s="1"/>
  <c r="S1732" i="2"/>
  <c r="U1732" i="2" s="1"/>
  <c r="S1733" i="2"/>
  <c r="U1733" i="2" s="1"/>
  <c r="S1734" i="2"/>
  <c r="U1734" i="2" s="1"/>
  <c r="S1735" i="2"/>
  <c r="U1735" i="2" s="1"/>
  <c r="S1736" i="2"/>
  <c r="U1736" i="2" s="1"/>
  <c r="S1737" i="2"/>
  <c r="U1737" i="2" s="1"/>
  <c r="S1738" i="2"/>
  <c r="U1738" i="2" s="1"/>
  <c r="S1739" i="2"/>
  <c r="U1739" i="2" s="1"/>
  <c r="S1740" i="2"/>
  <c r="U1740" i="2" s="1"/>
  <c r="S1741" i="2"/>
  <c r="U1741" i="2" s="1"/>
  <c r="S1742" i="2"/>
  <c r="U1742" i="2" s="1"/>
  <c r="S1743" i="2"/>
  <c r="U1743" i="2" s="1"/>
  <c r="S1744" i="2"/>
  <c r="U1744" i="2" s="1"/>
  <c r="S1745" i="2"/>
  <c r="U1745" i="2" s="1"/>
  <c r="S1746" i="2"/>
  <c r="U1746" i="2" s="1"/>
  <c r="S1747" i="2"/>
  <c r="U1747" i="2" s="1"/>
  <c r="S1748" i="2"/>
  <c r="U1748" i="2" s="1"/>
  <c r="S1749" i="2"/>
  <c r="U1749" i="2" s="1"/>
  <c r="S1750" i="2"/>
  <c r="U1750" i="2" s="1"/>
  <c r="S1751" i="2"/>
  <c r="U1751" i="2" s="1"/>
  <c r="S1752" i="2"/>
  <c r="U1752" i="2" s="1"/>
  <c r="S1753" i="2"/>
  <c r="U1753" i="2" s="1"/>
  <c r="S1754" i="2"/>
  <c r="U1754" i="2" s="1"/>
  <c r="S1755" i="2"/>
  <c r="U1755" i="2" s="1"/>
  <c r="S1756" i="2"/>
  <c r="U1756" i="2" s="1"/>
  <c r="S1757" i="2"/>
  <c r="U1757" i="2" s="1"/>
  <c r="S1758" i="2"/>
  <c r="U1758" i="2" s="1"/>
  <c r="S1759" i="2"/>
  <c r="U1759" i="2" s="1"/>
  <c r="S1760" i="2"/>
  <c r="U1760" i="2" s="1"/>
  <c r="S1761" i="2"/>
  <c r="U1761" i="2" s="1"/>
  <c r="S1762" i="2"/>
  <c r="U1762" i="2" s="1"/>
  <c r="S1763" i="2"/>
  <c r="U1763" i="2" s="1"/>
  <c r="S1764" i="2"/>
  <c r="U1764" i="2" s="1"/>
  <c r="S1765" i="2"/>
  <c r="U1765" i="2" s="1"/>
  <c r="S1766" i="2"/>
  <c r="U1766" i="2" s="1"/>
  <c r="S1767" i="2"/>
  <c r="U1767" i="2" s="1"/>
  <c r="S1768" i="2"/>
  <c r="U1768" i="2" s="1"/>
  <c r="S1769" i="2"/>
  <c r="U1769" i="2" s="1"/>
  <c r="S1770" i="2"/>
  <c r="U1770" i="2" s="1"/>
  <c r="S1771" i="2"/>
  <c r="U1771" i="2" s="1"/>
  <c r="S1772" i="2"/>
  <c r="U1772" i="2" s="1"/>
  <c r="S1773" i="2"/>
  <c r="U1773" i="2" s="1"/>
  <c r="S1774" i="2"/>
  <c r="U1774" i="2" s="1"/>
  <c r="S1775" i="2"/>
  <c r="U1775" i="2" s="1"/>
  <c r="S1776" i="2"/>
  <c r="U1776" i="2" s="1"/>
  <c r="S1777" i="2"/>
  <c r="U1777" i="2" s="1"/>
  <c r="S1778" i="2"/>
  <c r="U1778" i="2" s="1"/>
  <c r="S1779" i="2"/>
  <c r="U1779" i="2" s="1"/>
  <c r="S1780" i="2"/>
  <c r="U1780" i="2" s="1"/>
  <c r="S1781" i="2"/>
  <c r="U1781" i="2" s="1"/>
  <c r="S1782" i="2"/>
  <c r="U1782" i="2" s="1"/>
  <c r="S1783" i="2"/>
  <c r="U1783" i="2" s="1"/>
  <c r="S1784" i="2"/>
  <c r="U1784" i="2" s="1"/>
  <c r="S1785" i="2"/>
  <c r="U1785" i="2" s="1"/>
  <c r="S1786" i="2"/>
  <c r="U1786" i="2" s="1"/>
  <c r="S1787" i="2"/>
  <c r="U1787" i="2" s="1"/>
  <c r="S1788" i="2"/>
  <c r="U1788" i="2" s="1"/>
  <c r="S1789" i="2"/>
  <c r="U1789" i="2" s="1"/>
  <c r="S1790" i="2"/>
  <c r="U1790" i="2" s="1"/>
  <c r="S1791" i="2"/>
  <c r="U1791" i="2" s="1"/>
  <c r="S1792" i="2"/>
  <c r="U1792" i="2" s="1"/>
  <c r="S1793" i="2"/>
  <c r="U1793" i="2" s="1"/>
  <c r="S1794" i="2"/>
  <c r="U1794" i="2" s="1"/>
  <c r="S1795" i="2"/>
  <c r="U1795" i="2" s="1"/>
  <c r="S1796" i="2"/>
  <c r="U1796" i="2" s="1"/>
  <c r="S1797" i="2"/>
  <c r="U1797" i="2" s="1"/>
  <c r="S1798" i="2"/>
  <c r="U1798" i="2" s="1"/>
  <c r="S1799" i="2"/>
  <c r="U1799" i="2" s="1"/>
  <c r="S1800" i="2"/>
  <c r="U1800" i="2" s="1"/>
  <c r="S1801" i="2"/>
  <c r="U1801" i="2" s="1"/>
  <c r="S1802" i="2"/>
  <c r="U1802" i="2" s="1"/>
  <c r="S1803" i="2"/>
  <c r="U1803" i="2" s="1"/>
  <c r="S1804" i="2"/>
  <c r="U1804" i="2" s="1"/>
  <c r="S1805" i="2"/>
  <c r="U1805" i="2" s="1"/>
  <c r="S1806" i="2"/>
  <c r="U1806" i="2" s="1"/>
  <c r="S1807" i="2"/>
  <c r="U1807" i="2" s="1"/>
  <c r="S1808" i="2"/>
  <c r="U1808" i="2" s="1"/>
  <c r="S1809" i="2"/>
  <c r="U1809" i="2" s="1"/>
  <c r="S1810" i="2"/>
  <c r="U1810" i="2" s="1"/>
  <c r="S1811" i="2"/>
  <c r="U1811" i="2" s="1"/>
  <c r="S1812" i="2"/>
  <c r="U1812" i="2" s="1"/>
  <c r="S1813" i="2"/>
  <c r="U1813" i="2" s="1"/>
  <c r="S1814" i="2"/>
  <c r="U1814" i="2" s="1"/>
  <c r="S1815" i="2"/>
  <c r="U1815" i="2" s="1"/>
  <c r="S1816" i="2"/>
  <c r="U1816" i="2" s="1"/>
  <c r="S1817" i="2"/>
  <c r="U1817" i="2" s="1"/>
  <c r="S1818" i="2"/>
  <c r="U1818" i="2" s="1"/>
  <c r="S1819" i="2"/>
  <c r="U1819" i="2" s="1"/>
  <c r="S1820" i="2"/>
  <c r="U1820" i="2" s="1"/>
  <c r="S1821" i="2"/>
  <c r="U1821" i="2" s="1"/>
  <c r="S1822" i="2"/>
  <c r="U1822" i="2" s="1"/>
  <c r="S1823" i="2"/>
  <c r="U1823" i="2" s="1"/>
  <c r="S1824" i="2"/>
  <c r="U1824" i="2" s="1"/>
  <c r="S1825" i="2"/>
  <c r="U1825" i="2" s="1"/>
  <c r="S1826" i="2"/>
  <c r="U1826" i="2" s="1"/>
  <c r="S1827" i="2"/>
  <c r="U1827" i="2" s="1"/>
  <c r="S1828" i="2"/>
  <c r="U1828" i="2" s="1"/>
  <c r="S1829" i="2"/>
  <c r="U1829" i="2" s="1"/>
  <c r="S1830" i="2"/>
  <c r="U1830" i="2" s="1"/>
  <c r="S1831" i="2"/>
  <c r="U1831" i="2" s="1"/>
  <c r="S1832" i="2"/>
  <c r="U1832" i="2" s="1"/>
  <c r="S1833" i="2"/>
  <c r="U1833" i="2" s="1"/>
  <c r="S1834" i="2"/>
  <c r="U1834" i="2" s="1"/>
  <c r="S1835" i="2"/>
  <c r="U1835" i="2" s="1"/>
  <c r="S1836" i="2"/>
  <c r="U1836" i="2" s="1"/>
  <c r="S1837" i="2"/>
  <c r="U1837" i="2" s="1"/>
  <c r="S1838" i="2"/>
  <c r="U1838" i="2" s="1"/>
  <c r="S1839" i="2"/>
  <c r="U1839" i="2" s="1"/>
  <c r="S1840" i="2"/>
  <c r="U1840" i="2" s="1"/>
  <c r="S1841" i="2"/>
  <c r="U1841" i="2" s="1"/>
  <c r="S1842" i="2"/>
  <c r="U1842" i="2" s="1"/>
  <c r="S1843" i="2"/>
  <c r="U1843" i="2" s="1"/>
  <c r="S1844" i="2"/>
  <c r="U1844" i="2" s="1"/>
  <c r="S1845" i="2"/>
  <c r="U1845" i="2" s="1"/>
  <c r="S1846" i="2"/>
  <c r="U1846" i="2" s="1"/>
  <c r="S1847" i="2"/>
  <c r="U1847" i="2" s="1"/>
  <c r="S1848" i="2"/>
  <c r="U1848" i="2" s="1"/>
  <c r="S1849" i="2"/>
  <c r="U1849" i="2" s="1"/>
  <c r="S1850" i="2"/>
  <c r="U1850" i="2" s="1"/>
  <c r="S1851" i="2"/>
  <c r="U1851" i="2" s="1"/>
  <c r="S1852" i="2"/>
  <c r="U1852" i="2" s="1"/>
  <c r="S1853" i="2"/>
  <c r="U1853" i="2" s="1"/>
  <c r="S1854" i="2"/>
  <c r="U1854" i="2" s="1"/>
  <c r="S1855" i="2"/>
  <c r="U1855" i="2" s="1"/>
  <c r="S1856" i="2"/>
  <c r="U1856" i="2" s="1"/>
  <c r="S1857" i="2"/>
  <c r="U1857" i="2" s="1"/>
  <c r="S1858" i="2"/>
  <c r="U1858" i="2" s="1"/>
  <c r="S1859" i="2"/>
  <c r="U1859" i="2" s="1"/>
  <c r="S1860" i="2"/>
  <c r="U1860" i="2" s="1"/>
  <c r="S1861" i="2"/>
  <c r="U1861" i="2" s="1"/>
  <c r="S1862" i="2"/>
  <c r="U1862" i="2" s="1"/>
  <c r="S1863" i="2"/>
  <c r="U1863" i="2" s="1"/>
  <c r="S1864" i="2"/>
  <c r="U1864" i="2" s="1"/>
  <c r="S1865" i="2"/>
  <c r="U1865" i="2" s="1"/>
  <c r="S1866" i="2"/>
  <c r="U1866" i="2" s="1"/>
  <c r="S1867" i="2"/>
  <c r="U1867" i="2" s="1"/>
  <c r="S1868" i="2"/>
  <c r="U1868" i="2" s="1"/>
  <c r="S1869" i="2"/>
  <c r="U1869" i="2" s="1"/>
  <c r="S1870" i="2"/>
  <c r="U1870" i="2" s="1"/>
  <c r="S1871" i="2"/>
  <c r="U1871" i="2" s="1"/>
  <c r="S1872" i="2"/>
  <c r="U1872" i="2" s="1"/>
  <c r="S1873" i="2"/>
  <c r="U1873" i="2" s="1"/>
  <c r="S1874" i="2"/>
  <c r="U1874" i="2" s="1"/>
  <c r="S1875" i="2"/>
  <c r="U1875" i="2" s="1"/>
  <c r="S1876" i="2"/>
  <c r="U1876" i="2" s="1"/>
  <c r="S1877" i="2"/>
  <c r="U1877" i="2" s="1"/>
  <c r="S1878" i="2"/>
  <c r="U1878" i="2" s="1"/>
  <c r="S1879" i="2"/>
  <c r="U1879" i="2" s="1"/>
  <c r="S1880" i="2"/>
  <c r="U1880" i="2" s="1"/>
  <c r="S1881" i="2"/>
  <c r="U1881" i="2" s="1"/>
  <c r="S1882" i="2"/>
  <c r="U1882" i="2" s="1"/>
  <c r="S1883" i="2"/>
  <c r="U1883" i="2" s="1"/>
  <c r="S1884" i="2"/>
  <c r="U1884" i="2" s="1"/>
  <c r="S1885" i="2"/>
  <c r="U1885" i="2" s="1"/>
  <c r="S1886" i="2"/>
  <c r="U1886" i="2" s="1"/>
  <c r="S1887" i="2"/>
  <c r="U1887" i="2" s="1"/>
  <c r="S1888" i="2"/>
  <c r="U1888" i="2" s="1"/>
  <c r="S1889" i="2"/>
  <c r="U1889" i="2" s="1"/>
  <c r="S1890" i="2"/>
  <c r="U1890" i="2" s="1"/>
  <c r="S1891" i="2"/>
  <c r="U1891" i="2" s="1"/>
  <c r="S1892" i="2"/>
  <c r="U1892" i="2" s="1"/>
  <c r="S1893" i="2"/>
  <c r="U1893" i="2" s="1"/>
  <c r="S1894" i="2"/>
  <c r="U1894" i="2" s="1"/>
  <c r="S1895" i="2"/>
  <c r="U1895" i="2" s="1"/>
  <c r="S1896" i="2"/>
  <c r="U1896" i="2" s="1"/>
  <c r="S1897" i="2"/>
  <c r="U1897" i="2" s="1"/>
  <c r="S1898" i="2"/>
  <c r="U1898" i="2" s="1"/>
  <c r="S1899" i="2"/>
  <c r="U1899" i="2" s="1"/>
  <c r="S1900" i="2"/>
  <c r="U1900" i="2" s="1"/>
  <c r="S1901" i="2"/>
  <c r="U1901" i="2" s="1"/>
  <c r="S1902" i="2"/>
  <c r="U1902" i="2" s="1"/>
  <c r="S1903" i="2"/>
  <c r="U1903" i="2" s="1"/>
  <c r="S1904" i="2"/>
  <c r="U1904" i="2" s="1"/>
  <c r="S1905" i="2"/>
  <c r="U1905" i="2" s="1"/>
  <c r="S1906" i="2"/>
  <c r="U1906" i="2" s="1"/>
  <c r="S1907" i="2"/>
  <c r="U1907" i="2" s="1"/>
  <c r="S1908" i="2"/>
  <c r="U1908" i="2" s="1"/>
  <c r="S1909" i="2"/>
  <c r="U1909" i="2" s="1"/>
  <c r="S1910" i="2"/>
  <c r="U1910" i="2" s="1"/>
  <c r="S1911" i="2"/>
  <c r="U1911" i="2" s="1"/>
  <c r="S1912" i="2"/>
  <c r="U1912" i="2" s="1"/>
  <c r="S1913" i="2"/>
  <c r="U1913" i="2" s="1"/>
  <c r="S1914" i="2"/>
  <c r="U1914" i="2" s="1"/>
  <c r="S1915" i="2"/>
  <c r="U1915" i="2" s="1"/>
  <c r="S1916" i="2"/>
  <c r="U1916" i="2" s="1"/>
  <c r="S1917" i="2"/>
  <c r="U1917" i="2" s="1"/>
  <c r="S1918" i="2"/>
  <c r="U1918" i="2" s="1"/>
  <c r="S1919" i="2"/>
  <c r="U1919" i="2" s="1"/>
  <c r="S1920" i="2"/>
  <c r="U1920" i="2" s="1"/>
  <c r="S1921" i="2"/>
  <c r="U1921" i="2" s="1"/>
  <c r="S1922" i="2"/>
  <c r="U1922" i="2" s="1"/>
  <c r="S1923" i="2"/>
  <c r="U1923" i="2" s="1"/>
  <c r="S1924" i="2"/>
  <c r="U1924" i="2" s="1"/>
  <c r="S1925" i="2"/>
  <c r="U1925" i="2" s="1"/>
  <c r="S1926" i="2"/>
  <c r="U1926" i="2" s="1"/>
  <c r="S1927" i="2"/>
  <c r="U1927" i="2" s="1"/>
  <c r="S1928" i="2"/>
  <c r="U1928" i="2" s="1"/>
  <c r="S1929" i="2"/>
  <c r="U1929" i="2" s="1"/>
  <c r="S1930" i="2"/>
  <c r="U1930" i="2" s="1"/>
  <c r="S1931" i="2"/>
  <c r="U1931" i="2" s="1"/>
  <c r="S1932" i="2"/>
  <c r="U1932" i="2" s="1"/>
  <c r="S1933" i="2"/>
  <c r="U1933" i="2" s="1"/>
  <c r="S1934" i="2"/>
  <c r="U1934" i="2" s="1"/>
  <c r="S1935" i="2"/>
  <c r="U1935" i="2" s="1"/>
  <c r="S1936" i="2"/>
  <c r="U1936" i="2" s="1"/>
  <c r="S1937" i="2"/>
  <c r="U1937" i="2" s="1"/>
  <c r="S1938" i="2"/>
  <c r="U1938" i="2" s="1"/>
  <c r="S1939" i="2"/>
  <c r="U1939" i="2" s="1"/>
  <c r="S1940" i="2"/>
  <c r="U1940" i="2" s="1"/>
  <c r="S1941" i="2"/>
  <c r="U1941" i="2" s="1"/>
  <c r="S1942" i="2"/>
  <c r="U1942" i="2" s="1"/>
  <c r="S1943" i="2"/>
  <c r="U1943" i="2" s="1"/>
  <c r="S1944" i="2"/>
  <c r="U1944" i="2" s="1"/>
  <c r="S1945" i="2"/>
  <c r="U1945" i="2" s="1"/>
  <c r="S1946" i="2"/>
  <c r="U1946" i="2" s="1"/>
  <c r="S1947" i="2"/>
  <c r="U1947" i="2" s="1"/>
  <c r="S1948" i="2"/>
  <c r="U1948" i="2" s="1"/>
  <c r="S1949" i="2"/>
  <c r="U1949" i="2" s="1"/>
  <c r="S1950" i="2"/>
  <c r="U1950" i="2" s="1"/>
  <c r="S1951" i="2"/>
  <c r="U1951" i="2" s="1"/>
  <c r="S1952" i="2"/>
  <c r="U1952" i="2" s="1"/>
  <c r="S1953" i="2"/>
  <c r="U1953" i="2" s="1"/>
  <c r="S1954" i="2"/>
  <c r="U1954" i="2" s="1"/>
  <c r="S1955" i="2"/>
  <c r="U1955" i="2" s="1"/>
  <c r="S1956" i="2"/>
  <c r="U1956" i="2" s="1"/>
  <c r="S1957" i="2"/>
  <c r="U1957" i="2" s="1"/>
  <c r="S1958" i="2"/>
  <c r="U1958" i="2" s="1"/>
  <c r="S1959" i="2"/>
  <c r="U1959" i="2" s="1"/>
  <c r="S1960" i="2"/>
  <c r="U1960" i="2" s="1"/>
  <c r="S1961" i="2"/>
  <c r="U1961" i="2" s="1"/>
  <c r="S1962" i="2"/>
  <c r="U1962" i="2" s="1"/>
  <c r="S1963" i="2"/>
  <c r="U1963" i="2" s="1"/>
  <c r="S1964" i="2"/>
  <c r="U1964" i="2" s="1"/>
  <c r="S1965" i="2"/>
  <c r="U1965" i="2" s="1"/>
  <c r="S1966" i="2"/>
  <c r="U1966" i="2" s="1"/>
  <c r="S1967" i="2"/>
  <c r="U1967" i="2" s="1"/>
  <c r="S1968" i="2"/>
  <c r="U1968" i="2" s="1"/>
  <c r="S1969" i="2"/>
  <c r="U1969" i="2" s="1"/>
  <c r="S1970" i="2"/>
  <c r="U1970" i="2" s="1"/>
  <c r="S1971" i="2"/>
  <c r="U1971" i="2" s="1"/>
  <c r="S1972" i="2"/>
  <c r="U1972" i="2" s="1"/>
  <c r="S1973" i="2"/>
  <c r="U1973" i="2" s="1"/>
  <c r="S1974" i="2"/>
  <c r="U1974" i="2" s="1"/>
  <c r="S1975" i="2"/>
  <c r="U1975" i="2" s="1"/>
  <c r="S1976" i="2"/>
  <c r="U1976" i="2" s="1"/>
  <c r="S1977" i="2"/>
  <c r="U1977" i="2" s="1"/>
  <c r="S1978" i="2"/>
  <c r="U1978" i="2" s="1"/>
  <c r="S1979" i="2"/>
  <c r="U1979" i="2" s="1"/>
  <c r="S1980" i="2"/>
  <c r="U1980" i="2" s="1"/>
  <c r="S1981" i="2"/>
  <c r="U1981" i="2" s="1"/>
  <c r="S1982" i="2"/>
  <c r="U1982" i="2" s="1"/>
  <c r="S1983" i="2"/>
  <c r="U1983" i="2" s="1"/>
  <c r="S1984" i="2"/>
  <c r="U1984" i="2" s="1"/>
  <c r="S1985" i="2"/>
  <c r="U1985" i="2" s="1"/>
  <c r="S1986" i="2"/>
  <c r="U1986" i="2" s="1"/>
  <c r="S1987" i="2"/>
  <c r="U1987" i="2" s="1"/>
  <c r="S1988" i="2"/>
  <c r="U1988" i="2" s="1"/>
  <c r="S1989" i="2"/>
  <c r="U1989" i="2" s="1"/>
  <c r="S1990" i="2"/>
  <c r="U1990" i="2" s="1"/>
  <c r="S1991" i="2"/>
  <c r="U1991" i="2" s="1"/>
  <c r="S1992" i="2"/>
  <c r="U1992" i="2" s="1"/>
  <c r="S1993" i="2"/>
  <c r="U1993" i="2" s="1"/>
  <c r="S1994" i="2"/>
  <c r="U1994" i="2" s="1"/>
  <c r="S1995" i="2"/>
  <c r="U1995" i="2" s="1"/>
  <c r="S1996" i="2"/>
  <c r="U1996" i="2" s="1"/>
  <c r="S1997" i="2"/>
  <c r="U1997" i="2" s="1"/>
  <c r="S1998" i="2"/>
  <c r="U1998" i="2" s="1"/>
  <c r="S1999" i="2"/>
  <c r="U1999" i="2" s="1"/>
  <c r="S2000" i="2"/>
  <c r="U2000" i="2" s="1"/>
  <c r="S2001" i="2"/>
  <c r="U2001" i="2" s="1"/>
  <c r="S2002" i="2"/>
  <c r="U2002" i="2" s="1"/>
  <c r="S2003" i="2"/>
  <c r="U2003" i="2" s="1"/>
  <c r="S2004" i="2"/>
  <c r="U2004" i="2" s="1"/>
  <c r="S2005" i="2"/>
  <c r="U2005" i="2" s="1"/>
  <c r="S2006" i="2"/>
  <c r="U2006" i="2" s="1"/>
  <c r="S2007" i="2"/>
  <c r="U2007" i="2" s="1"/>
  <c r="S2008" i="2"/>
  <c r="U2008" i="2" s="1"/>
  <c r="S2009" i="2"/>
  <c r="U2009" i="2" s="1"/>
  <c r="S2010" i="2"/>
  <c r="U2010" i="2" s="1"/>
  <c r="S2011" i="2"/>
  <c r="U2011" i="2" s="1"/>
  <c r="S2012" i="2"/>
  <c r="U2012" i="2" s="1"/>
  <c r="S2013" i="2"/>
  <c r="U2013" i="2" s="1"/>
  <c r="S2014" i="2"/>
  <c r="U2014" i="2" s="1"/>
  <c r="S2015" i="2"/>
  <c r="U2015" i="2" s="1"/>
  <c r="S2016" i="2"/>
  <c r="U2016" i="2" s="1"/>
  <c r="S2017" i="2"/>
  <c r="U2017" i="2" s="1"/>
  <c r="S2018" i="2"/>
  <c r="U2018" i="2" s="1"/>
  <c r="S2019" i="2"/>
  <c r="U2019" i="2" s="1"/>
  <c r="S2020" i="2"/>
  <c r="U2020" i="2" s="1"/>
  <c r="S2021" i="2"/>
  <c r="U2021" i="2" s="1"/>
  <c r="S2022" i="2"/>
  <c r="U2022" i="2" s="1"/>
  <c r="S2023" i="2"/>
  <c r="U2023" i="2" s="1"/>
  <c r="S2024" i="2"/>
  <c r="U2024" i="2" s="1"/>
  <c r="S2025" i="2"/>
  <c r="U2025" i="2" s="1"/>
  <c r="S2026" i="2"/>
  <c r="U2026" i="2" s="1"/>
  <c r="S2027" i="2"/>
  <c r="U2027" i="2" s="1"/>
  <c r="S2028" i="2"/>
  <c r="U2028" i="2" s="1"/>
  <c r="S2029" i="2"/>
  <c r="U2029" i="2" s="1"/>
  <c r="S2030" i="2"/>
  <c r="U2030" i="2" s="1"/>
  <c r="S2031" i="2"/>
  <c r="U2031" i="2" s="1"/>
  <c r="S2032" i="2"/>
  <c r="U2032" i="2" s="1"/>
  <c r="S2033" i="2"/>
  <c r="U2033" i="2" s="1"/>
  <c r="S2034" i="2"/>
  <c r="U2034" i="2" s="1"/>
  <c r="S2035" i="2"/>
  <c r="U2035" i="2" s="1"/>
  <c r="S2036" i="2"/>
  <c r="U2036" i="2" s="1"/>
  <c r="S2037" i="2"/>
  <c r="U2037" i="2" s="1"/>
  <c r="S2038" i="2"/>
  <c r="U2038" i="2" s="1"/>
  <c r="S2039" i="2"/>
  <c r="U2039" i="2" s="1"/>
  <c r="S2040" i="2"/>
  <c r="U2040" i="2" s="1"/>
  <c r="S2041" i="2"/>
  <c r="U2041" i="2" s="1"/>
  <c r="S2042" i="2"/>
  <c r="U2042" i="2" s="1"/>
  <c r="S2043" i="2"/>
  <c r="U2043" i="2" s="1"/>
  <c r="S2044" i="2"/>
  <c r="U2044" i="2" s="1"/>
  <c r="S2045" i="2"/>
  <c r="U2045" i="2" s="1"/>
  <c r="S2046" i="2"/>
  <c r="U2046" i="2" s="1"/>
  <c r="S2047" i="2"/>
  <c r="U2047" i="2" s="1"/>
  <c r="S2048" i="2"/>
  <c r="U2048" i="2" s="1"/>
  <c r="S2049" i="2"/>
  <c r="U2049" i="2" s="1"/>
  <c r="S2050" i="2"/>
  <c r="U2050" i="2" s="1"/>
  <c r="S2051" i="2"/>
  <c r="U2051" i="2" s="1"/>
  <c r="S2052" i="2"/>
  <c r="U2052" i="2" s="1"/>
  <c r="S2053" i="2"/>
  <c r="U2053" i="2" s="1"/>
  <c r="S2054" i="2"/>
  <c r="U2054" i="2" s="1"/>
  <c r="S2055" i="2"/>
  <c r="U2055" i="2" s="1"/>
  <c r="S2056" i="2"/>
  <c r="U2056" i="2" s="1"/>
  <c r="S2057" i="2"/>
  <c r="U2057" i="2" s="1"/>
  <c r="S2058" i="2"/>
  <c r="U2058" i="2" s="1"/>
  <c r="S2059" i="2"/>
  <c r="U2059" i="2" s="1"/>
  <c r="S2060" i="2"/>
  <c r="U2060" i="2" s="1"/>
  <c r="S2061" i="2"/>
  <c r="U2061" i="2" s="1"/>
  <c r="S2062" i="2"/>
  <c r="U2062" i="2" s="1"/>
  <c r="S2063" i="2"/>
  <c r="U2063" i="2" s="1"/>
  <c r="S2064" i="2"/>
  <c r="U2064" i="2" s="1"/>
  <c r="S2065" i="2"/>
  <c r="U2065" i="2" s="1"/>
  <c r="S2066" i="2"/>
  <c r="U2066" i="2" s="1"/>
  <c r="S2067" i="2"/>
  <c r="U2067" i="2" s="1"/>
  <c r="S2068" i="2"/>
  <c r="U2068" i="2" s="1"/>
  <c r="S2069" i="2"/>
  <c r="U2069" i="2" s="1"/>
  <c r="S2070" i="2"/>
  <c r="U2070" i="2" s="1"/>
  <c r="S2071" i="2"/>
  <c r="U2071" i="2" s="1"/>
  <c r="S2072" i="2"/>
  <c r="U2072" i="2" s="1"/>
  <c r="S2073" i="2"/>
  <c r="U2073" i="2" s="1"/>
  <c r="S2074" i="2"/>
  <c r="U2074" i="2" s="1"/>
  <c r="S2075" i="2"/>
  <c r="U2075" i="2" s="1"/>
  <c r="S2076" i="2"/>
  <c r="U2076" i="2" s="1"/>
  <c r="S2077" i="2"/>
  <c r="U2077" i="2" s="1"/>
  <c r="S2078" i="2"/>
  <c r="U2078" i="2" s="1"/>
  <c r="S2079" i="2"/>
  <c r="U2079" i="2" s="1"/>
  <c r="S2080" i="2"/>
  <c r="U2080" i="2" s="1"/>
  <c r="S2081" i="2"/>
  <c r="U2081" i="2" s="1"/>
  <c r="S2082" i="2"/>
  <c r="U2082" i="2" s="1"/>
  <c r="S2083" i="2"/>
  <c r="U2083" i="2" s="1"/>
  <c r="S2084" i="2"/>
  <c r="U2084" i="2" s="1"/>
  <c r="S2085" i="2"/>
  <c r="U2085" i="2" s="1"/>
  <c r="S2086" i="2"/>
  <c r="U2086" i="2" s="1"/>
  <c r="S2087" i="2"/>
  <c r="U2087" i="2" s="1"/>
  <c r="S2088" i="2"/>
  <c r="U2088" i="2" s="1"/>
  <c r="S2089" i="2"/>
  <c r="U2089" i="2" s="1"/>
  <c r="S2090" i="2"/>
  <c r="U2090" i="2" s="1"/>
  <c r="S2091" i="2"/>
  <c r="U2091" i="2" s="1"/>
  <c r="S2092" i="2"/>
  <c r="U2092" i="2" s="1"/>
  <c r="S2093" i="2"/>
  <c r="U2093" i="2" s="1"/>
  <c r="S2094" i="2"/>
  <c r="U2094" i="2" s="1"/>
  <c r="S2095" i="2"/>
  <c r="U2095" i="2" s="1"/>
  <c r="S2096" i="2"/>
  <c r="U2096" i="2" s="1"/>
  <c r="S2097" i="2"/>
  <c r="U2097" i="2" s="1"/>
  <c r="S2098" i="2"/>
  <c r="U2098" i="2" s="1"/>
  <c r="S2099" i="2"/>
  <c r="U2099" i="2" s="1"/>
  <c r="S2100" i="2"/>
  <c r="U2100" i="2" s="1"/>
  <c r="S2101" i="2"/>
  <c r="U2101" i="2" s="1"/>
  <c r="S2102" i="2"/>
  <c r="U2102" i="2" s="1"/>
  <c r="S2103" i="2"/>
  <c r="U2103" i="2" s="1"/>
  <c r="S2104" i="2"/>
  <c r="U2104" i="2" s="1"/>
  <c r="S2105" i="2"/>
  <c r="U2105" i="2" s="1"/>
  <c r="S2106" i="2"/>
  <c r="U2106" i="2" s="1"/>
  <c r="S2107" i="2"/>
  <c r="U2107" i="2" s="1"/>
  <c r="S2108" i="2"/>
  <c r="U2108" i="2" s="1"/>
  <c r="S2109" i="2"/>
  <c r="U2109" i="2" s="1"/>
  <c r="S2110" i="2"/>
  <c r="U2110" i="2" s="1"/>
  <c r="S2111" i="2"/>
  <c r="U2111" i="2" s="1"/>
  <c r="S2112" i="2"/>
  <c r="U2112" i="2" s="1"/>
  <c r="S2113" i="2"/>
  <c r="U2113" i="2" s="1"/>
  <c r="S2114" i="2"/>
  <c r="U2114" i="2" s="1"/>
  <c r="S2115" i="2"/>
  <c r="U2115" i="2" s="1"/>
  <c r="S2116" i="2"/>
  <c r="U2116" i="2" s="1"/>
  <c r="S2117" i="2"/>
  <c r="U2117" i="2" s="1"/>
  <c r="S2118" i="2"/>
  <c r="U2118" i="2" s="1"/>
  <c r="S2119" i="2"/>
  <c r="U2119" i="2" s="1"/>
  <c r="S2120" i="2"/>
  <c r="U2120" i="2" s="1"/>
  <c r="S2121" i="2"/>
  <c r="U2121" i="2" s="1"/>
  <c r="S2122" i="2"/>
  <c r="U2122" i="2" s="1"/>
  <c r="S2123" i="2"/>
  <c r="U2123" i="2" s="1"/>
  <c r="S2124" i="2"/>
  <c r="U2124" i="2" s="1"/>
  <c r="S2125" i="2"/>
  <c r="U2125" i="2" s="1"/>
  <c r="S2126" i="2"/>
  <c r="U2126" i="2" s="1"/>
  <c r="S2127" i="2"/>
  <c r="U2127" i="2" s="1"/>
  <c r="S2128" i="2"/>
  <c r="U2128" i="2" s="1"/>
  <c r="S2129" i="2"/>
  <c r="U2129" i="2" s="1"/>
  <c r="S2130" i="2"/>
  <c r="U2130" i="2" s="1"/>
  <c r="S2131" i="2"/>
  <c r="U2131" i="2" s="1"/>
  <c r="S2132" i="2"/>
  <c r="U2132" i="2" s="1"/>
  <c r="S2133" i="2"/>
  <c r="U2133" i="2" s="1"/>
  <c r="S2134" i="2"/>
  <c r="U2134" i="2" s="1"/>
  <c r="S2135" i="2"/>
  <c r="U2135" i="2" s="1"/>
  <c r="S2136" i="2"/>
  <c r="U2136" i="2" s="1"/>
  <c r="S2137" i="2"/>
  <c r="U2137" i="2" s="1"/>
  <c r="S2138" i="2"/>
  <c r="U2138" i="2" s="1"/>
  <c r="S2139" i="2"/>
  <c r="U2139" i="2" s="1"/>
  <c r="S2140" i="2"/>
  <c r="U2140" i="2" s="1"/>
  <c r="S2141" i="2"/>
  <c r="U2141" i="2" s="1"/>
  <c r="S2142" i="2"/>
  <c r="U2142" i="2" s="1"/>
  <c r="S2143" i="2"/>
  <c r="U2143" i="2" s="1"/>
  <c r="S2144" i="2"/>
  <c r="U2144" i="2" s="1"/>
  <c r="S2145" i="2"/>
  <c r="U2145" i="2" s="1"/>
  <c r="S2146" i="2"/>
  <c r="U2146" i="2" s="1"/>
  <c r="S2147" i="2"/>
  <c r="U2147" i="2" s="1"/>
  <c r="S2148" i="2"/>
  <c r="U2148" i="2" s="1"/>
  <c r="S2149" i="2"/>
  <c r="U2149" i="2" s="1"/>
  <c r="S2150" i="2"/>
  <c r="U2150" i="2" s="1"/>
  <c r="S2151" i="2"/>
  <c r="U2151" i="2" s="1"/>
  <c r="S2152" i="2"/>
  <c r="U2152" i="2" s="1"/>
  <c r="S2153" i="2"/>
  <c r="U2153" i="2" s="1"/>
  <c r="S2154" i="2"/>
  <c r="U2154" i="2" s="1"/>
  <c r="S2155" i="2"/>
  <c r="U2155" i="2" s="1"/>
  <c r="S2156" i="2"/>
  <c r="U2156" i="2" s="1"/>
  <c r="S2157" i="2"/>
  <c r="U2157" i="2" s="1"/>
  <c r="S2158" i="2"/>
  <c r="U2158" i="2" s="1"/>
  <c r="S2159" i="2"/>
  <c r="U2159" i="2" s="1"/>
  <c r="S2160" i="2"/>
  <c r="U2160" i="2" s="1"/>
  <c r="S2161" i="2"/>
  <c r="U2161" i="2" s="1"/>
  <c r="S2162" i="2"/>
  <c r="U2162" i="2" s="1"/>
  <c r="S2163" i="2"/>
  <c r="U2163" i="2" s="1"/>
  <c r="S2164" i="2"/>
  <c r="U2164" i="2" s="1"/>
  <c r="S2165" i="2"/>
  <c r="U2165" i="2" s="1"/>
  <c r="S2166" i="2"/>
  <c r="U2166" i="2" s="1"/>
  <c r="S2167" i="2"/>
  <c r="U2167" i="2" s="1"/>
  <c r="S2168" i="2"/>
  <c r="U2168" i="2" s="1"/>
  <c r="S2169" i="2"/>
  <c r="U2169" i="2" s="1"/>
  <c r="S2170" i="2"/>
  <c r="U2170" i="2" s="1"/>
  <c r="S2171" i="2"/>
  <c r="U2171" i="2" s="1"/>
  <c r="S2172" i="2"/>
  <c r="U2172" i="2" s="1"/>
  <c r="S2173" i="2"/>
  <c r="U2173" i="2" s="1"/>
  <c r="S2174" i="2"/>
  <c r="U2174" i="2" s="1"/>
  <c r="S2175" i="2"/>
  <c r="U2175" i="2" s="1"/>
  <c r="S2176" i="2"/>
  <c r="U2176" i="2" s="1"/>
  <c r="S2177" i="2"/>
  <c r="U2177" i="2" s="1"/>
  <c r="S2178" i="2"/>
  <c r="U2178" i="2" s="1"/>
  <c r="S2179" i="2"/>
  <c r="U2179" i="2" s="1"/>
  <c r="S2180" i="2"/>
  <c r="U2180" i="2" s="1"/>
  <c r="S2181" i="2"/>
  <c r="U2181" i="2" s="1"/>
  <c r="S2182" i="2"/>
  <c r="U2182" i="2" s="1"/>
  <c r="S2183" i="2"/>
  <c r="U2183" i="2" s="1"/>
  <c r="S2184" i="2"/>
  <c r="U2184" i="2" s="1"/>
  <c r="S2185" i="2"/>
  <c r="U2185" i="2" s="1"/>
  <c r="S2186" i="2"/>
  <c r="U2186" i="2" s="1"/>
  <c r="S2187" i="2"/>
  <c r="U2187" i="2" s="1"/>
  <c r="S2188" i="2"/>
  <c r="U2188" i="2" s="1"/>
  <c r="S2189" i="2"/>
  <c r="U2189" i="2" s="1"/>
  <c r="S2190" i="2"/>
  <c r="U2190" i="2" s="1"/>
  <c r="S2191" i="2"/>
  <c r="U2191" i="2" s="1"/>
  <c r="S2192" i="2"/>
  <c r="U2192" i="2" s="1"/>
  <c r="S2193" i="2"/>
  <c r="U2193" i="2" s="1"/>
  <c r="S2194" i="2"/>
  <c r="U2194" i="2" s="1"/>
  <c r="S2195" i="2"/>
  <c r="U2195" i="2" s="1"/>
  <c r="S2196" i="2"/>
  <c r="U2196" i="2" s="1"/>
  <c r="S2197" i="2"/>
  <c r="U2197" i="2" s="1"/>
  <c r="S2198" i="2"/>
  <c r="U2198" i="2" s="1"/>
  <c r="S2199" i="2"/>
  <c r="U2199" i="2" s="1"/>
  <c r="S2200" i="2"/>
  <c r="U2200" i="2" s="1"/>
  <c r="S2201" i="2"/>
  <c r="U2201" i="2" s="1"/>
  <c r="S2202" i="2"/>
  <c r="U2202" i="2" s="1"/>
  <c r="S2203" i="2"/>
  <c r="U2203" i="2" s="1"/>
  <c r="S2204" i="2"/>
  <c r="U2204" i="2" s="1"/>
  <c r="S2205" i="2"/>
  <c r="U2205" i="2" s="1"/>
  <c r="S2206" i="2"/>
  <c r="U2206" i="2" s="1"/>
  <c r="S2207" i="2"/>
  <c r="U2207" i="2" s="1"/>
  <c r="S2208" i="2"/>
  <c r="U2208" i="2" s="1"/>
  <c r="S2209" i="2"/>
  <c r="U2209" i="2" s="1"/>
  <c r="S2210" i="2"/>
  <c r="U2210" i="2" s="1"/>
  <c r="S2211" i="2"/>
  <c r="U2211" i="2" s="1"/>
  <c r="S2212" i="2"/>
  <c r="U2212" i="2" s="1"/>
  <c r="S2213" i="2"/>
  <c r="U2213" i="2" s="1"/>
  <c r="S2214" i="2"/>
  <c r="U2214" i="2" s="1"/>
  <c r="S2215" i="2"/>
  <c r="U2215" i="2" s="1"/>
  <c r="S2216" i="2"/>
  <c r="U2216" i="2" s="1"/>
  <c r="S2217" i="2"/>
  <c r="U2217" i="2" s="1"/>
  <c r="S2218" i="2"/>
  <c r="U2218" i="2" s="1"/>
  <c r="S2219" i="2"/>
  <c r="U2219" i="2" s="1"/>
  <c r="S2220" i="2"/>
  <c r="U2220" i="2" s="1"/>
  <c r="S2221" i="2"/>
  <c r="U2221" i="2" s="1"/>
  <c r="S2222" i="2"/>
  <c r="U2222" i="2" s="1"/>
  <c r="S2223" i="2"/>
  <c r="U2223" i="2" s="1"/>
  <c r="S2224" i="2"/>
  <c r="U2224" i="2" s="1"/>
  <c r="S2225" i="2"/>
  <c r="U2225" i="2" s="1"/>
  <c r="S2226" i="2"/>
  <c r="U2226" i="2" s="1"/>
  <c r="S2227" i="2"/>
  <c r="U2227" i="2" s="1"/>
  <c r="S2228" i="2"/>
  <c r="U2228" i="2" s="1"/>
  <c r="S2229" i="2"/>
  <c r="U2229" i="2" s="1"/>
  <c r="S2230" i="2"/>
  <c r="U2230" i="2" s="1"/>
  <c r="S2231" i="2"/>
  <c r="U2231" i="2" s="1"/>
  <c r="S2232" i="2"/>
  <c r="U2232" i="2" s="1"/>
  <c r="S2233" i="2"/>
  <c r="U2233" i="2" s="1"/>
  <c r="S2234" i="2"/>
  <c r="U2234" i="2" s="1"/>
  <c r="S2235" i="2"/>
  <c r="U2235" i="2" s="1"/>
  <c r="S2236" i="2"/>
  <c r="U2236" i="2" s="1"/>
  <c r="S2237" i="2"/>
  <c r="U2237" i="2" s="1"/>
  <c r="S2238" i="2"/>
  <c r="U2238" i="2" s="1"/>
  <c r="S2239" i="2"/>
  <c r="U2239" i="2" s="1"/>
  <c r="S2240" i="2"/>
  <c r="U2240" i="2" s="1"/>
  <c r="S2241" i="2"/>
  <c r="U2241" i="2" s="1"/>
  <c r="S2242" i="2"/>
  <c r="U2242" i="2" s="1"/>
  <c r="S2243" i="2"/>
  <c r="U2243" i="2" s="1"/>
  <c r="S2244" i="2"/>
  <c r="U2244" i="2" s="1"/>
  <c r="S2245" i="2"/>
  <c r="U2245" i="2" s="1"/>
  <c r="S2246" i="2"/>
  <c r="U2246" i="2" s="1"/>
  <c r="S2247" i="2"/>
  <c r="U2247" i="2" s="1"/>
  <c r="S2248" i="2"/>
  <c r="U2248" i="2" s="1"/>
  <c r="S2249" i="2"/>
  <c r="U2249" i="2" s="1"/>
  <c r="S2250" i="2"/>
  <c r="U2250" i="2" s="1"/>
  <c r="S2251" i="2"/>
  <c r="U2251" i="2" s="1"/>
  <c r="S2252" i="2"/>
  <c r="U2252" i="2" s="1"/>
  <c r="S2253" i="2"/>
  <c r="U2253" i="2" s="1"/>
  <c r="S2254" i="2"/>
  <c r="U2254" i="2" s="1"/>
  <c r="S2255" i="2"/>
  <c r="U2255" i="2" s="1"/>
  <c r="S2256" i="2"/>
  <c r="U2256" i="2" s="1"/>
  <c r="S2257" i="2"/>
  <c r="U2257" i="2" s="1"/>
  <c r="S2258" i="2"/>
  <c r="U2258" i="2" s="1"/>
  <c r="S2259" i="2"/>
  <c r="U2259" i="2" s="1"/>
  <c r="S2260" i="2"/>
  <c r="U2260" i="2" s="1"/>
  <c r="S2261" i="2"/>
  <c r="U2261" i="2" s="1"/>
  <c r="S2262" i="2"/>
  <c r="U2262" i="2" s="1"/>
  <c r="S2263" i="2"/>
  <c r="U2263" i="2" s="1"/>
  <c r="S2264" i="2"/>
  <c r="U2264" i="2" s="1"/>
  <c r="S2265" i="2"/>
  <c r="U2265" i="2" s="1"/>
  <c r="S2266" i="2"/>
  <c r="U2266" i="2" s="1"/>
  <c r="S2267" i="2"/>
  <c r="U2267" i="2" s="1"/>
  <c r="S2268" i="2"/>
  <c r="U2268" i="2" s="1"/>
  <c r="S2269" i="2"/>
  <c r="U2269" i="2" s="1"/>
  <c r="S2270" i="2"/>
  <c r="U2270" i="2" s="1"/>
  <c r="S2271" i="2"/>
  <c r="U2271" i="2" s="1"/>
  <c r="S2272" i="2"/>
  <c r="U2272" i="2" s="1"/>
  <c r="S2273" i="2"/>
  <c r="U2273" i="2" s="1"/>
  <c r="S2274" i="2"/>
  <c r="U2274" i="2" s="1"/>
  <c r="S2275" i="2"/>
  <c r="U2275" i="2" s="1"/>
  <c r="S2276" i="2"/>
  <c r="U2276" i="2" s="1"/>
  <c r="S2277" i="2"/>
  <c r="U2277" i="2" s="1"/>
  <c r="S2278" i="2"/>
  <c r="U2278" i="2" s="1"/>
  <c r="S2279" i="2"/>
  <c r="U2279" i="2" s="1"/>
  <c r="S2280" i="2"/>
  <c r="U2280" i="2" s="1"/>
  <c r="S2281" i="2"/>
  <c r="U2281" i="2" s="1"/>
  <c r="S2282" i="2"/>
  <c r="U2282" i="2" s="1"/>
  <c r="S2283" i="2"/>
  <c r="U2283" i="2" s="1"/>
  <c r="S2284" i="2"/>
  <c r="U2284" i="2" s="1"/>
  <c r="S2285" i="2"/>
  <c r="U2285" i="2" s="1"/>
  <c r="S2286" i="2"/>
  <c r="U2286" i="2" s="1"/>
  <c r="S2287" i="2"/>
  <c r="U2287" i="2" s="1"/>
  <c r="S2288" i="2"/>
  <c r="U2288" i="2" s="1"/>
  <c r="S2289" i="2"/>
  <c r="U2289" i="2" s="1"/>
  <c r="S2290" i="2"/>
  <c r="U2290" i="2" s="1"/>
  <c r="S2291" i="2"/>
  <c r="U2291" i="2" s="1"/>
  <c r="S2292" i="2"/>
  <c r="U2292" i="2" s="1"/>
  <c r="S2293" i="2"/>
  <c r="U2293" i="2" s="1"/>
  <c r="S2294" i="2"/>
  <c r="U2294" i="2" s="1"/>
  <c r="S2295" i="2"/>
  <c r="U2295" i="2" s="1"/>
  <c r="S2296" i="2"/>
  <c r="U2296" i="2" s="1"/>
  <c r="S2297" i="2"/>
  <c r="U2297" i="2" s="1"/>
  <c r="S2298" i="2"/>
  <c r="U2298" i="2" s="1"/>
  <c r="S2299" i="2"/>
  <c r="U2299" i="2" s="1"/>
  <c r="S2300" i="2"/>
  <c r="U2300" i="2" s="1"/>
  <c r="S2301" i="2"/>
  <c r="U2301" i="2" s="1"/>
  <c r="S2302" i="2"/>
  <c r="U2302" i="2" s="1"/>
  <c r="S2303" i="2"/>
  <c r="U2303" i="2" s="1"/>
  <c r="S2304" i="2"/>
  <c r="U2304" i="2" s="1"/>
  <c r="S2305" i="2"/>
  <c r="U2305" i="2" s="1"/>
  <c r="S2306" i="2"/>
  <c r="U2306" i="2" s="1"/>
  <c r="S2307" i="2"/>
  <c r="U2307" i="2" s="1"/>
  <c r="S2308" i="2"/>
  <c r="U2308" i="2" s="1"/>
  <c r="S2309" i="2"/>
  <c r="U2309" i="2" s="1"/>
  <c r="S2310" i="2"/>
  <c r="U2310" i="2" s="1"/>
  <c r="S2311" i="2"/>
  <c r="U2311" i="2" s="1"/>
  <c r="S2312" i="2"/>
  <c r="U2312" i="2" s="1"/>
  <c r="S2313" i="2"/>
  <c r="U2313" i="2" s="1"/>
  <c r="S2314" i="2"/>
  <c r="U2314" i="2" s="1"/>
  <c r="S2315" i="2"/>
  <c r="U2315" i="2" s="1"/>
  <c r="S2316" i="2"/>
  <c r="U2316" i="2" s="1"/>
  <c r="S2317" i="2"/>
  <c r="U2317" i="2" s="1"/>
  <c r="S2318" i="2"/>
  <c r="U2318" i="2" s="1"/>
  <c r="S2319" i="2"/>
  <c r="U2319" i="2" s="1"/>
  <c r="S2320" i="2"/>
  <c r="U2320" i="2" s="1"/>
  <c r="S2321" i="2"/>
  <c r="U2321" i="2" s="1"/>
  <c r="S2322" i="2"/>
  <c r="U2322" i="2" s="1"/>
  <c r="S2323" i="2"/>
  <c r="U2323" i="2" s="1"/>
  <c r="S2324" i="2"/>
  <c r="U2324" i="2" s="1"/>
  <c r="S2325" i="2"/>
  <c r="U2325" i="2" s="1"/>
  <c r="S2326" i="2"/>
  <c r="U2326" i="2" s="1"/>
  <c r="S2327" i="2"/>
  <c r="U2327" i="2" s="1"/>
  <c r="S2328" i="2"/>
  <c r="U2328" i="2" s="1"/>
  <c r="S2329" i="2"/>
  <c r="U2329" i="2" s="1"/>
  <c r="S2330" i="2"/>
  <c r="U2330" i="2" s="1"/>
  <c r="S2331" i="2"/>
  <c r="U2331" i="2" s="1"/>
  <c r="S2332" i="2"/>
  <c r="U2332" i="2" s="1"/>
  <c r="S2333" i="2"/>
  <c r="U2333" i="2" s="1"/>
  <c r="S2334" i="2"/>
  <c r="U2334" i="2" s="1"/>
  <c r="S2335" i="2"/>
  <c r="U2335" i="2" s="1"/>
  <c r="S2336" i="2"/>
  <c r="U2336" i="2" s="1"/>
  <c r="S2337" i="2"/>
  <c r="U2337" i="2" s="1"/>
  <c r="S2338" i="2"/>
  <c r="U2338" i="2" s="1"/>
  <c r="S2339" i="2"/>
  <c r="U2339" i="2" s="1"/>
  <c r="S2340" i="2"/>
  <c r="U2340" i="2" s="1"/>
  <c r="S2341" i="2"/>
  <c r="U2341" i="2" s="1"/>
  <c r="S2342" i="2"/>
  <c r="U2342" i="2" s="1"/>
  <c r="S2343" i="2"/>
  <c r="U2343" i="2" s="1"/>
  <c r="S2344" i="2"/>
  <c r="U2344" i="2" s="1"/>
  <c r="S2345" i="2"/>
  <c r="U2345" i="2" s="1"/>
  <c r="S2346" i="2"/>
  <c r="U2346" i="2" s="1"/>
  <c r="S2347" i="2"/>
  <c r="U2347" i="2" s="1"/>
  <c r="S2348" i="2"/>
  <c r="U2348" i="2" s="1"/>
  <c r="S2349" i="2"/>
  <c r="U2349" i="2" s="1"/>
  <c r="S2350" i="2"/>
  <c r="U2350" i="2" s="1"/>
  <c r="S2351" i="2"/>
  <c r="U2351" i="2" s="1"/>
  <c r="S2352" i="2"/>
  <c r="U2352" i="2" s="1"/>
  <c r="S2353" i="2"/>
  <c r="U2353" i="2" s="1"/>
  <c r="S2354" i="2"/>
  <c r="U2354" i="2" s="1"/>
  <c r="S2355" i="2"/>
  <c r="U2355" i="2" s="1"/>
  <c r="S2356" i="2"/>
  <c r="U2356" i="2" s="1"/>
  <c r="S2357" i="2"/>
  <c r="U2357" i="2" s="1"/>
  <c r="S2358" i="2"/>
  <c r="U2358" i="2" s="1"/>
  <c r="S2359" i="2"/>
  <c r="U2359" i="2" s="1"/>
  <c r="S2360" i="2"/>
  <c r="U2360" i="2" s="1"/>
  <c r="S2361" i="2"/>
  <c r="U2361" i="2" s="1"/>
  <c r="S2362" i="2"/>
  <c r="U2362" i="2" s="1"/>
  <c r="S2363" i="2"/>
  <c r="U2363" i="2" s="1"/>
  <c r="S2364" i="2"/>
  <c r="U2364" i="2" s="1"/>
  <c r="S2365" i="2"/>
  <c r="U2365" i="2" s="1"/>
  <c r="S2366" i="2"/>
  <c r="U2366" i="2" s="1"/>
  <c r="S2367" i="2"/>
  <c r="U2367" i="2" s="1"/>
  <c r="S2368" i="2"/>
  <c r="U2368" i="2" s="1"/>
  <c r="S2369" i="2"/>
  <c r="U2369" i="2" s="1"/>
  <c r="S2370" i="2"/>
  <c r="U2370" i="2" s="1"/>
  <c r="S2371" i="2"/>
  <c r="U2371" i="2" s="1"/>
  <c r="S2372" i="2"/>
  <c r="U2372" i="2" s="1"/>
  <c r="S2373" i="2"/>
  <c r="U2373" i="2" s="1"/>
  <c r="S2374" i="2"/>
  <c r="U2374" i="2" s="1"/>
  <c r="S2375" i="2"/>
  <c r="U2375" i="2" s="1"/>
  <c r="S2376" i="2"/>
  <c r="U2376" i="2" s="1"/>
  <c r="S2377" i="2"/>
  <c r="U2377" i="2" s="1"/>
  <c r="S2378" i="2"/>
  <c r="U2378" i="2" s="1"/>
  <c r="S2379" i="2"/>
  <c r="U2379" i="2" s="1"/>
  <c r="S2380" i="2"/>
  <c r="U2380" i="2" s="1"/>
  <c r="S2381" i="2"/>
  <c r="U2381" i="2" s="1"/>
  <c r="S2382" i="2"/>
  <c r="U2382" i="2" s="1"/>
  <c r="S2383" i="2"/>
  <c r="U2383" i="2" s="1"/>
  <c r="S2384" i="2"/>
  <c r="U2384" i="2" s="1"/>
  <c r="S2385" i="2"/>
  <c r="U2385" i="2" s="1"/>
  <c r="S2386" i="2"/>
  <c r="U2386" i="2" s="1"/>
  <c r="S2387" i="2"/>
  <c r="U2387" i="2" s="1"/>
  <c r="S2388" i="2"/>
  <c r="U2388" i="2" s="1"/>
  <c r="S2389" i="2"/>
  <c r="U2389" i="2" s="1"/>
  <c r="S2390" i="2"/>
  <c r="U2390" i="2" s="1"/>
  <c r="S2391" i="2"/>
  <c r="U2391" i="2" s="1"/>
  <c r="S2392" i="2"/>
  <c r="U2392" i="2" s="1"/>
  <c r="S2393" i="2"/>
  <c r="U2393" i="2" s="1"/>
  <c r="S2394" i="2"/>
  <c r="U2394" i="2" s="1"/>
  <c r="S2395" i="2"/>
  <c r="U2395" i="2" s="1"/>
  <c r="S2396" i="2"/>
  <c r="U2396" i="2" s="1"/>
  <c r="S2397" i="2"/>
  <c r="U2397" i="2" s="1"/>
  <c r="S2398" i="2"/>
  <c r="U2398" i="2" s="1"/>
  <c r="S2399" i="2"/>
  <c r="U2399" i="2" s="1"/>
  <c r="S2400" i="2"/>
  <c r="U2400" i="2" s="1"/>
  <c r="S2401" i="2"/>
  <c r="U2401" i="2" s="1"/>
  <c r="S2402" i="2"/>
  <c r="U2402" i="2" s="1"/>
  <c r="S2403" i="2"/>
  <c r="U2403" i="2" s="1"/>
  <c r="S2404" i="2"/>
  <c r="U2404" i="2" s="1"/>
  <c r="S2405" i="2"/>
  <c r="U2405" i="2" s="1"/>
  <c r="S2406" i="2"/>
  <c r="U2406" i="2" s="1"/>
  <c r="S2407" i="2"/>
  <c r="U2407" i="2" s="1"/>
  <c r="S2408" i="2"/>
  <c r="U2408" i="2" s="1"/>
  <c r="S2409" i="2"/>
  <c r="U2409" i="2" s="1"/>
  <c r="S2410" i="2"/>
  <c r="U2410" i="2" s="1"/>
  <c r="S2411" i="2"/>
  <c r="U2411" i="2" s="1"/>
  <c r="S2412" i="2"/>
  <c r="U2412" i="2" s="1"/>
  <c r="S2413" i="2"/>
  <c r="U2413" i="2" s="1"/>
  <c r="S2414" i="2"/>
  <c r="U2414" i="2" s="1"/>
  <c r="S2415" i="2"/>
  <c r="U2415" i="2" s="1"/>
  <c r="S2416" i="2"/>
  <c r="U2416" i="2" s="1"/>
  <c r="S2417" i="2"/>
  <c r="U2417" i="2" s="1"/>
  <c r="S2418" i="2"/>
  <c r="U2418" i="2" s="1"/>
  <c r="S2419" i="2"/>
  <c r="U2419" i="2" s="1"/>
  <c r="S2420" i="2"/>
  <c r="U2420" i="2" s="1"/>
  <c r="S2421" i="2"/>
  <c r="U2421" i="2" s="1"/>
  <c r="S2422" i="2"/>
  <c r="U2422" i="2" s="1"/>
  <c r="S2423" i="2"/>
  <c r="U2423" i="2" s="1"/>
  <c r="S2424" i="2"/>
  <c r="U2424" i="2" s="1"/>
  <c r="S2425" i="2"/>
  <c r="U2425" i="2" s="1"/>
  <c r="S2426" i="2"/>
  <c r="U2426" i="2" s="1"/>
  <c r="S2427" i="2"/>
  <c r="U2427" i="2" s="1"/>
  <c r="S2428" i="2"/>
  <c r="U2428" i="2" s="1"/>
  <c r="S2429" i="2"/>
  <c r="U2429" i="2" s="1"/>
  <c r="S2430" i="2"/>
  <c r="U2430" i="2" s="1"/>
  <c r="S2431" i="2"/>
  <c r="U2431" i="2" s="1"/>
  <c r="S2432" i="2"/>
  <c r="U2432" i="2" s="1"/>
  <c r="S2433" i="2"/>
  <c r="U2433" i="2" s="1"/>
  <c r="S2434" i="2"/>
  <c r="U2434" i="2" s="1"/>
  <c r="S2435" i="2"/>
  <c r="U2435" i="2" s="1"/>
  <c r="S2436" i="2"/>
  <c r="U2436" i="2" s="1"/>
  <c r="S2437" i="2"/>
  <c r="U2437" i="2" s="1"/>
  <c r="S2438" i="2"/>
  <c r="U2438" i="2" s="1"/>
  <c r="S2439" i="2"/>
  <c r="U2439" i="2" s="1"/>
  <c r="S2440" i="2"/>
  <c r="U2440" i="2" s="1"/>
  <c r="S2441" i="2"/>
  <c r="U2441" i="2" s="1"/>
  <c r="S2442" i="2"/>
  <c r="U2442" i="2" s="1"/>
  <c r="S2443" i="2"/>
  <c r="U2443" i="2" s="1"/>
  <c r="S2444" i="2"/>
  <c r="U2444" i="2" s="1"/>
  <c r="S2445" i="2"/>
  <c r="U2445" i="2" s="1"/>
  <c r="S2446" i="2"/>
  <c r="U2446" i="2" s="1"/>
  <c r="S2447" i="2"/>
  <c r="U2447" i="2" s="1"/>
  <c r="S2448" i="2"/>
  <c r="U2448" i="2" s="1"/>
  <c r="S2449" i="2"/>
  <c r="U2449" i="2" s="1"/>
  <c r="S2450" i="2"/>
  <c r="U2450" i="2" s="1"/>
  <c r="S2451" i="2"/>
  <c r="U2451" i="2" s="1"/>
  <c r="S2452" i="2"/>
  <c r="U2452" i="2" s="1"/>
  <c r="S2453" i="2"/>
  <c r="U2453" i="2" s="1"/>
  <c r="S2454" i="2"/>
  <c r="U2454" i="2" s="1"/>
  <c r="S2455" i="2"/>
  <c r="U2455" i="2" s="1"/>
  <c r="S2456" i="2"/>
  <c r="U2456" i="2" s="1"/>
  <c r="S2457" i="2"/>
  <c r="U2457" i="2" s="1"/>
  <c r="S2458" i="2"/>
  <c r="U2458" i="2" s="1"/>
  <c r="S2459" i="2"/>
  <c r="U2459" i="2" s="1"/>
  <c r="S2460" i="2"/>
  <c r="U2460" i="2" s="1"/>
  <c r="S2461" i="2"/>
  <c r="U2461" i="2" s="1"/>
  <c r="S2462" i="2"/>
  <c r="U2462" i="2" s="1"/>
  <c r="S2463" i="2"/>
  <c r="U2463" i="2" s="1"/>
  <c r="S2464" i="2"/>
  <c r="U2464" i="2" s="1"/>
  <c r="S2465" i="2"/>
  <c r="U2465" i="2" s="1"/>
  <c r="S2466" i="2"/>
  <c r="U2466" i="2" s="1"/>
  <c r="S2467" i="2"/>
  <c r="U2467" i="2" s="1"/>
  <c r="S2468" i="2"/>
  <c r="U2468" i="2" s="1"/>
  <c r="S2469" i="2"/>
  <c r="U2469" i="2" s="1"/>
  <c r="S2470" i="2"/>
  <c r="U2470" i="2" s="1"/>
  <c r="S2471" i="2"/>
  <c r="U2471" i="2" s="1"/>
  <c r="S2472" i="2"/>
  <c r="U2472" i="2" s="1"/>
  <c r="S2473" i="2"/>
  <c r="U2473" i="2" s="1"/>
  <c r="S2474" i="2"/>
  <c r="U2474" i="2" s="1"/>
  <c r="S2475" i="2"/>
  <c r="U2475" i="2" s="1"/>
  <c r="S2476" i="2"/>
  <c r="U2476" i="2" s="1"/>
  <c r="S2477" i="2"/>
  <c r="U2477" i="2" s="1"/>
  <c r="S2478" i="2"/>
  <c r="U2478" i="2" s="1"/>
  <c r="S2479" i="2"/>
  <c r="U2479" i="2" s="1"/>
  <c r="S2480" i="2"/>
  <c r="U2480" i="2" s="1"/>
  <c r="S2481" i="2"/>
  <c r="U2481" i="2" s="1"/>
  <c r="S2482" i="2"/>
  <c r="U2482" i="2" s="1"/>
  <c r="S2483" i="2"/>
  <c r="U2483" i="2" s="1"/>
  <c r="S2484" i="2"/>
  <c r="U2484" i="2" s="1"/>
  <c r="S2485" i="2"/>
  <c r="U2485" i="2" s="1"/>
  <c r="S2486" i="2"/>
  <c r="U2486" i="2" s="1"/>
  <c r="S2487" i="2"/>
  <c r="U2487" i="2" s="1"/>
  <c r="S2488" i="2"/>
  <c r="U2488" i="2" s="1"/>
  <c r="S2489" i="2"/>
  <c r="U2489" i="2" s="1"/>
  <c r="S2490" i="2"/>
  <c r="U2490" i="2" s="1"/>
  <c r="S2491" i="2"/>
  <c r="U2491" i="2" s="1"/>
  <c r="S2492" i="2"/>
  <c r="U2492" i="2" s="1"/>
  <c r="S2493" i="2"/>
  <c r="U2493" i="2" s="1"/>
  <c r="S2494" i="2"/>
  <c r="U2494" i="2" s="1"/>
  <c r="S2495" i="2"/>
  <c r="U2495" i="2" s="1"/>
  <c r="S2496" i="2"/>
  <c r="U2496" i="2" s="1"/>
  <c r="S2497" i="2"/>
  <c r="U2497" i="2" s="1"/>
  <c r="S2498" i="2"/>
  <c r="U2498" i="2" s="1"/>
  <c r="S2499" i="2"/>
  <c r="U2499" i="2" s="1"/>
  <c r="S2500" i="2"/>
  <c r="U2500" i="2" s="1"/>
  <c r="S2501" i="2"/>
  <c r="U2501" i="2" s="1"/>
  <c r="S2502" i="2"/>
  <c r="U2502" i="2" s="1"/>
  <c r="S2503" i="2"/>
  <c r="U2503" i="2" s="1"/>
  <c r="S2504" i="2"/>
  <c r="U2504" i="2" s="1"/>
  <c r="S2505" i="2"/>
  <c r="U2505" i="2" s="1"/>
  <c r="S2506" i="2"/>
  <c r="U2506" i="2" s="1"/>
  <c r="S2507" i="2"/>
  <c r="U2507" i="2" s="1"/>
  <c r="S2508" i="2"/>
  <c r="U2508" i="2" s="1"/>
  <c r="S2509" i="2"/>
  <c r="U2509" i="2" s="1"/>
  <c r="S2510" i="2"/>
  <c r="U2510" i="2" s="1"/>
  <c r="S2511" i="2"/>
  <c r="U2511" i="2" s="1"/>
  <c r="S2512" i="2"/>
  <c r="U2512" i="2" s="1"/>
  <c r="S2513" i="2"/>
  <c r="U2513" i="2" s="1"/>
  <c r="S2514" i="2"/>
  <c r="U2514" i="2" s="1"/>
  <c r="S2515" i="2"/>
  <c r="U2515" i="2" s="1"/>
  <c r="S2516" i="2"/>
  <c r="U2516" i="2" s="1"/>
  <c r="S2517" i="2"/>
  <c r="U2517" i="2" s="1"/>
  <c r="S2518" i="2"/>
  <c r="U2518" i="2" s="1"/>
  <c r="S2519" i="2"/>
  <c r="U2519" i="2" s="1"/>
  <c r="S2520" i="2"/>
  <c r="U2520" i="2" s="1"/>
  <c r="S2521" i="2"/>
  <c r="U2521" i="2" s="1"/>
  <c r="S2522" i="2"/>
  <c r="U2522" i="2" s="1"/>
  <c r="S2523" i="2"/>
  <c r="U2523" i="2" s="1"/>
  <c r="S2524" i="2"/>
  <c r="U2524" i="2" s="1"/>
  <c r="S2525" i="2"/>
  <c r="U2525" i="2" s="1"/>
  <c r="S2526" i="2"/>
  <c r="U2526" i="2" s="1"/>
  <c r="S2527" i="2"/>
  <c r="U2527" i="2" s="1"/>
  <c r="S2528" i="2"/>
  <c r="U2528" i="2" s="1"/>
  <c r="S2529" i="2"/>
  <c r="U2529" i="2" s="1"/>
  <c r="S2530" i="2"/>
  <c r="U2530" i="2" s="1"/>
  <c r="S2531" i="2"/>
  <c r="U2531" i="2" s="1"/>
  <c r="S2532" i="2"/>
  <c r="U2532" i="2" s="1"/>
  <c r="S2533" i="2"/>
  <c r="U2533" i="2" s="1"/>
  <c r="S2534" i="2"/>
  <c r="U2534" i="2" s="1"/>
  <c r="S2535" i="2"/>
  <c r="U2535" i="2" s="1"/>
  <c r="S2536" i="2"/>
  <c r="U2536" i="2" s="1"/>
  <c r="S2537" i="2"/>
  <c r="U2537" i="2" s="1"/>
  <c r="S2538" i="2"/>
  <c r="U2538" i="2" s="1"/>
  <c r="S2539" i="2"/>
  <c r="U2539" i="2" s="1"/>
  <c r="S2540" i="2"/>
  <c r="U2540" i="2" s="1"/>
  <c r="S2541" i="2"/>
  <c r="U2541" i="2" s="1"/>
  <c r="S2542" i="2"/>
  <c r="U2542" i="2" s="1"/>
  <c r="S2543" i="2"/>
  <c r="U2543" i="2" s="1"/>
  <c r="S2544" i="2"/>
  <c r="U2544" i="2" s="1"/>
  <c r="S2545" i="2"/>
  <c r="U2545" i="2" s="1"/>
  <c r="S2546" i="2"/>
  <c r="U2546" i="2" s="1"/>
  <c r="S2547" i="2"/>
  <c r="U2547" i="2" s="1"/>
  <c r="S2548" i="2"/>
  <c r="U2548" i="2" s="1"/>
  <c r="S2549" i="2"/>
  <c r="U2549" i="2" s="1"/>
  <c r="S2550" i="2"/>
  <c r="U2550" i="2" s="1"/>
  <c r="S2551" i="2"/>
  <c r="U2551" i="2" s="1"/>
  <c r="S2552" i="2"/>
  <c r="U2552" i="2" s="1"/>
  <c r="S2553" i="2"/>
  <c r="U2553" i="2" s="1"/>
  <c r="S2554" i="2"/>
  <c r="U2554" i="2" s="1"/>
  <c r="S2555" i="2"/>
  <c r="U2555" i="2" s="1"/>
  <c r="S2556" i="2"/>
  <c r="U2556" i="2" s="1"/>
  <c r="S2557" i="2"/>
  <c r="U2557" i="2" s="1"/>
  <c r="S2558" i="2"/>
  <c r="U2558" i="2" s="1"/>
  <c r="S2559" i="2"/>
  <c r="U2559" i="2" s="1"/>
  <c r="S2560" i="2"/>
  <c r="U2560" i="2" s="1"/>
  <c r="S2561" i="2"/>
  <c r="U2561" i="2" s="1"/>
  <c r="S2562" i="2"/>
  <c r="U2562" i="2" s="1"/>
  <c r="S2563" i="2"/>
  <c r="U2563" i="2" s="1"/>
  <c r="S2564" i="2"/>
  <c r="U2564" i="2" s="1"/>
  <c r="S2565" i="2"/>
  <c r="U2565" i="2" s="1"/>
  <c r="S2566" i="2"/>
  <c r="U2566" i="2" s="1"/>
  <c r="S2567" i="2"/>
  <c r="U2567" i="2" s="1"/>
  <c r="S2568" i="2"/>
  <c r="U2568" i="2" s="1"/>
  <c r="S2569" i="2"/>
  <c r="U2569" i="2" s="1"/>
  <c r="S2570" i="2"/>
  <c r="U2570" i="2" s="1"/>
  <c r="S2571" i="2"/>
  <c r="U2571" i="2" s="1"/>
  <c r="S2572" i="2"/>
  <c r="U2572" i="2" s="1"/>
  <c r="S2573" i="2"/>
  <c r="U2573" i="2" s="1"/>
  <c r="S2574" i="2"/>
  <c r="U2574" i="2" s="1"/>
  <c r="S2575" i="2"/>
  <c r="U2575" i="2" s="1"/>
  <c r="S2576" i="2"/>
  <c r="U2576" i="2" s="1"/>
  <c r="S2577" i="2"/>
  <c r="U2577" i="2" s="1"/>
  <c r="S2578" i="2"/>
  <c r="U2578" i="2" s="1"/>
  <c r="S2579" i="2"/>
  <c r="U2579" i="2" s="1"/>
  <c r="S2580" i="2"/>
  <c r="U2580" i="2" s="1"/>
  <c r="S2581" i="2"/>
  <c r="U2581" i="2" s="1"/>
  <c r="S2582" i="2"/>
  <c r="U2582" i="2" s="1"/>
  <c r="S2583" i="2"/>
  <c r="U2583" i="2" s="1"/>
  <c r="S2584" i="2"/>
  <c r="U2584" i="2" s="1"/>
  <c r="S2585" i="2"/>
  <c r="U2585" i="2" s="1"/>
  <c r="S2586" i="2"/>
  <c r="U2586" i="2" s="1"/>
  <c r="S2587" i="2"/>
  <c r="U2587" i="2" s="1"/>
  <c r="S2588" i="2"/>
  <c r="U2588" i="2" s="1"/>
  <c r="S2589" i="2"/>
  <c r="U2589" i="2" s="1"/>
  <c r="S2590" i="2"/>
  <c r="U2590" i="2" s="1"/>
  <c r="S2591" i="2"/>
  <c r="U2591" i="2" s="1"/>
  <c r="S2592" i="2"/>
  <c r="U2592" i="2" s="1"/>
  <c r="S2593" i="2"/>
  <c r="U2593" i="2" s="1"/>
  <c r="S2594" i="2"/>
  <c r="U2594" i="2" s="1"/>
  <c r="S2595" i="2"/>
  <c r="U2595" i="2" s="1"/>
  <c r="S2596" i="2"/>
  <c r="U2596" i="2" s="1"/>
  <c r="S2597" i="2"/>
  <c r="U2597" i="2" s="1"/>
  <c r="S2598" i="2"/>
  <c r="U2598" i="2" s="1"/>
  <c r="S2599" i="2"/>
  <c r="U2599" i="2" s="1"/>
  <c r="S2600" i="2"/>
  <c r="U2600" i="2" s="1"/>
  <c r="S2601" i="2"/>
  <c r="U2601" i="2" s="1"/>
  <c r="S2602" i="2"/>
  <c r="U2602" i="2" s="1"/>
  <c r="S2603" i="2"/>
  <c r="U2603" i="2" s="1"/>
  <c r="S2604" i="2"/>
  <c r="U2604" i="2" s="1"/>
  <c r="S2605" i="2"/>
  <c r="U2605" i="2" s="1"/>
  <c r="S2606" i="2"/>
  <c r="U2606" i="2" s="1"/>
  <c r="S2607" i="2"/>
  <c r="U2607" i="2" s="1"/>
  <c r="S2608" i="2"/>
  <c r="U2608" i="2" s="1"/>
  <c r="S2609" i="2"/>
  <c r="U2609" i="2" s="1"/>
  <c r="S2610" i="2"/>
  <c r="U2610" i="2" s="1"/>
  <c r="S2611" i="2"/>
  <c r="U2611" i="2" s="1"/>
  <c r="S2612" i="2"/>
  <c r="U2612" i="2" s="1"/>
  <c r="S2613" i="2"/>
  <c r="U2613" i="2" s="1"/>
  <c r="S2614" i="2"/>
  <c r="U2614" i="2" s="1"/>
  <c r="S2615" i="2"/>
  <c r="U2615" i="2" s="1"/>
  <c r="S2616" i="2"/>
  <c r="U2616" i="2" s="1"/>
  <c r="S2617" i="2"/>
  <c r="U2617" i="2" s="1"/>
  <c r="S2618" i="2"/>
  <c r="U2618" i="2" s="1"/>
  <c r="S2619" i="2"/>
  <c r="U2619" i="2" s="1"/>
  <c r="S2620" i="2"/>
  <c r="U2620" i="2" s="1"/>
  <c r="S2621" i="2"/>
  <c r="U2621" i="2" s="1"/>
  <c r="S2622" i="2"/>
  <c r="U2622" i="2" s="1"/>
  <c r="S2623" i="2"/>
  <c r="U2623" i="2" s="1"/>
  <c r="S2624" i="2"/>
  <c r="U2624" i="2" s="1"/>
  <c r="S2625" i="2"/>
  <c r="U2625" i="2" s="1"/>
  <c r="S2626" i="2"/>
  <c r="U2626" i="2" s="1"/>
  <c r="S2627" i="2"/>
  <c r="U2627" i="2" s="1"/>
  <c r="S2628" i="2"/>
  <c r="U2628" i="2" s="1"/>
  <c r="S2629" i="2"/>
  <c r="U2629" i="2" s="1"/>
  <c r="S2630" i="2"/>
  <c r="U2630" i="2" s="1"/>
  <c r="S2631" i="2"/>
  <c r="U2631" i="2" s="1"/>
  <c r="S2632" i="2"/>
  <c r="U2632" i="2" s="1"/>
  <c r="S2633" i="2"/>
  <c r="U2633" i="2" s="1"/>
  <c r="S2634" i="2"/>
  <c r="U2634" i="2" s="1"/>
  <c r="S2635" i="2"/>
  <c r="U2635" i="2" s="1"/>
  <c r="S2636" i="2"/>
  <c r="U2636" i="2" s="1"/>
  <c r="S2637" i="2"/>
  <c r="U2637" i="2" s="1"/>
  <c r="S2638" i="2"/>
  <c r="U2638" i="2" s="1"/>
  <c r="S2639" i="2"/>
  <c r="U2639" i="2" s="1"/>
  <c r="S2640" i="2"/>
  <c r="U2640" i="2" s="1"/>
  <c r="S2641" i="2"/>
  <c r="U2641" i="2" s="1"/>
  <c r="S2642" i="2"/>
  <c r="U2642" i="2" s="1"/>
  <c r="S2643" i="2"/>
  <c r="U2643" i="2" s="1"/>
  <c r="S2644" i="2"/>
  <c r="U2644" i="2" s="1"/>
  <c r="S2645" i="2"/>
  <c r="U2645" i="2" s="1"/>
  <c r="S2646" i="2"/>
  <c r="U2646" i="2" s="1"/>
  <c r="S2647" i="2"/>
  <c r="U2647" i="2" s="1"/>
  <c r="S2648" i="2"/>
  <c r="U2648" i="2" s="1"/>
  <c r="S2649" i="2"/>
  <c r="U2649" i="2" s="1"/>
  <c r="S2650" i="2"/>
  <c r="U2650" i="2" s="1"/>
  <c r="S2651" i="2"/>
  <c r="U2651" i="2" s="1"/>
  <c r="S2652" i="2"/>
  <c r="U2652" i="2" s="1"/>
  <c r="S2653" i="2"/>
  <c r="U2653" i="2" s="1"/>
  <c r="S2654" i="2"/>
  <c r="U2654" i="2" s="1"/>
  <c r="S2655" i="2"/>
  <c r="U2655" i="2" s="1"/>
  <c r="S2656" i="2"/>
  <c r="U2656" i="2" s="1"/>
  <c r="S2657" i="2"/>
  <c r="U2657" i="2" s="1"/>
  <c r="S2658" i="2"/>
  <c r="U2658" i="2" s="1"/>
  <c r="S2659" i="2"/>
  <c r="U2659" i="2" s="1"/>
  <c r="S2660" i="2"/>
  <c r="U2660" i="2" s="1"/>
  <c r="S2661" i="2"/>
  <c r="U2661" i="2" s="1"/>
  <c r="S2662" i="2"/>
  <c r="U2662" i="2" s="1"/>
  <c r="S2663" i="2"/>
  <c r="U2663" i="2" s="1"/>
  <c r="S2664" i="2"/>
  <c r="U2664" i="2" s="1"/>
  <c r="S2665" i="2"/>
  <c r="U2665" i="2" s="1"/>
  <c r="S2666" i="2"/>
  <c r="U2666" i="2" s="1"/>
  <c r="S2667" i="2"/>
  <c r="U2667" i="2" s="1"/>
  <c r="S2668" i="2"/>
  <c r="U2668" i="2" s="1"/>
  <c r="S2669" i="2"/>
  <c r="U2669" i="2" s="1"/>
  <c r="S2670" i="2"/>
  <c r="U2670" i="2" s="1"/>
  <c r="S2671" i="2"/>
  <c r="U2671" i="2" s="1"/>
  <c r="S2672" i="2"/>
  <c r="U2672" i="2" s="1"/>
  <c r="S2673" i="2"/>
  <c r="U2673" i="2" s="1"/>
  <c r="S2674" i="2"/>
  <c r="U2674" i="2" s="1"/>
  <c r="S2675" i="2"/>
  <c r="U2675" i="2" s="1"/>
  <c r="S2676" i="2"/>
  <c r="U2676" i="2" s="1"/>
  <c r="S2677" i="2"/>
  <c r="U2677" i="2" s="1"/>
  <c r="S2678" i="2"/>
  <c r="U2678" i="2" s="1"/>
  <c r="S2679" i="2"/>
  <c r="U2679" i="2" s="1"/>
  <c r="S2680" i="2"/>
  <c r="U2680" i="2" s="1"/>
  <c r="S2681" i="2"/>
  <c r="U2681" i="2" s="1"/>
  <c r="S2682" i="2"/>
  <c r="U2682" i="2" s="1"/>
  <c r="S2683" i="2"/>
  <c r="U2683" i="2" s="1"/>
  <c r="S2684" i="2"/>
  <c r="U2684" i="2" s="1"/>
  <c r="S2685" i="2"/>
  <c r="U2685" i="2" s="1"/>
  <c r="S2686" i="2"/>
  <c r="U2686" i="2" s="1"/>
  <c r="S2687" i="2"/>
  <c r="U2687" i="2" s="1"/>
  <c r="S2688" i="2"/>
  <c r="U2688" i="2" s="1"/>
  <c r="S2689" i="2"/>
  <c r="U2689" i="2" s="1"/>
  <c r="S2690" i="2"/>
  <c r="U2690" i="2" s="1"/>
  <c r="S2691" i="2"/>
  <c r="U2691" i="2" s="1"/>
  <c r="S2692" i="2"/>
  <c r="U2692" i="2" s="1"/>
  <c r="S2693" i="2"/>
  <c r="U2693" i="2" s="1"/>
  <c r="S2694" i="2"/>
  <c r="U2694" i="2" s="1"/>
  <c r="S2695" i="2"/>
  <c r="U2695" i="2" s="1"/>
  <c r="S2696" i="2"/>
  <c r="U2696" i="2" s="1"/>
  <c r="S2697" i="2"/>
  <c r="U2697" i="2" s="1"/>
  <c r="S2698" i="2"/>
  <c r="U2698" i="2" s="1"/>
  <c r="S2699" i="2"/>
  <c r="U2699" i="2" s="1"/>
  <c r="S2700" i="2"/>
  <c r="U2700" i="2" s="1"/>
  <c r="S2701" i="2"/>
  <c r="U2701" i="2" s="1"/>
  <c r="S2702" i="2"/>
  <c r="U2702" i="2" s="1"/>
  <c r="S2703" i="2"/>
  <c r="U2703" i="2" s="1"/>
  <c r="S2704" i="2"/>
  <c r="U2704" i="2" s="1"/>
  <c r="S2705" i="2"/>
  <c r="U2705" i="2" s="1"/>
  <c r="S2706" i="2"/>
  <c r="U2706" i="2" s="1"/>
  <c r="S2707" i="2"/>
  <c r="U2707" i="2" s="1"/>
  <c r="S2708" i="2"/>
  <c r="U2708" i="2" s="1"/>
  <c r="S2709" i="2"/>
  <c r="U2709" i="2" s="1"/>
  <c r="S2710" i="2"/>
  <c r="U2710" i="2" s="1"/>
  <c r="S2711" i="2"/>
  <c r="U2711" i="2" s="1"/>
  <c r="S2712" i="2"/>
  <c r="U2712" i="2" s="1"/>
  <c r="S2713" i="2"/>
  <c r="U2713" i="2" s="1"/>
  <c r="S2714" i="2"/>
  <c r="U2714" i="2" s="1"/>
  <c r="S2715" i="2"/>
  <c r="U2715" i="2" s="1"/>
  <c r="S2716" i="2"/>
  <c r="U2716" i="2" s="1"/>
  <c r="S2717" i="2"/>
  <c r="U2717" i="2" s="1"/>
  <c r="S2718" i="2"/>
  <c r="U2718" i="2" s="1"/>
  <c r="S2719" i="2"/>
  <c r="U2719" i="2" s="1"/>
  <c r="S2720" i="2"/>
  <c r="U2720" i="2" s="1"/>
  <c r="S2721" i="2"/>
  <c r="U2721" i="2" s="1"/>
  <c r="S2722" i="2"/>
  <c r="U2722" i="2" s="1"/>
  <c r="S2723" i="2"/>
  <c r="U2723" i="2" s="1"/>
  <c r="S2724" i="2"/>
  <c r="U2724" i="2" s="1"/>
  <c r="S2725" i="2"/>
  <c r="U2725" i="2" s="1"/>
  <c r="S2726" i="2"/>
  <c r="U2726" i="2" s="1"/>
  <c r="S2727" i="2"/>
  <c r="U2727" i="2" s="1"/>
  <c r="S2728" i="2"/>
  <c r="U2728" i="2" s="1"/>
  <c r="S2729" i="2"/>
  <c r="U2729" i="2" s="1"/>
  <c r="S2730" i="2"/>
  <c r="U2730" i="2" s="1"/>
  <c r="S2731" i="2"/>
  <c r="U2731" i="2" s="1"/>
  <c r="S2732" i="2"/>
  <c r="U2732" i="2" s="1"/>
  <c r="S2733" i="2"/>
  <c r="U2733" i="2" s="1"/>
  <c r="S2734" i="2"/>
  <c r="U2734" i="2" s="1"/>
  <c r="S2735" i="2"/>
  <c r="U2735" i="2" s="1"/>
  <c r="S2736" i="2"/>
  <c r="U2736" i="2" s="1"/>
  <c r="S2737" i="2"/>
  <c r="U2737" i="2" s="1"/>
  <c r="S2738" i="2"/>
  <c r="U2738" i="2" s="1"/>
  <c r="S2739" i="2"/>
  <c r="U2739" i="2" s="1"/>
  <c r="S2740" i="2"/>
  <c r="U2740" i="2" s="1"/>
  <c r="S2741" i="2"/>
  <c r="U2741" i="2" s="1"/>
  <c r="S2742" i="2"/>
  <c r="U2742" i="2" s="1"/>
  <c r="S2743" i="2"/>
  <c r="U2743" i="2" s="1"/>
  <c r="S2744" i="2"/>
  <c r="U2744" i="2" s="1"/>
  <c r="S2745" i="2"/>
  <c r="U2745" i="2" s="1"/>
  <c r="S2746" i="2"/>
  <c r="U2746" i="2" s="1"/>
  <c r="S2747" i="2"/>
  <c r="U2747" i="2" s="1"/>
  <c r="S2748" i="2"/>
  <c r="U2748" i="2" s="1"/>
  <c r="S2749" i="2"/>
  <c r="U2749" i="2" s="1"/>
  <c r="S2750" i="2"/>
  <c r="U2750" i="2" s="1"/>
  <c r="S2751" i="2"/>
  <c r="U2751" i="2" s="1"/>
  <c r="S2752" i="2"/>
  <c r="U2752" i="2" s="1"/>
  <c r="S2753" i="2"/>
  <c r="U2753" i="2" s="1"/>
  <c r="S2754" i="2"/>
  <c r="U2754" i="2" s="1"/>
  <c r="S2755" i="2"/>
  <c r="U2755" i="2" s="1"/>
  <c r="S2756" i="2"/>
  <c r="U2756" i="2" s="1"/>
  <c r="S2757" i="2"/>
  <c r="U2757" i="2" s="1"/>
  <c r="S2758" i="2"/>
  <c r="U2758" i="2" s="1"/>
  <c r="S2759" i="2"/>
  <c r="U2759" i="2" s="1"/>
  <c r="S2760" i="2"/>
  <c r="U2760" i="2" s="1"/>
  <c r="S2761" i="2"/>
  <c r="U2761" i="2" s="1"/>
  <c r="S2762" i="2"/>
  <c r="U2762" i="2" s="1"/>
  <c r="S2763" i="2"/>
  <c r="U2763" i="2" s="1"/>
  <c r="S2764" i="2"/>
  <c r="U2764" i="2" s="1"/>
  <c r="S2765" i="2"/>
  <c r="U2765" i="2" s="1"/>
  <c r="S2766" i="2"/>
  <c r="U2766" i="2" s="1"/>
  <c r="S2767" i="2"/>
  <c r="U2767" i="2" s="1"/>
  <c r="S2768" i="2"/>
  <c r="U2768" i="2" s="1"/>
  <c r="S2769" i="2"/>
  <c r="U2769" i="2" s="1"/>
  <c r="S2770" i="2"/>
  <c r="U2770" i="2" s="1"/>
  <c r="S2771" i="2"/>
  <c r="U2771" i="2" s="1"/>
  <c r="S2772" i="2"/>
  <c r="U2772" i="2" s="1"/>
  <c r="S2773" i="2"/>
  <c r="U2773" i="2" s="1"/>
  <c r="S2774" i="2"/>
  <c r="U2774" i="2" s="1"/>
  <c r="S2775" i="2"/>
  <c r="U2775" i="2" s="1"/>
  <c r="S2776" i="2"/>
  <c r="U2776" i="2" s="1"/>
  <c r="S2777" i="2"/>
  <c r="U2777" i="2" s="1"/>
  <c r="S2778" i="2"/>
  <c r="U2778" i="2" s="1"/>
  <c r="S2779" i="2"/>
  <c r="U2779" i="2" s="1"/>
  <c r="S2780" i="2"/>
  <c r="U2780" i="2" s="1"/>
  <c r="S2781" i="2"/>
  <c r="U2781" i="2" s="1"/>
  <c r="S2782" i="2"/>
  <c r="U2782" i="2" s="1"/>
  <c r="S2783" i="2"/>
  <c r="U2783" i="2" s="1"/>
  <c r="S2784" i="2"/>
  <c r="U2784" i="2" s="1"/>
  <c r="S2785" i="2"/>
  <c r="U2785" i="2" s="1"/>
  <c r="S2786" i="2"/>
  <c r="U2786" i="2" s="1"/>
  <c r="S2787" i="2"/>
  <c r="U2787" i="2" s="1"/>
  <c r="S2788" i="2"/>
  <c r="U2788" i="2" s="1"/>
  <c r="S2789" i="2"/>
  <c r="U2789" i="2" s="1"/>
  <c r="S2790" i="2"/>
  <c r="U2790" i="2" s="1"/>
  <c r="S2791" i="2"/>
  <c r="U2791" i="2" s="1"/>
  <c r="S2792" i="2"/>
  <c r="U2792" i="2" s="1"/>
  <c r="S2793" i="2"/>
  <c r="U2793" i="2" s="1"/>
  <c r="S2794" i="2"/>
  <c r="U2794" i="2" s="1"/>
  <c r="S2795" i="2"/>
  <c r="U2795" i="2" s="1"/>
  <c r="S2796" i="2"/>
  <c r="U2796" i="2" s="1"/>
  <c r="S2797" i="2"/>
  <c r="U2797" i="2" s="1"/>
  <c r="S2798" i="2"/>
  <c r="U2798" i="2" s="1"/>
  <c r="S2799" i="2"/>
  <c r="U2799" i="2" s="1"/>
  <c r="S2800" i="2"/>
  <c r="U2800" i="2" s="1"/>
  <c r="S2801" i="2"/>
  <c r="U2801" i="2" s="1"/>
  <c r="S2802" i="2"/>
  <c r="U2802" i="2" s="1"/>
  <c r="S2803" i="2"/>
  <c r="U2803" i="2" s="1"/>
  <c r="S2804" i="2"/>
  <c r="U2804" i="2" s="1"/>
  <c r="S2805" i="2"/>
  <c r="U2805" i="2" s="1"/>
  <c r="S2806" i="2"/>
  <c r="U2806" i="2" s="1"/>
  <c r="S2807" i="2"/>
  <c r="U2807" i="2" s="1"/>
  <c r="S2808" i="2"/>
  <c r="U2808" i="2" s="1"/>
  <c r="S2809" i="2"/>
  <c r="U2809" i="2" s="1"/>
  <c r="S2810" i="2"/>
  <c r="U2810" i="2" s="1"/>
  <c r="S2811" i="2"/>
  <c r="U2811" i="2" s="1"/>
  <c r="S2812" i="2"/>
  <c r="U2812" i="2" s="1"/>
  <c r="S2813" i="2"/>
  <c r="U2813" i="2" s="1"/>
  <c r="S2814" i="2"/>
  <c r="U2814" i="2" s="1"/>
  <c r="S2815" i="2"/>
  <c r="U2815" i="2" s="1"/>
  <c r="S2816" i="2"/>
  <c r="U2816" i="2" s="1"/>
  <c r="S2817" i="2"/>
  <c r="U2817" i="2" s="1"/>
  <c r="S2818" i="2"/>
  <c r="U2818" i="2" s="1"/>
  <c r="S2819" i="2"/>
  <c r="U2819" i="2" s="1"/>
  <c r="S2820" i="2"/>
  <c r="U2820" i="2" s="1"/>
  <c r="S2821" i="2"/>
  <c r="U2821" i="2" s="1"/>
  <c r="S2822" i="2"/>
  <c r="U2822" i="2" s="1"/>
  <c r="S2823" i="2"/>
  <c r="U2823" i="2" s="1"/>
  <c r="S2824" i="2"/>
  <c r="U2824" i="2" s="1"/>
  <c r="S2825" i="2"/>
  <c r="U2825" i="2" s="1"/>
  <c r="S2826" i="2"/>
  <c r="U2826" i="2" s="1"/>
  <c r="S2827" i="2"/>
  <c r="U2827" i="2" s="1"/>
  <c r="S2828" i="2"/>
  <c r="U2828" i="2" s="1"/>
  <c r="S2829" i="2"/>
  <c r="U2829" i="2" s="1"/>
  <c r="S2830" i="2"/>
  <c r="U2830" i="2" s="1"/>
  <c r="S2831" i="2"/>
  <c r="U2831" i="2" s="1"/>
  <c r="S2832" i="2"/>
  <c r="U2832" i="2" s="1"/>
  <c r="S2833" i="2"/>
  <c r="U2833" i="2" s="1"/>
  <c r="S2834" i="2"/>
  <c r="U2834" i="2" s="1"/>
  <c r="S2835" i="2"/>
  <c r="U2835" i="2" s="1"/>
  <c r="S2836" i="2"/>
  <c r="U2836" i="2" s="1"/>
  <c r="S2837" i="2"/>
  <c r="U2837" i="2" s="1"/>
  <c r="S2838" i="2"/>
  <c r="U2838" i="2" s="1"/>
  <c r="S2839" i="2"/>
  <c r="U2839" i="2" s="1"/>
  <c r="S2840" i="2"/>
  <c r="U2840" i="2" s="1"/>
  <c r="S2841" i="2"/>
  <c r="U2841" i="2" s="1"/>
  <c r="S2842" i="2"/>
  <c r="U2842" i="2" s="1"/>
  <c r="S2843" i="2"/>
  <c r="U2843" i="2" s="1"/>
  <c r="S2844" i="2"/>
  <c r="U2844" i="2" s="1"/>
  <c r="S2845" i="2"/>
  <c r="U2845" i="2" s="1"/>
  <c r="S2846" i="2"/>
  <c r="U2846" i="2" s="1"/>
  <c r="S2847" i="2"/>
  <c r="U2847" i="2" s="1"/>
  <c r="S2848" i="2"/>
  <c r="U2848" i="2" s="1"/>
  <c r="S2849" i="2"/>
  <c r="U2849" i="2" s="1"/>
  <c r="S2850" i="2"/>
  <c r="U2850" i="2" s="1"/>
  <c r="S2851" i="2"/>
  <c r="U2851" i="2" s="1"/>
  <c r="S2852" i="2"/>
  <c r="U2852" i="2" s="1"/>
  <c r="S2853" i="2"/>
  <c r="U2853" i="2" s="1"/>
  <c r="S2854" i="2"/>
  <c r="U2854" i="2" s="1"/>
  <c r="S2855" i="2"/>
  <c r="U2855" i="2" s="1"/>
  <c r="S2856" i="2"/>
  <c r="U2856" i="2" s="1"/>
  <c r="S2857" i="2"/>
  <c r="U2857" i="2" s="1"/>
  <c r="S2858" i="2"/>
  <c r="U2858" i="2" s="1"/>
  <c r="S2859" i="2"/>
  <c r="U2859" i="2" s="1"/>
  <c r="S2860" i="2"/>
  <c r="U2860" i="2" s="1"/>
  <c r="S2861" i="2"/>
  <c r="U2861" i="2" s="1"/>
  <c r="S2862" i="2"/>
  <c r="U2862" i="2" s="1"/>
  <c r="S2863" i="2"/>
  <c r="U2863" i="2" s="1"/>
  <c r="S2864" i="2"/>
  <c r="U2864" i="2" s="1"/>
  <c r="S2865" i="2"/>
  <c r="U2865" i="2" s="1"/>
  <c r="S2866" i="2"/>
  <c r="U2866" i="2" s="1"/>
  <c r="S2867" i="2"/>
  <c r="U2867" i="2" s="1"/>
  <c r="S2868" i="2"/>
  <c r="U2868" i="2" s="1"/>
  <c r="S2869" i="2"/>
  <c r="U2869" i="2" s="1"/>
  <c r="S2870" i="2"/>
  <c r="U2870" i="2" s="1"/>
  <c r="S2871" i="2"/>
  <c r="U2871" i="2" s="1"/>
  <c r="S2872" i="2"/>
  <c r="U2872" i="2" s="1"/>
  <c r="S2873" i="2"/>
  <c r="U2873" i="2" s="1"/>
  <c r="S2874" i="2"/>
  <c r="U2874" i="2" s="1"/>
  <c r="S2875" i="2"/>
  <c r="U2875" i="2" s="1"/>
  <c r="S2876" i="2"/>
  <c r="U2876" i="2" s="1"/>
  <c r="S2877" i="2"/>
  <c r="U2877" i="2" s="1"/>
  <c r="S2878" i="2"/>
  <c r="U2878" i="2" s="1"/>
  <c r="S2879" i="2"/>
  <c r="U2879" i="2" s="1"/>
  <c r="S2880" i="2"/>
  <c r="U2880" i="2" s="1"/>
  <c r="S2881" i="2"/>
  <c r="U2881" i="2" s="1"/>
  <c r="S2882" i="2"/>
  <c r="U2882" i="2" s="1"/>
  <c r="S2883" i="2"/>
  <c r="U2883" i="2" s="1"/>
  <c r="S2884" i="2"/>
  <c r="U2884" i="2" s="1"/>
  <c r="S2885" i="2"/>
  <c r="U2885" i="2" s="1"/>
  <c r="S2886" i="2"/>
  <c r="U2886" i="2" s="1"/>
  <c r="S2887" i="2"/>
  <c r="U2887" i="2" s="1"/>
  <c r="S2888" i="2"/>
  <c r="U2888" i="2" s="1"/>
  <c r="S2889" i="2"/>
  <c r="U2889" i="2" s="1"/>
  <c r="S2890" i="2"/>
  <c r="U2890" i="2" s="1"/>
  <c r="S2891" i="2"/>
  <c r="U2891" i="2" s="1"/>
  <c r="S2892" i="2"/>
  <c r="U2892" i="2" s="1"/>
  <c r="S2893" i="2"/>
  <c r="U2893" i="2" s="1"/>
  <c r="S2894" i="2"/>
  <c r="U2894" i="2" s="1"/>
  <c r="S2895" i="2"/>
  <c r="U2895" i="2" s="1"/>
  <c r="S2896" i="2"/>
  <c r="U2896" i="2" s="1"/>
  <c r="S2897" i="2"/>
  <c r="U2897" i="2" s="1"/>
  <c r="S2898" i="2"/>
  <c r="U2898" i="2" s="1"/>
  <c r="S2899" i="2"/>
  <c r="U2899" i="2" s="1"/>
  <c r="S2900" i="2"/>
  <c r="U2900" i="2" s="1"/>
  <c r="S2901" i="2"/>
  <c r="U2901" i="2" s="1"/>
  <c r="S2902" i="2"/>
  <c r="U2902" i="2" s="1"/>
  <c r="S2903" i="2"/>
  <c r="U2903" i="2" s="1"/>
  <c r="S2904" i="2"/>
  <c r="U2904" i="2" s="1"/>
  <c r="S2905" i="2"/>
  <c r="U2905" i="2" s="1"/>
  <c r="S2906" i="2"/>
  <c r="U2906" i="2" s="1"/>
  <c r="S2907" i="2"/>
  <c r="U2907" i="2" s="1"/>
  <c r="S2908" i="2"/>
  <c r="U2908" i="2" s="1"/>
  <c r="S2909" i="2"/>
  <c r="U2909" i="2" s="1"/>
  <c r="S2910" i="2"/>
  <c r="U2910" i="2" s="1"/>
  <c r="S2911" i="2"/>
  <c r="U2911" i="2" s="1"/>
  <c r="S2912" i="2"/>
  <c r="U2912" i="2" s="1"/>
  <c r="S2913" i="2"/>
  <c r="U2913" i="2" s="1"/>
  <c r="S2914" i="2"/>
  <c r="U2914" i="2" s="1"/>
  <c r="S2915" i="2"/>
  <c r="U2915" i="2" s="1"/>
  <c r="S2916" i="2"/>
  <c r="U2916" i="2" s="1"/>
  <c r="S2917" i="2"/>
  <c r="U2917" i="2" s="1"/>
  <c r="S2918" i="2"/>
  <c r="U2918" i="2" s="1"/>
  <c r="S2919" i="2"/>
  <c r="U2919" i="2" s="1"/>
  <c r="S2920" i="2"/>
  <c r="U2920" i="2" s="1"/>
  <c r="S2921" i="2"/>
  <c r="U2921" i="2" s="1"/>
  <c r="S2922" i="2"/>
  <c r="U2922" i="2" s="1"/>
  <c r="S2923" i="2"/>
  <c r="U2923" i="2" s="1"/>
  <c r="S2924" i="2"/>
  <c r="U2924" i="2" s="1"/>
  <c r="S2925" i="2"/>
  <c r="U2925" i="2" s="1"/>
  <c r="S2926" i="2"/>
  <c r="U2926" i="2" s="1"/>
  <c r="S2927" i="2"/>
  <c r="U2927" i="2" s="1"/>
  <c r="S2928" i="2"/>
  <c r="U2928" i="2" s="1"/>
  <c r="S2929" i="2"/>
  <c r="U2929" i="2" s="1"/>
  <c r="S2930" i="2"/>
  <c r="U2930" i="2" s="1"/>
  <c r="S2931" i="2"/>
  <c r="U2931" i="2" s="1"/>
  <c r="S2932" i="2"/>
  <c r="U2932" i="2" s="1"/>
  <c r="S2933" i="2"/>
  <c r="U2933" i="2" s="1"/>
  <c r="S2934" i="2"/>
  <c r="U2934" i="2" s="1"/>
  <c r="S2935" i="2"/>
  <c r="U2935" i="2" s="1"/>
  <c r="S2936" i="2"/>
  <c r="U2936" i="2" s="1"/>
  <c r="S2937" i="2"/>
  <c r="U2937" i="2" s="1"/>
  <c r="S2938" i="2"/>
  <c r="U2938" i="2" s="1"/>
  <c r="S2939" i="2"/>
  <c r="U2939" i="2" s="1"/>
  <c r="S2940" i="2"/>
  <c r="U2940" i="2" s="1"/>
  <c r="S2941" i="2"/>
  <c r="U2941" i="2" s="1"/>
  <c r="S2942" i="2"/>
  <c r="U2942" i="2" s="1"/>
  <c r="S2943" i="2"/>
  <c r="U2943" i="2" s="1"/>
  <c r="S2944" i="2"/>
  <c r="U2944" i="2" s="1"/>
  <c r="S2945" i="2"/>
  <c r="U2945" i="2" s="1"/>
  <c r="S2946" i="2"/>
  <c r="U2946" i="2" s="1"/>
  <c r="S2947" i="2"/>
  <c r="U2947" i="2" s="1"/>
  <c r="S2948" i="2"/>
  <c r="U2948" i="2" s="1"/>
  <c r="S2949" i="2"/>
  <c r="U2949" i="2" s="1"/>
  <c r="S2950" i="2"/>
  <c r="U2950" i="2" s="1"/>
  <c r="S2951" i="2"/>
  <c r="U2951" i="2" s="1"/>
  <c r="S2952" i="2"/>
  <c r="U2952" i="2" s="1"/>
  <c r="S2953" i="2"/>
  <c r="U2953" i="2" s="1"/>
  <c r="S2954" i="2"/>
  <c r="U2954" i="2" s="1"/>
  <c r="S2955" i="2"/>
  <c r="U2955" i="2" s="1"/>
  <c r="S2956" i="2"/>
  <c r="U2956" i="2" s="1"/>
  <c r="S2957" i="2"/>
  <c r="U2957" i="2" s="1"/>
  <c r="S2958" i="2"/>
  <c r="U2958" i="2" s="1"/>
  <c r="S2959" i="2"/>
  <c r="U2959" i="2" s="1"/>
  <c r="S2960" i="2"/>
  <c r="U2960" i="2" s="1"/>
  <c r="S2961" i="2"/>
  <c r="U2961" i="2" s="1"/>
  <c r="S2962" i="2"/>
  <c r="U2962" i="2" s="1"/>
  <c r="S2963" i="2"/>
  <c r="U2963" i="2" s="1"/>
  <c r="S2964" i="2"/>
  <c r="U2964" i="2" s="1"/>
  <c r="S2965" i="2"/>
  <c r="U2965" i="2" s="1"/>
  <c r="S2966" i="2"/>
  <c r="U2966" i="2" s="1"/>
  <c r="S2967" i="2"/>
  <c r="U2967" i="2" s="1"/>
  <c r="S2968" i="2"/>
  <c r="U2968" i="2" s="1"/>
  <c r="S2969" i="2"/>
  <c r="U2969" i="2" s="1"/>
  <c r="S2970" i="2"/>
  <c r="U2970" i="2" s="1"/>
  <c r="S2971" i="2"/>
  <c r="U2971" i="2" s="1"/>
  <c r="S2972" i="2"/>
  <c r="U2972" i="2" s="1"/>
  <c r="S2973" i="2"/>
  <c r="U2973" i="2" s="1"/>
  <c r="S2974" i="2"/>
  <c r="U2974" i="2" s="1"/>
  <c r="S2975" i="2"/>
  <c r="U2975" i="2" s="1"/>
  <c r="S2976" i="2"/>
  <c r="U2976" i="2" s="1"/>
  <c r="S2977" i="2"/>
  <c r="U2977" i="2" s="1"/>
  <c r="S2978" i="2"/>
  <c r="U2978" i="2" s="1"/>
  <c r="S2979" i="2"/>
  <c r="U2979" i="2" s="1"/>
  <c r="S2980" i="2"/>
  <c r="U2980" i="2" s="1"/>
  <c r="S2981" i="2"/>
  <c r="U2981" i="2" s="1"/>
  <c r="S2982" i="2"/>
  <c r="U2982" i="2" s="1"/>
  <c r="S2983" i="2"/>
  <c r="U2983" i="2" s="1"/>
  <c r="S2984" i="2"/>
  <c r="U2984" i="2" s="1"/>
  <c r="S2985" i="2"/>
  <c r="U2985" i="2" s="1"/>
  <c r="S2986" i="2"/>
  <c r="U2986" i="2" s="1"/>
  <c r="S2987" i="2"/>
  <c r="U2987" i="2" s="1"/>
  <c r="S2988" i="2"/>
  <c r="U2988" i="2" s="1"/>
  <c r="S2989" i="2"/>
  <c r="U2989" i="2" s="1"/>
  <c r="S2990" i="2"/>
  <c r="U2990" i="2" s="1"/>
  <c r="S2991" i="2"/>
  <c r="U2991" i="2" s="1"/>
  <c r="S2992" i="2"/>
  <c r="U2992" i="2" s="1"/>
  <c r="S2993" i="2"/>
  <c r="U2993" i="2" s="1"/>
  <c r="S2994" i="2"/>
  <c r="U2994" i="2" s="1"/>
  <c r="S2995" i="2"/>
  <c r="U2995" i="2" s="1"/>
  <c r="S2996" i="2"/>
  <c r="U2996" i="2" s="1"/>
  <c r="S2997" i="2"/>
  <c r="U2997" i="2" s="1"/>
  <c r="S2998" i="2"/>
  <c r="U2998" i="2" s="1"/>
  <c r="S2999" i="2"/>
  <c r="U2999" i="2" s="1"/>
  <c r="S3000" i="2"/>
  <c r="U3000" i="2" s="1"/>
  <c r="S3001" i="2"/>
  <c r="U3001" i="2" s="1"/>
  <c r="S3002" i="2"/>
  <c r="U3002" i="2" s="1"/>
  <c r="S3003" i="2"/>
  <c r="U3003" i="2" s="1"/>
  <c r="S3004" i="2"/>
  <c r="U3004" i="2" s="1"/>
  <c r="S3005" i="2"/>
  <c r="U3005" i="2" s="1"/>
  <c r="S3006" i="2"/>
  <c r="U3006" i="2" s="1"/>
  <c r="S3007" i="2"/>
  <c r="U3007" i="2" s="1"/>
  <c r="S3008" i="2"/>
  <c r="U3008" i="2" s="1"/>
  <c r="S3009" i="2"/>
  <c r="U3009" i="2" s="1"/>
  <c r="S3010" i="2"/>
  <c r="U3010" i="2" s="1"/>
  <c r="S3011" i="2"/>
  <c r="U3011" i="2" s="1"/>
  <c r="S3012" i="2"/>
  <c r="U3012" i="2" s="1"/>
  <c r="S3013" i="2"/>
  <c r="U3013" i="2" s="1"/>
  <c r="S3014" i="2"/>
  <c r="U3014" i="2" s="1"/>
  <c r="S3015" i="2"/>
  <c r="U3015" i="2" s="1"/>
  <c r="S3016" i="2"/>
  <c r="U3016" i="2" s="1"/>
  <c r="S3017" i="2"/>
  <c r="U3017" i="2" s="1"/>
  <c r="S3018" i="2"/>
  <c r="U3018" i="2" s="1"/>
  <c r="S3019" i="2"/>
  <c r="U3019" i="2" s="1"/>
  <c r="S3020" i="2"/>
  <c r="U3020" i="2" s="1"/>
  <c r="S3021" i="2"/>
  <c r="U3021" i="2" s="1"/>
  <c r="S3022" i="2"/>
  <c r="U3022" i="2" s="1"/>
  <c r="S3023" i="2"/>
  <c r="U3023" i="2" s="1"/>
  <c r="S3024" i="2"/>
  <c r="U3024" i="2" s="1"/>
  <c r="S3025" i="2"/>
  <c r="U3025" i="2" s="1"/>
  <c r="S3026" i="2"/>
  <c r="U3026" i="2" s="1"/>
  <c r="S3027" i="2"/>
  <c r="U3027" i="2" s="1"/>
  <c r="S3028" i="2"/>
  <c r="U3028" i="2" s="1"/>
  <c r="S3029" i="2"/>
  <c r="U3029" i="2" s="1"/>
  <c r="S3030" i="2"/>
  <c r="U3030" i="2" s="1"/>
  <c r="S3031" i="2"/>
  <c r="U3031" i="2" s="1"/>
  <c r="S3032" i="2"/>
  <c r="U3032" i="2" s="1"/>
  <c r="S3033" i="2"/>
  <c r="U3033" i="2" s="1"/>
  <c r="S3034" i="2"/>
  <c r="U3034" i="2" s="1"/>
  <c r="S3035" i="2"/>
  <c r="U3035" i="2" s="1"/>
  <c r="S3036" i="2"/>
  <c r="U3036" i="2" s="1"/>
  <c r="S3037" i="2"/>
  <c r="U3037" i="2" s="1"/>
  <c r="S3038" i="2"/>
  <c r="U3038" i="2" s="1"/>
  <c r="S3039" i="2"/>
  <c r="U3039" i="2" s="1"/>
  <c r="S3040" i="2"/>
  <c r="U3040" i="2" s="1"/>
  <c r="S3041" i="2"/>
  <c r="U3041" i="2" s="1"/>
  <c r="S3042" i="2"/>
  <c r="U3042" i="2" s="1"/>
  <c r="S3043" i="2"/>
  <c r="U3043" i="2" s="1"/>
  <c r="S3044" i="2"/>
  <c r="U3044" i="2" s="1"/>
  <c r="S3045" i="2"/>
  <c r="U3045" i="2" s="1"/>
  <c r="S3046" i="2"/>
  <c r="U3046" i="2" s="1"/>
  <c r="S3047" i="2"/>
  <c r="U3047" i="2" s="1"/>
  <c r="S3048" i="2"/>
  <c r="U3048" i="2" s="1"/>
  <c r="S3049" i="2"/>
  <c r="U3049" i="2" s="1"/>
  <c r="S3050" i="2"/>
  <c r="U3050" i="2" s="1"/>
  <c r="S3051" i="2"/>
  <c r="U3051" i="2" s="1"/>
  <c r="S3052" i="2"/>
  <c r="U3052" i="2" s="1"/>
  <c r="S3053" i="2"/>
  <c r="U3053" i="2" s="1"/>
  <c r="S3054" i="2"/>
  <c r="U3054" i="2" s="1"/>
  <c r="S3055" i="2"/>
  <c r="U3055" i="2" s="1"/>
  <c r="S3056" i="2"/>
  <c r="U3056" i="2" s="1"/>
  <c r="S3057" i="2"/>
  <c r="U3057" i="2" s="1"/>
  <c r="S3058" i="2"/>
  <c r="U3058" i="2" s="1"/>
  <c r="S3059" i="2"/>
  <c r="U3059" i="2" s="1"/>
  <c r="S3060" i="2"/>
  <c r="U3060" i="2" s="1"/>
  <c r="S3061" i="2"/>
  <c r="U3061" i="2" s="1"/>
  <c r="S3062" i="2"/>
  <c r="U3062" i="2" s="1"/>
  <c r="S3063" i="2"/>
  <c r="U3063" i="2" s="1"/>
  <c r="S3064" i="2"/>
  <c r="U3064" i="2" s="1"/>
  <c r="S3065" i="2"/>
  <c r="U3065" i="2" s="1"/>
  <c r="S3066" i="2"/>
  <c r="U3066" i="2" s="1"/>
  <c r="S3067" i="2"/>
  <c r="U3067" i="2" s="1"/>
  <c r="S3068" i="2"/>
  <c r="U3068" i="2" s="1"/>
  <c r="S3069" i="2"/>
  <c r="U3069" i="2" s="1"/>
  <c r="S3070" i="2"/>
  <c r="U3070" i="2" s="1"/>
  <c r="S3071" i="2"/>
  <c r="U3071" i="2" s="1"/>
  <c r="S3072" i="2"/>
  <c r="U3072" i="2" s="1"/>
  <c r="S3073" i="2"/>
  <c r="U3073" i="2" s="1"/>
  <c r="S3074" i="2"/>
  <c r="U3074" i="2" s="1"/>
  <c r="S3075" i="2"/>
  <c r="U3075" i="2" s="1"/>
  <c r="S3076" i="2"/>
  <c r="U3076" i="2" s="1"/>
  <c r="S3077" i="2"/>
  <c r="U3077" i="2" s="1"/>
  <c r="S3078" i="2"/>
  <c r="U3078" i="2" s="1"/>
  <c r="S3079" i="2"/>
  <c r="U3079" i="2" s="1"/>
  <c r="S3080" i="2"/>
  <c r="U3080" i="2" s="1"/>
  <c r="S3081" i="2"/>
  <c r="U3081" i="2" s="1"/>
  <c r="S3082" i="2"/>
  <c r="U3082" i="2" s="1"/>
  <c r="S3083" i="2"/>
  <c r="U3083" i="2" s="1"/>
  <c r="S3084" i="2"/>
  <c r="U3084" i="2" s="1"/>
  <c r="S3085" i="2"/>
  <c r="U3085" i="2" s="1"/>
  <c r="S3086" i="2"/>
  <c r="U3086" i="2" s="1"/>
  <c r="S3087" i="2"/>
  <c r="U3087" i="2" s="1"/>
  <c r="S3088" i="2"/>
  <c r="U3088" i="2" s="1"/>
  <c r="S3089" i="2"/>
  <c r="U3089" i="2" s="1"/>
  <c r="S3090" i="2"/>
  <c r="U3090" i="2" s="1"/>
  <c r="S3091" i="2"/>
  <c r="U3091" i="2" s="1"/>
  <c r="S3092" i="2"/>
  <c r="U3092" i="2" s="1"/>
  <c r="S3093" i="2"/>
  <c r="U3093" i="2" s="1"/>
  <c r="S3094" i="2"/>
  <c r="U3094" i="2" s="1"/>
  <c r="S3095" i="2"/>
  <c r="U3095" i="2" s="1"/>
  <c r="S3096" i="2"/>
  <c r="U3096" i="2" s="1"/>
  <c r="S3097" i="2"/>
  <c r="U3097" i="2" s="1"/>
  <c r="S3098" i="2"/>
  <c r="U3098" i="2" s="1"/>
  <c r="S3099" i="2"/>
  <c r="U3099" i="2" s="1"/>
  <c r="S3100" i="2"/>
  <c r="U3100" i="2" s="1"/>
  <c r="S3101" i="2"/>
  <c r="U3101" i="2" s="1"/>
  <c r="S3102" i="2"/>
  <c r="U3102" i="2" s="1"/>
  <c r="S3103" i="2"/>
  <c r="U3103" i="2" s="1"/>
  <c r="S3104" i="2"/>
  <c r="U3104" i="2" s="1"/>
  <c r="S3105" i="2"/>
  <c r="U3105" i="2" s="1"/>
  <c r="S3106" i="2"/>
  <c r="U3106" i="2" s="1"/>
  <c r="S3107" i="2"/>
  <c r="U3107" i="2" s="1"/>
  <c r="S3108" i="2"/>
  <c r="U3108" i="2" s="1"/>
  <c r="S3109" i="2"/>
  <c r="U3109" i="2" s="1"/>
  <c r="S3110" i="2"/>
  <c r="U3110" i="2" s="1"/>
  <c r="S3111" i="2"/>
  <c r="U3111" i="2" s="1"/>
  <c r="S3112" i="2"/>
  <c r="U3112" i="2" s="1"/>
  <c r="S3113" i="2"/>
  <c r="U3113" i="2" s="1"/>
  <c r="S3114" i="2"/>
  <c r="U3114" i="2" s="1"/>
  <c r="S3115" i="2"/>
  <c r="U3115" i="2" s="1"/>
  <c r="S3116" i="2"/>
  <c r="U3116" i="2" s="1"/>
  <c r="S3117" i="2"/>
  <c r="U3117" i="2" s="1"/>
  <c r="S3118" i="2"/>
  <c r="U3118" i="2" s="1"/>
  <c r="S3119" i="2"/>
  <c r="U3119" i="2" s="1"/>
  <c r="S3120" i="2"/>
  <c r="U3120" i="2" s="1"/>
  <c r="S3121" i="2"/>
  <c r="U3121" i="2" s="1"/>
  <c r="S3122" i="2"/>
  <c r="U3122" i="2" s="1"/>
  <c r="S3123" i="2"/>
  <c r="U3123" i="2" s="1"/>
  <c r="S3124" i="2"/>
  <c r="U3124" i="2" s="1"/>
  <c r="S3125" i="2"/>
  <c r="U3125" i="2" s="1"/>
  <c r="S3126" i="2"/>
  <c r="U3126" i="2" s="1"/>
  <c r="S3127" i="2"/>
  <c r="U3127" i="2" s="1"/>
  <c r="S3128" i="2"/>
  <c r="U3128" i="2" s="1"/>
  <c r="S3129" i="2"/>
  <c r="U3129" i="2" s="1"/>
  <c r="S3130" i="2"/>
  <c r="U3130" i="2" s="1"/>
  <c r="S3131" i="2"/>
  <c r="U3131" i="2" s="1"/>
  <c r="S3132" i="2"/>
  <c r="U3132" i="2" s="1"/>
  <c r="S3133" i="2"/>
  <c r="U3133" i="2" s="1"/>
  <c r="S3134" i="2"/>
  <c r="U3134" i="2" s="1"/>
  <c r="S3135" i="2"/>
  <c r="U3135" i="2" s="1"/>
  <c r="S3136" i="2"/>
  <c r="U3136" i="2" s="1"/>
  <c r="S3137" i="2"/>
  <c r="U3137" i="2" s="1"/>
  <c r="S3138" i="2"/>
  <c r="U3138" i="2" s="1"/>
  <c r="S3139" i="2"/>
  <c r="U3139" i="2" s="1"/>
  <c r="S3140" i="2"/>
  <c r="U3140" i="2" s="1"/>
  <c r="S3141" i="2"/>
  <c r="U3141" i="2" s="1"/>
  <c r="S3142" i="2"/>
  <c r="U3142" i="2" s="1"/>
  <c r="S3143" i="2"/>
  <c r="U3143" i="2" s="1"/>
  <c r="S3144" i="2"/>
  <c r="U3144" i="2" s="1"/>
  <c r="S3145" i="2"/>
  <c r="U3145" i="2" s="1"/>
  <c r="S3146" i="2"/>
  <c r="U3146" i="2" s="1"/>
  <c r="S3147" i="2"/>
  <c r="U3147" i="2" s="1"/>
  <c r="S3148" i="2"/>
  <c r="U3148" i="2" s="1"/>
  <c r="S3149" i="2"/>
  <c r="U3149" i="2" s="1"/>
  <c r="S3150" i="2"/>
  <c r="U3150" i="2" s="1"/>
  <c r="S3151" i="2"/>
  <c r="U3151" i="2" s="1"/>
  <c r="S3152" i="2"/>
  <c r="U3152" i="2" s="1"/>
  <c r="S3153" i="2"/>
  <c r="U3153" i="2" s="1"/>
  <c r="S3154" i="2"/>
  <c r="U3154" i="2" s="1"/>
  <c r="S3155" i="2"/>
  <c r="U3155" i="2" s="1"/>
  <c r="S3156" i="2"/>
  <c r="U3156" i="2" s="1"/>
  <c r="S3157" i="2"/>
  <c r="U3157" i="2" s="1"/>
  <c r="S3158" i="2"/>
  <c r="U3158" i="2" s="1"/>
  <c r="S3159" i="2"/>
  <c r="U3159" i="2" s="1"/>
  <c r="S3160" i="2"/>
  <c r="U3160" i="2" s="1"/>
  <c r="S3161" i="2"/>
  <c r="U3161" i="2" s="1"/>
  <c r="S3162" i="2"/>
  <c r="U3162" i="2" s="1"/>
  <c r="S3163" i="2"/>
  <c r="U3163" i="2" s="1"/>
  <c r="S3164" i="2"/>
  <c r="U3164" i="2" s="1"/>
  <c r="S3165" i="2"/>
  <c r="U3165" i="2" s="1"/>
  <c r="S3166" i="2"/>
  <c r="U3166" i="2" s="1"/>
  <c r="S3167" i="2"/>
  <c r="U3167" i="2" s="1"/>
  <c r="S3168" i="2"/>
  <c r="U3168" i="2" s="1"/>
  <c r="S3169" i="2"/>
  <c r="U3169" i="2" s="1"/>
  <c r="S3170" i="2"/>
  <c r="U3170" i="2" s="1"/>
  <c r="S3171" i="2"/>
  <c r="U3171" i="2" s="1"/>
  <c r="S3172" i="2"/>
  <c r="U3172" i="2" s="1"/>
  <c r="S3173" i="2"/>
  <c r="U3173" i="2" s="1"/>
  <c r="S3174" i="2"/>
  <c r="U3174" i="2" s="1"/>
  <c r="S3175" i="2"/>
  <c r="U3175" i="2" s="1"/>
  <c r="S3176" i="2"/>
  <c r="U3176" i="2" s="1"/>
  <c r="S3177" i="2"/>
  <c r="U3177" i="2" s="1"/>
  <c r="S3178" i="2"/>
  <c r="U3178" i="2" s="1"/>
  <c r="S3179" i="2"/>
  <c r="U3179" i="2" s="1"/>
  <c r="S3180" i="2"/>
  <c r="U3180" i="2" s="1"/>
  <c r="S3181" i="2"/>
  <c r="U3181" i="2" s="1"/>
  <c r="S3182" i="2"/>
  <c r="U3182" i="2" s="1"/>
  <c r="S3183" i="2"/>
  <c r="U3183" i="2" s="1"/>
  <c r="S3184" i="2"/>
  <c r="U3184" i="2" s="1"/>
  <c r="S3185" i="2"/>
  <c r="U3185" i="2" s="1"/>
  <c r="S3186" i="2"/>
  <c r="U3186" i="2" s="1"/>
  <c r="S3187" i="2"/>
  <c r="U3187" i="2" s="1"/>
  <c r="S3188" i="2"/>
  <c r="U3188" i="2" s="1"/>
  <c r="S3189" i="2"/>
  <c r="U3189" i="2" s="1"/>
  <c r="S3190" i="2"/>
  <c r="U3190" i="2" s="1"/>
  <c r="S3191" i="2"/>
  <c r="U3191" i="2" s="1"/>
  <c r="S3192" i="2"/>
  <c r="U3192" i="2" s="1"/>
  <c r="S3193" i="2"/>
  <c r="U3193" i="2" s="1"/>
  <c r="S3194" i="2"/>
  <c r="U3194" i="2" s="1"/>
  <c r="S3195" i="2"/>
  <c r="U3195" i="2" s="1"/>
  <c r="S3196" i="2"/>
  <c r="U3196" i="2" s="1"/>
  <c r="S3197" i="2"/>
  <c r="U3197" i="2" s="1"/>
  <c r="S3198" i="2"/>
  <c r="U3198" i="2" s="1"/>
  <c r="S3199" i="2"/>
  <c r="U3199" i="2" s="1"/>
  <c r="S3200" i="2"/>
  <c r="U3200" i="2" s="1"/>
  <c r="S3201" i="2"/>
  <c r="U3201" i="2" s="1"/>
  <c r="S3202" i="2"/>
  <c r="U3202" i="2" s="1"/>
  <c r="S3203" i="2"/>
  <c r="U3203" i="2" s="1"/>
  <c r="S3204" i="2"/>
  <c r="U3204" i="2" s="1"/>
  <c r="S3205" i="2"/>
  <c r="U3205" i="2" s="1"/>
  <c r="S3206" i="2"/>
  <c r="U3206" i="2" s="1"/>
  <c r="S3207" i="2"/>
  <c r="U3207" i="2" s="1"/>
  <c r="S3208" i="2"/>
  <c r="U3208" i="2" s="1"/>
  <c r="S3209" i="2"/>
  <c r="U3209" i="2" s="1"/>
  <c r="S3210" i="2"/>
  <c r="U3210" i="2" s="1"/>
  <c r="S3211" i="2"/>
  <c r="U3211" i="2" s="1"/>
  <c r="S3212" i="2"/>
  <c r="U3212" i="2" s="1"/>
  <c r="S3213" i="2"/>
  <c r="U3213" i="2" s="1"/>
  <c r="S3214" i="2"/>
  <c r="U3214" i="2" s="1"/>
  <c r="S3215" i="2"/>
  <c r="U3215" i="2" s="1"/>
  <c r="S3216" i="2"/>
  <c r="U3216" i="2" s="1"/>
  <c r="S3217" i="2"/>
  <c r="U3217" i="2" s="1"/>
  <c r="S3218" i="2"/>
  <c r="U3218" i="2" s="1"/>
  <c r="S3219" i="2"/>
  <c r="U3219" i="2" s="1"/>
  <c r="S3220" i="2"/>
  <c r="U3220" i="2" s="1"/>
  <c r="S3221" i="2"/>
  <c r="U3221" i="2" s="1"/>
  <c r="S3222" i="2"/>
  <c r="U3222" i="2" s="1"/>
  <c r="S3223" i="2"/>
  <c r="U3223" i="2" s="1"/>
  <c r="S3224" i="2"/>
  <c r="U3224" i="2" s="1"/>
  <c r="S3225" i="2"/>
  <c r="U3225" i="2" s="1"/>
  <c r="S3226" i="2"/>
  <c r="U3226" i="2" s="1"/>
  <c r="S3227" i="2"/>
  <c r="U3227" i="2" s="1"/>
  <c r="S3228" i="2"/>
  <c r="U3228" i="2" s="1"/>
  <c r="S3229" i="2"/>
  <c r="U3229" i="2" s="1"/>
  <c r="S3230" i="2"/>
  <c r="U3230" i="2" s="1"/>
  <c r="S3231" i="2"/>
  <c r="U3231" i="2" s="1"/>
  <c r="S3232" i="2"/>
  <c r="U3232" i="2" s="1"/>
  <c r="S3233" i="2"/>
  <c r="U3233" i="2" s="1"/>
  <c r="S3234" i="2"/>
  <c r="U3234" i="2" s="1"/>
  <c r="S3235" i="2"/>
  <c r="U3235" i="2" s="1"/>
  <c r="S3236" i="2"/>
  <c r="U3236" i="2" s="1"/>
  <c r="S3237" i="2"/>
  <c r="U3237" i="2" s="1"/>
  <c r="S3238" i="2"/>
  <c r="U3238" i="2" s="1"/>
  <c r="S3239" i="2"/>
  <c r="U3239" i="2" s="1"/>
  <c r="S3240" i="2"/>
  <c r="U3240" i="2" s="1"/>
  <c r="S3241" i="2"/>
  <c r="U3241" i="2" s="1"/>
  <c r="S3242" i="2"/>
  <c r="U3242" i="2" s="1"/>
  <c r="S3243" i="2"/>
  <c r="U3243" i="2" s="1"/>
  <c r="S3244" i="2"/>
  <c r="U3244" i="2" s="1"/>
  <c r="S3245" i="2"/>
  <c r="U3245" i="2" s="1"/>
  <c r="S3246" i="2"/>
  <c r="U3246" i="2" s="1"/>
  <c r="S3247" i="2"/>
  <c r="U3247" i="2" s="1"/>
  <c r="S3248" i="2"/>
  <c r="U3248" i="2" s="1"/>
  <c r="S3249" i="2"/>
  <c r="U3249" i="2" s="1"/>
  <c r="S3250" i="2"/>
  <c r="U3250" i="2" s="1"/>
  <c r="S3251" i="2"/>
  <c r="U3251" i="2" s="1"/>
  <c r="S3252" i="2"/>
  <c r="U3252" i="2" s="1"/>
  <c r="S3253" i="2"/>
  <c r="U3253" i="2" s="1"/>
  <c r="S3254" i="2"/>
  <c r="U3254" i="2" s="1"/>
  <c r="S3255" i="2"/>
  <c r="U3255" i="2" s="1"/>
  <c r="S3256" i="2"/>
  <c r="U3256" i="2" s="1"/>
  <c r="S3257" i="2"/>
  <c r="U3257" i="2" s="1"/>
  <c r="S3258" i="2"/>
  <c r="U3258" i="2" s="1"/>
  <c r="S3259" i="2"/>
  <c r="U3259" i="2" s="1"/>
  <c r="S3260" i="2"/>
  <c r="U3260" i="2" s="1"/>
  <c r="S3261" i="2"/>
  <c r="U3261" i="2" s="1"/>
  <c r="S3262" i="2"/>
  <c r="U3262" i="2" s="1"/>
  <c r="S3263" i="2"/>
  <c r="U3263" i="2" s="1"/>
  <c r="S3264" i="2"/>
  <c r="U3264" i="2" s="1"/>
  <c r="S3265" i="2"/>
  <c r="U3265" i="2" s="1"/>
  <c r="S3266" i="2"/>
  <c r="U3266" i="2" s="1"/>
  <c r="S3267" i="2"/>
  <c r="U3267" i="2" s="1"/>
  <c r="S3268" i="2"/>
  <c r="U3268" i="2" s="1"/>
  <c r="S3269" i="2"/>
  <c r="U3269" i="2" s="1"/>
  <c r="S3270" i="2"/>
  <c r="U3270" i="2" s="1"/>
  <c r="S3271" i="2"/>
  <c r="U3271" i="2" s="1"/>
  <c r="S3272" i="2"/>
  <c r="U3272" i="2" s="1"/>
  <c r="S3273" i="2"/>
  <c r="U3273" i="2" s="1"/>
  <c r="S3274" i="2"/>
  <c r="U3274" i="2" s="1"/>
  <c r="S3275" i="2"/>
  <c r="U3275" i="2" s="1"/>
  <c r="S3276" i="2"/>
  <c r="U3276" i="2" s="1"/>
  <c r="S3277" i="2"/>
  <c r="U3277" i="2" s="1"/>
  <c r="S3278" i="2"/>
  <c r="U3278" i="2" s="1"/>
  <c r="S3279" i="2"/>
  <c r="U3279" i="2" s="1"/>
  <c r="S3280" i="2"/>
  <c r="U3280" i="2" s="1"/>
  <c r="S3281" i="2"/>
  <c r="U3281" i="2" s="1"/>
  <c r="S3282" i="2"/>
  <c r="U3282" i="2" s="1"/>
  <c r="S3283" i="2"/>
  <c r="U3283" i="2" s="1"/>
  <c r="S3284" i="2"/>
  <c r="U3284" i="2" s="1"/>
  <c r="S3285" i="2"/>
  <c r="U3285" i="2" s="1"/>
  <c r="S3286" i="2"/>
  <c r="U3286" i="2" s="1"/>
  <c r="S3287" i="2"/>
  <c r="U3287" i="2" s="1"/>
  <c r="S3288" i="2"/>
  <c r="U3288" i="2" s="1"/>
  <c r="S3289" i="2"/>
  <c r="U3289" i="2" s="1"/>
  <c r="S3290" i="2"/>
  <c r="U3290" i="2" s="1"/>
  <c r="S3291" i="2"/>
  <c r="U3291" i="2" s="1"/>
  <c r="S3292" i="2"/>
  <c r="U3292" i="2" s="1"/>
  <c r="S3293" i="2"/>
  <c r="U3293" i="2" s="1"/>
  <c r="S3294" i="2"/>
  <c r="U3294" i="2" s="1"/>
  <c r="S3295" i="2"/>
  <c r="U3295" i="2" s="1"/>
  <c r="S3296" i="2"/>
  <c r="U3296" i="2" s="1"/>
  <c r="S3297" i="2"/>
  <c r="U3297" i="2" s="1"/>
  <c r="S3298" i="2"/>
  <c r="U3298" i="2" s="1"/>
  <c r="S3299" i="2"/>
  <c r="U3299" i="2" s="1"/>
  <c r="S3300" i="2"/>
  <c r="U3300" i="2" s="1"/>
  <c r="S3301" i="2"/>
  <c r="U3301" i="2" s="1"/>
  <c r="S3302" i="2"/>
  <c r="U3302" i="2" s="1"/>
  <c r="S3303" i="2"/>
  <c r="U3303" i="2" s="1"/>
  <c r="S3304" i="2"/>
  <c r="U3304" i="2" s="1"/>
  <c r="S3305" i="2"/>
  <c r="U3305" i="2" s="1"/>
  <c r="S3306" i="2"/>
  <c r="U3306" i="2" s="1"/>
  <c r="S3307" i="2"/>
  <c r="U3307" i="2" s="1"/>
  <c r="S3308" i="2"/>
  <c r="U3308" i="2" s="1"/>
  <c r="S3309" i="2"/>
  <c r="U3309" i="2" s="1"/>
  <c r="S3310" i="2"/>
  <c r="U3310" i="2" s="1"/>
  <c r="S3311" i="2"/>
  <c r="U3311" i="2" s="1"/>
  <c r="S3312" i="2"/>
  <c r="U3312" i="2" s="1"/>
  <c r="S3313" i="2"/>
  <c r="U3313" i="2" s="1"/>
  <c r="S3314" i="2"/>
  <c r="U3314" i="2" s="1"/>
  <c r="S3315" i="2"/>
  <c r="U3315" i="2" s="1"/>
  <c r="S3316" i="2"/>
  <c r="U3316" i="2" s="1"/>
  <c r="S3317" i="2"/>
  <c r="U3317" i="2" s="1"/>
  <c r="S3318" i="2"/>
  <c r="U3318" i="2" s="1"/>
  <c r="S3319" i="2"/>
  <c r="U3319" i="2" s="1"/>
  <c r="S3320" i="2"/>
  <c r="U3320" i="2" s="1"/>
  <c r="S3321" i="2"/>
  <c r="U3321" i="2" s="1"/>
  <c r="S3322" i="2"/>
  <c r="U3322" i="2" s="1"/>
  <c r="S3323" i="2"/>
  <c r="U3323" i="2" s="1"/>
  <c r="S3324" i="2"/>
  <c r="U3324" i="2" s="1"/>
  <c r="S3325" i="2"/>
  <c r="U3325" i="2" s="1"/>
  <c r="S3326" i="2"/>
  <c r="U3326" i="2" s="1"/>
  <c r="S3327" i="2"/>
  <c r="U3327" i="2" s="1"/>
  <c r="S3328" i="2"/>
  <c r="U3328" i="2" s="1"/>
  <c r="S3329" i="2"/>
  <c r="U3329" i="2" s="1"/>
  <c r="S3330" i="2"/>
  <c r="U3330" i="2" s="1"/>
  <c r="S3331" i="2"/>
  <c r="U3331" i="2" s="1"/>
  <c r="S3332" i="2"/>
  <c r="U3332" i="2" s="1"/>
  <c r="S3333" i="2"/>
  <c r="U3333" i="2" s="1"/>
  <c r="S3334" i="2"/>
  <c r="U3334" i="2" s="1"/>
  <c r="S3335" i="2"/>
  <c r="U3335" i="2" s="1"/>
  <c r="S3336" i="2"/>
  <c r="U3336" i="2" s="1"/>
  <c r="S3337" i="2"/>
  <c r="U3337" i="2" s="1"/>
  <c r="S3338" i="2"/>
  <c r="U3338" i="2" s="1"/>
  <c r="S3339" i="2"/>
  <c r="U3339" i="2" s="1"/>
  <c r="S3340" i="2"/>
  <c r="U3340" i="2" s="1"/>
  <c r="S3341" i="2"/>
  <c r="U3341" i="2" s="1"/>
  <c r="S3342" i="2"/>
  <c r="U3342" i="2" s="1"/>
  <c r="S3343" i="2"/>
  <c r="U3343" i="2" s="1"/>
  <c r="S3344" i="2"/>
  <c r="U3344" i="2" s="1"/>
  <c r="S3345" i="2"/>
  <c r="U3345" i="2" s="1"/>
  <c r="S3346" i="2"/>
  <c r="U3346" i="2" s="1"/>
  <c r="S3347" i="2"/>
  <c r="U3347" i="2" s="1"/>
  <c r="S3348" i="2"/>
  <c r="U3348" i="2" s="1"/>
  <c r="S3349" i="2"/>
  <c r="U3349" i="2" s="1"/>
  <c r="S3350" i="2"/>
  <c r="U3350" i="2" s="1"/>
  <c r="S3351" i="2"/>
  <c r="U3351" i="2" s="1"/>
  <c r="S3352" i="2"/>
  <c r="U3352" i="2" s="1"/>
  <c r="S3353" i="2"/>
  <c r="U3353" i="2" s="1"/>
  <c r="S3354" i="2"/>
  <c r="U3354" i="2" s="1"/>
  <c r="S3355" i="2"/>
  <c r="U3355" i="2" s="1"/>
  <c r="S3356" i="2"/>
  <c r="U3356" i="2" s="1"/>
  <c r="S3357" i="2"/>
  <c r="U3357" i="2" s="1"/>
  <c r="S3358" i="2"/>
  <c r="U3358" i="2" s="1"/>
  <c r="S3359" i="2"/>
  <c r="U3359" i="2" s="1"/>
  <c r="S3360" i="2"/>
  <c r="U3360" i="2" s="1"/>
  <c r="S3361" i="2"/>
  <c r="U3361" i="2" s="1"/>
  <c r="S3362" i="2"/>
  <c r="U3362" i="2" s="1"/>
  <c r="S3363" i="2"/>
  <c r="U3363" i="2" s="1"/>
  <c r="S3364" i="2"/>
  <c r="U3364" i="2" s="1"/>
  <c r="S3365" i="2"/>
  <c r="U3365" i="2" s="1"/>
  <c r="S3366" i="2"/>
  <c r="U3366" i="2" s="1"/>
  <c r="S3367" i="2"/>
  <c r="U3367" i="2" s="1"/>
  <c r="S3368" i="2"/>
  <c r="U3368" i="2" s="1"/>
  <c r="S3369" i="2"/>
  <c r="U3369" i="2" s="1"/>
  <c r="S3370" i="2"/>
  <c r="U3370" i="2" s="1"/>
  <c r="S3371" i="2"/>
  <c r="U3371" i="2" s="1"/>
  <c r="S3372" i="2"/>
  <c r="U3372" i="2" s="1"/>
  <c r="S3373" i="2"/>
  <c r="U3373" i="2" s="1"/>
  <c r="S3374" i="2"/>
  <c r="U3374" i="2" s="1"/>
  <c r="S3375" i="2"/>
  <c r="U3375" i="2" s="1"/>
  <c r="S3376" i="2"/>
  <c r="U3376" i="2" s="1"/>
  <c r="S3377" i="2"/>
  <c r="U3377" i="2" s="1"/>
  <c r="S3378" i="2"/>
  <c r="U3378" i="2" s="1"/>
  <c r="S3379" i="2"/>
  <c r="U3379" i="2" s="1"/>
  <c r="S3380" i="2"/>
  <c r="U3380" i="2" s="1"/>
  <c r="S3381" i="2"/>
  <c r="U3381" i="2" s="1"/>
  <c r="S3382" i="2"/>
  <c r="U3382" i="2" s="1"/>
  <c r="S3383" i="2"/>
  <c r="U3383" i="2" s="1"/>
  <c r="S3384" i="2"/>
  <c r="U3384" i="2" s="1"/>
  <c r="S3385" i="2"/>
  <c r="U3385" i="2" s="1"/>
  <c r="S3386" i="2"/>
  <c r="U3386" i="2" s="1"/>
  <c r="S3387" i="2"/>
  <c r="U3387" i="2" s="1"/>
  <c r="S3388" i="2"/>
  <c r="U3388" i="2" s="1"/>
  <c r="S3389" i="2"/>
  <c r="U3389" i="2" s="1"/>
  <c r="S3390" i="2"/>
  <c r="U3390" i="2" s="1"/>
  <c r="S3391" i="2"/>
  <c r="U3391" i="2" s="1"/>
  <c r="S3392" i="2"/>
  <c r="U3392" i="2" s="1"/>
  <c r="S3393" i="2"/>
  <c r="U3393" i="2" s="1"/>
  <c r="S3394" i="2"/>
  <c r="U3394" i="2" s="1"/>
  <c r="S3395" i="2"/>
  <c r="U3395" i="2" s="1"/>
  <c r="S3396" i="2"/>
  <c r="U3396" i="2" s="1"/>
  <c r="S3397" i="2"/>
  <c r="U3397" i="2" s="1"/>
  <c r="S3398" i="2"/>
  <c r="U3398" i="2" s="1"/>
  <c r="S3399" i="2"/>
  <c r="U3399" i="2" s="1"/>
  <c r="S3400" i="2"/>
  <c r="U3400" i="2" s="1"/>
  <c r="S3401" i="2"/>
  <c r="U3401" i="2" s="1"/>
  <c r="S3402" i="2"/>
  <c r="U3402" i="2" s="1"/>
  <c r="S3403" i="2"/>
  <c r="U3403" i="2" s="1"/>
  <c r="S3404" i="2"/>
  <c r="U3404" i="2" s="1"/>
  <c r="S3405" i="2"/>
  <c r="U3405" i="2" s="1"/>
  <c r="S3406" i="2"/>
  <c r="U3406" i="2" s="1"/>
  <c r="S3407" i="2"/>
  <c r="U3407" i="2" s="1"/>
  <c r="S3408" i="2"/>
  <c r="U3408" i="2" s="1"/>
  <c r="S3409" i="2"/>
  <c r="U3409" i="2" s="1"/>
  <c r="S3410" i="2"/>
  <c r="U3410" i="2" s="1"/>
  <c r="S3411" i="2"/>
  <c r="U3411" i="2" s="1"/>
  <c r="S3412" i="2"/>
  <c r="U3412" i="2" s="1"/>
  <c r="S3413" i="2"/>
  <c r="U3413" i="2" s="1"/>
  <c r="S3414" i="2"/>
  <c r="U3414" i="2" s="1"/>
  <c r="S3415" i="2"/>
  <c r="U3415" i="2" s="1"/>
  <c r="S3416" i="2"/>
  <c r="U3416" i="2" s="1"/>
  <c r="S3417" i="2"/>
  <c r="U3417" i="2" s="1"/>
  <c r="S3418" i="2"/>
  <c r="U3418" i="2" s="1"/>
  <c r="S3419" i="2"/>
  <c r="U3419" i="2" s="1"/>
  <c r="S3420" i="2"/>
  <c r="U3420" i="2" s="1"/>
  <c r="S3421" i="2"/>
  <c r="U3421" i="2" s="1"/>
  <c r="S3422" i="2"/>
  <c r="U3422" i="2" s="1"/>
  <c r="S3423" i="2"/>
  <c r="U3423" i="2" s="1"/>
  <c r="S3424" i="2"/>
  <c r="U3424" i="2" s="1"/>
  <c r="S3425" i="2"/>
  <c r="U3425" i="2" s="1"/>
  <c r="S3426" i="2"/>
  <c r="U3426" i="2" s="1"/>
  <c r="S3427" i="2"/>
  <c r="U3427" i="2" s="1"/>
  <c r="S3428" i="2"/>
  <c r="U3428" i="2" s="1"/>
  <c r="S3429" i="2"/>
  <c r="U3429" i="2" s="1"/>
  <c r="S3430" i="2"/>
  <c r="U3430" i="2" s="1"/>
  <c r="S3431" i="2"/>
  <c r="U3431" i="2" s="1"/>
  <c r="S3432" i="2"/>
  <c r="U3432" i="2" s="1"/>
  <c r="S3433" i="2"/>
  <c r="U3433" i="2" s="1"/>
  <c r="S3434" i="2"/>
  <c r="U3434" i="2" s="1"/>
  <c r="S3435" i="2"/>
  <c r="U3435" i="2" s="1"/>
  <c r="S3436" i="2"/>
  <c r="U3436" i="2" s="1"/>
  <c r="S3437" i="2"/>
  <c r="U3437" i="2" s="1"/>
  <c r="S3438" i="2"/>
  <c r="U3438" i="2" s="1"/>
  <c r="S3439" i="2"/>
  <c r="U3439" i="2" s="1"/>
  <c r="S3440" i="2"/>
  <c r="U3440" i="2" s="1"/>
  <c r="S3441" i="2"/>
  <c r="U3441" i="2" s="1"/>
  <c r="S3442" i="2"/>
  <c r="U3442" i="2" s="1"/>
  <c r="S3443" i="2"/>
  <c r="U3443" i="2" s="1"/>
  <c r="S3444" i="2"/>
  <c r="U3444" i="2" s="1"/>
  <c r="S3445" i="2"/>
  <c r="U3445" i="2" s="1"/>
  <c r="S3446" i="2"/>
  <c r="U3446" i="2" s="1"/>
  <c r="S3447" i="2"/>
  <c r="U3447" i="2" s="1"/>
  <c r="S3448" i="2"/>
  <c r="U3448" i="2" s="1"/>
  <c r="S3449" i="2"/>
  <c r="U3449" i="2" s="1"/>
  <c r="S3450" i="2"/>
  <c r="U3450" i="2" s="1"/>
  <c r="S3451" i="2"/>
  <c r="U3451" i="2" s="1"/>
  <c r="S3452" i="2"/>
  <c r="U3452" i="2" s="1"/>
  <c r="S3453" i="2"/>
  <c r="U3453" i="2" s="1"/>
  <c r="S3454" i="2"/>
  <c r="U3454" i="2" s="1"/>
  <c r="S3455" i="2"/>
  <c r="U3455" i="2" s="1"/>
  <c r="S3456" i="2"/>
  <c r="U3456" i="2" s="1"/>
  <c r="S3457" i="2"/>
  <c r="U3457" i="2" s="1"/>
  <c r="S3458" i="2"/>
  <c r="U3458" i="2" s="1"/>
  <c r="S3459" i="2"/>
  <c r="U3459" i="2" s="1"/>
  <c r="S3460" i="2"/>
  <c r="U3460" i="2" s="1"/>
  <c r="S3461" i="2"/>
  <c r="U3461" i="2" s="1"/>
  <c r="S3462" i="2"/>
  <c r="U3462" i="2" s="1"/>
  <c r="S3463" i="2"/>
  <c r="U3463" i="2" s="1"/>
  <c r="S3464" i="2"/>
  <c r="U3464" i="2" s="1"/>
  <c r="S3465" i="2"/>
  <c r="U3465" i="2" s="1"/>
  <c r="S3466" i="2"/>
  <c r="U3466" i="2" s="1"/>
  <c r="S3467" i="2"/>
  <c r="U3467" i="2" s="1"/>
  <c r="S3468" i="2"/>
  <c r="U3468" i="2" s="1"/>
  <c r="S3469" i="2"/>
  <c r="U3469" i="2" s="1"/>
  <c r="S3470" i="2"/>
  <c r="U3470" i="2" s="1"/>
  <c r="S3471" i="2"/>
  <c r="U3471" i="2" s="1"/>
  <c r="S3472" i="2"/>
  <c r="U3472" i="2" s="1"/>
  <c r="S3473" i="2"/>
  <c r="U3473" i="2" s="1"/>
  <c r="S3474" i="2"/>
  <c r="U3474" i="2" s="1"/>
  <c r="S3475" i="2"/>
  <c r="U3475" i="2" s="1"/>
  <c r="S3476" i="2"/>
  <c r="U3476" i="2" s="1"/>
  <c r="S3477" i="2"/>
  <c r="U3477" i="2" s="1"/>
  <c r="S3478" i="2"/>
  <c r="U3478" i="2" s="1"/>
  <c r="S3479" i="2"/>
  <c r="U3479" i="2" s="1"/>
  <c r="S3480" i="2"/>
  <c r="U3480" i="2" s="1"/>
  <c r="S3481" i="2"/>
  <c r="U3481" i="2" s="1"/>
  <c r="S3482" i="2"/>
  <c r="U3482" i="2" s="1"/>
  <c r="S3483" i="2"/>
  <c r="U3483" i="2" s="1"/>
  <c r="S3484" i="2"/>
  <c r="U3484" i="2" s="1"/>
  <c r="S3485" i="2"/>
  <c r="U3485" i="2" s="1"/>
  <c r="S3486" i="2"/>
  <c r="U3486" i="2" s="1"/>
  <c r="S3487" i="2"/>
  <c r="U3487" i="2" s="1"/>
  <c r="S3488" i="2"/>
  <c r="U3488" i="2" s="1"/>
  <c r="S3489" i="2"/>
  <c r="U3489" i="2" s="1"/>
  <c r="S3490" i="2"/>
  <c r="U3490" i="2" s="1"/>
  <c r="S3491" i="2"/>
  <c r="U3491" i="2" s="1"/>
  <c r="S3492" i="2"/>
  <c r="U3492" i="2" s="1"/>
  <c r="S3493" i="2"/>
  <c r="U3493" i="2" s="1"/>
  <c r="S3494" i="2"/>
  <c r="U3494" i="2" s="1"/>
  <c r="S3495" i="2"/>
  <c r="U3495" i="2" s="1"/>
  <c r="S3496" i="2"/>
  <c r="U3496" i="2" s="1"/>
  <c r="S3497" i="2"/>
  <c r="U3497" i="2" s="1"/>
  <c r="S3498" i="2"/>
  <c r="U3498" i="2" s="1"/>
  <c r="S3499" i="2"/>
  <c r="U3499" i="2" s="1"/>
  <c r="S3500" i="2"/>
  <c r="U3500" i="2" s="1"/>
  <c r="S3501" i="2"/>
  <c r="U3501" i="2" s="1"/>
  <c r="S3502" i="2"/>
  <c r="U3502" i="2" s="1"/>
  <c r="S3503" i="2"/>
  <c r="U3503" i="2" s="1"/>
  <c r="S3504" i="2"/>
  <c r="U3504" i="2" s="1"/>
  <c r="S3505" i="2"/>
  <c r="U3505" i="2" s="1"/>
  <c r="S3506" i="2"/>
  <c r="U3506" i="2" s="1"/>
  <c r="S3507" i="2"/>
  <c r="U3507" i="2" s="1"/>
  <c r="S3508" i="2"/>
  <c r="U3508" i="2" s="1"/>
  <c r="S3509" i="2"/>
  <c r="U3509" i="2" s="1"/>
  <c r="S3510" i="2"/>
  <c r="U3510" i="2" s="1"/>
  <c r="S3511" i="2"/>
  <c r="U3511" i="2" s="1"/>
  <c r="S3512" i="2"/>
  <c r="U3512" i="2" s="1"/>
  <c r="S3513" i="2"/>
  <c r="U3513" i="2" s="1"/>
  <c r="S3514" i="2"/>
  <c r="U3514" i="2" s="1"/>
  <c r="S3515" i="2"/>
  <c r="U3515" i="2" s="1"/>
  <c r="S3516" i="2"/>
  <c r="U3516" i="2" s="1"/>
  <c r="S3517" i="2"/>
  <c r="U3517" i="2" s="1"/>
  <c r="S3518" i="2"/>
  <c r="U3518" i="2" s="1"/>
  <c r="S3519" i="2"/>
  <c r="U3519" i="2" s="1"/>
  <c r="S3520" i="2"/>
  <c r="U3520" i="2" s="1"/>
  <c r="S3521" i="2"/>
  <c r="U3521" i="2" s="1"/>
  <c r="S3522" i="2"/>
  <c r="U3522" i="2" s="1"/>
  <c r="S3523" i="2"/>
  <c r="U3523" i="2" s="1"/>
  <c r="S3524" i="2"/>
  <c r="U3524" i="2" s="1"/>
  <c r="S3525" i="2"/>
  <c r="U3525" i="2" s="1"/>
  <c r="S3526" i="2"/>
  <c r="U3526" i="2" s="1"/>
  <c r="S3527" i="2"/>
  <c r="U3527" i="2" s="1"/>
  <c r="S3528" i="2"/>
  <c r="U3528" i="2" s="1"/>
  <c r="S3529" i="2"/>
  <c r="U3529" i="2" s="1"/>
  <c r="S3530" i="2"/>
  <c r="U3530" i="2" s="1"/>
  <c r="S3531" i="2"/>
  <c r="U3531" i="2" s="1"/>
  <c r="S3532" i="2"/>
  <c r="U3532" i="2" s="1"/>
  <c r="S3533" i="2"/>
  <c r="U3533" i="2" s="1"/>
  <c r="S3534" i="2"/>
  <c r="U3534" i="2" s="1"/>
  <c r="S3535" i="2"/>
  <c r="U3535" i="2" s="1"/>
  <c r="S3536" i="2"/>
  <c r="U3536" i="2" s="1"/>
  <c r="S3537" i="2"/>
  <c r="U3537" i="2" s="1"/>
  <c r="S3538" i="2"/>
  <c r="U3538" i="2" s="1"/>
  <c r="S3539" i="2"/>
  <c r="U3539" i="2" s="1"/>
  <c r="S3540" i="2"/>
  <c r="U3540" i="2" s="1"/>
  <c r="S3541" i="2"/>
  <c r="U3541" i="2" s="1"/>
  <c r="S3542" i="2"/>
  <c r="U3542" i="2" s="1"/>
  <c r="S3543" i="2"/>
  <c r="U3543" i="2" s="1"/>
  <c r="S3544" i="2"/>
  <c r="U3544" i="2" s="1"/>
  <c r="S3545" i="2"/>
  <c r="U3545" i="2" s="1"/>
  <c r="S3546" i="2"/>
  <c r="U3546" i="2" s="1"/>
  <c r="S3547" i="2"/>
  <c r="U3547" i="2" s="1"/>
  <c r="S3548" i="2"/>
  <c r="U3548" i="2" s="1"/>
  <c r="S3549" i="2"/>
  <c r="U3549" i="2" s="1"/>
  <c r="S3550" i="2"/>
  <c r="U3550" i="2" s="1"/>
  <c r="S3551" i="2"/>
  <c r="U3551" i="2" s="1"/>
  <c r="S3552" i="2"/>
  <c r="U3552" i="2" s="1"/>
  <c r="S3553" i="2"/>
  <c r="U3553" i="2" s="1"/>
  <c r="S3554" i="2"/>
  <c r="U3554" i="2" s="1"/>
  <c r="S3555" i="2"/>
  <c r="U3555" i="2" s="1"/>
  <c r="S3556" i="2"/>
  <c r="U3556" i="2" s="1"/>
  <c r="S3557" i="2"/>
  <c r="U3557" i="2" s="1"/>
  <c r="S3558" i="2"/>
  <c r="U3558" i="2" s="1"/>
  <c r="S3559" i="2"/>
  <c r="U3559" i="2" s="1"/>
  <c r="S3560" i="2"/>
  <c r="U3560" i="2" s="1"/>
  <c r="S3561" i="2"/>
  <c r="U3561" i="2" s="1"/>
  <c r="S3562" i="2"/>
  <c r="U3562" i="2" s="1"/>
  <c r="S3563" i="2"/>
  <c r="U3563" i="2" s="1"/>
  <c r="S3564" i="2"/>
  <c r="U3564" i="2" s="1"/>
  <c r="S3565" i="2"/>
  <c r="U3565" i="2" s="1"/>
  <c r="S3566" i="2"/>
  <c r="U3566" i="2" s="1"/>
  <c r="S3567" i="2"/>
  <c r="U3567" i="2" s="1"/>
  <c r="S3568" i="2"/>
  <c r="U3568" i="2" s="1"/>
  <c r="S3569" i="2"/>
  <c r="U3569" i="2" s="1"/>
  <c r="S3570" i="2"/>
  <c r="U3570" i="2" s="1"/>
  <c r="S3571" i="2"/>
  <c r="U3571" i="2" s="1"/>
  <c r="S3572" i="2"/>
  <c r="U3572" i="2" s="1"/>
  <c r="S3573" i="2"/>
  <c r="U3573" i="2" s="1"/>
  <c r="S3574" i="2"/>
  <c r="U3574" i="2" s="1"/>
  <c r="S3575" i="2"/>
  <c r="U3575" i="2" s="1"/>
  <c r="S3576" i="2"/>
  <c r="U3576" i="2" s="1"/>
  <c r="S3577" i="2"/>
  <c r="U3577" i="2" s="1"/>
  <c r="S3578" i="2"/>
  <c r="U3578" i="2" s="1"/>
  <c r="S3579" i="2"/>
  <c r="U3579" i="2" s="1"/>
  <c r="S3580" i="2"/>
  <c r="U3580" i="2" s="1"/>
  <c r="S3581" i="2"/>
  <c r="U3581" i="2" s="1"/>
  <c r="S3582" i="2"/>
  <c r="U3582" i="2" s="1"/>
  <c r="S3583" i="2"/>
  <c r="U3583" i="2" s="1"/>
  <c r="S3584" i="2"/>
  <c r="U3584" i="2" s="1"/>
  <c r="S3585" i="2"/>
  <c r="U3585" i="2" s="1"/>
  <c r="S3586" i="2"/>
  <c r="U3586" i="2" s="1"/>
  <c r="S3587" i="2"/>
  <c r="U3587" i="2" s="1"/>
  <c r="S3588" i="2"/>
  <c r="U3588" i="2" s="1"/>
  <c r="S3589" i="2"/>
  <c r="U3589" i="2" s="1"/>
  <c r="S3590" i="2"/>
  <c r="U3590" i="2" s="1"/>
  <c r="S3591" i="2"/>
  <c r="U3591" i="2" s="1"/>
  <c r="S3592" i="2"/>
  <c r="U3592" i="2" s="1"/>
  <c r="S3593" i="2"/>
  <c r="U3593" i="2" s="1"/>
  <c r="S3594" i="2"/>
  <c r="U3594" i="2" s="1"/>
  <c r="S3595" i="2"/>
  <c r="U3595" i="2" s="1"/>
  <c r="S3596" i="2"/>
  <c r="U3596" i="2" s="1"/>
  <c r="S3597" i="2"/>
  <c r="U3597" i="2" s="1"/>
  <c r="S3598" i="2"/>
  <c r="U3598" i="2" s="1"/>
  <c r="S3599" i="2"/>
  <c r="U3599" i="2" s="1"/>
  <c r="S3600" i="2"/>
  <c r="U3600" i="2" s="1"/>
  <c r="S3601" i="2"/>
  <c r="U3601" i="2" s="1"/>
  <c r="S3602" i="2"/>
  <c r="U3602" i="2" s="1"/>
  <c r="S3603" i="2"/>
  <c r="U3603" i="2" s="1"/>
  <c r="S3604" i="2"/>
  <c r="U3604" i="2" s="1"/>
  <c r="S3605" i="2"/>
  <c r="U3605" i="2" s="1"/>
  <c r="S3606" i="2"/>
  <c r="U3606" i="2" s="1"/>
  <c r="S3607" i="2"/>
  <c r="U3607" i="2" s="1"/>
  <c r="S3608" i="2"/>
  <c r="U3608" i="2" s="1"/>
  <c r="S3609" i="2"/>
  <c r="U3609" i="2" s="1"/>
  <c r="S3610" i="2"/>
  <c r="U3610" i="2" s="1"/>
  <c r="S3611" i="2"/>
  <c r="U3611" i="2" s="1"/>
  <c r="S3612" i="2"/>
  <c r="U3612" i="2" s="1"/>
  <c r="S3613" i="2"/>
  <c r="U3613" i="2" s="1"/>
  <c r="S3614" i="2"/>
  <c r="U3614" i="2" s="1"/>
  <c r="S3615" i="2"/>
  <c r="U3615" i="2" s="1"/>
  <c r="S3616" i="2"/>
  <c r="U3616" i="2" s="1"/>
  <c r="S3617" i="2"/>
  <c r="U3617" i="2" s="1"/>
  <c r="S3618" i="2"/>
  <c r="U3618" i="2" s="1"/>
  <c r="S3619" i="2"/>
  <c r="U3619" i="2" s="1"/>
  <c r="S3620" i="2"/>
  <c r="U3620" i="2" s="1"/>
  <c r="S3621" i="2"/>
  <c r="U3621" i="2" s="1"/>
  <c r="S3622" i="2"/>
  <c r="U3622" i="2" s="1"/>
  <c r="S3623" i="2"/>
  <c r="U3623" i="2" s="1"/>
  <c r="S3624" i="2"/>
  <c r="U3624" i="2" s="1"/>
  <c r="S3625" i="2"/>
  <c r="U3625" i="2" s="1"/>
  <c r="S3626" i="2"/>
  <c r="U3626" i="2" s="1"/>
  <c r="S3627" i="2"/>
  <c r="U3627" i="2" s="1"/>
  <c r="S3628" i="2"/>
  <c r="U3628" i="2" s="1"/>
  <c r="S3629" i="2"/>
  <c r="U3629" i="2" s="1"/>
  <c r="S3630" i="2"/>
  <c r="U3630" i="2" s="1"/>
  <c r="S3631" i="2"/>
  <c r="U3631" i="2" s="1"/>
  <c r="S3632" i="2"/>
  <c r="U3632" i="2" s="1"/>
  <c r="S3633" i="2"/>
  <c r="U3633" i="2" s="1"/>
  <c r="S3634" i="2"/>
  <c r="U3634" i="2" s="1"/>
  <c r="S3635" i="2"/>
  <c r="U3635" i="2" s="1"/>
  <c r="S3636" i="2"/>
  <c r="U3636" i="2" s="1"/>
  <c r="S3637" i="2"/>
  <c r="U3637" i="2" s="1"/>
  <c r="S3638" i="2"/>
  <c r="U3638" i="2" s="1"/>
  <c r="S3639" i="2"/>
  <c r="U3639" i="2" s="1"/>
  <c r="S3640" i="2"/>
  <c r="U3640" i="2" s="1"/>
  <c r="S3641" i="2"/>
  <c r="U3641" i="2" s="1"/>
  <c r="S3642" i="2"/>
  <c r="U3642" i="2" s="1"/>
  <c r="S3643" i="2"/>
  <c r="U3643" i="2" s="1"/>
  <c r="S3644" i="2"/>
  <c r="U3644" i="2" s="1"/>
  <c r="S3645" i="2"/>
  <c r="U3645" i="2" s="1"/>
  <c r="S3646" i="2"/>
  <c r="U3646" i="2" s="1"/>
  <c r="S3647" i="2"/>
  <c r="U3647" i="2" s="1"/>
  <c r="S3648" i="2"/>
  <c r="U3648" i="2" s="1"/>
  <c r="S3649" i="2"/>
  <c r="U3649" i="2" s="1"/>
  <c r="S3650" i="2"/>
  <c r="U3650" i="2" s="1"/>
  <c r="S3651" i="2"/>
  <c r="U3651" i="2" s="1"/>
  <c r="S3652" i="2"/>
  <c r="U3652" i="2" s="1"/>
  <c r="S3653" i="2"/>
  <c r="U3653" i="2" s="1"/>
  <c r="S3654" i="2"/>
  <c r="U3654" i="2" s="1"/>
  <c r="S3655" i="2"/>
  <c r="U3655" i="2" s="1"/>
  <c r="S3656" i="2"/>
  <c r="U3656" i="2" s="1"/>
  <c r="S3657" i="2"/>
  <c r="U3657" i="2" s="1"/>
  <c r="S3658" i="2"/>
  <c r="U3658" i="2" s="1"/>
  <c r="S3659" i="2"/>
  <c r="U3659" i="2" s="1"/>
  <c r="S3660" i="2"/>
  <c r="U3660" i="2" s="1"/>
  <c r="S3661" i="2"/>
  <c r="U3661" i="2" s="1"/>
  <c r="S3662" i="2"/>
  <c r="U3662" i="2" s="1"/>
  <c r="S3663" i="2"/>
  <c r="U3663" i="2" s="1"/>
  <c r="S3664" i="2"/>
  <c r="U3664" i="2" s="1"/>
  <c r="S3665" i="2"/>
  <c r="U3665" i="2" s="1"/>
  <c r="S3666" i="2"/>
  <c r="U3666" i="2" s="1"/>
  <c r="S3667" i="2"/>
  <c r="U3667" i="2" s="1"/>
  <c r="S3668" i="2"/>
  <c r="U3668" i="2" s="1"/>
  <c r="S3669" i="2"/>
  <c r="U3669" i="2" s="1"/>
  <c r="S3670" i="2"/>
  <c r="U3670" i="2" s="1"/>
  <c r="S3671" i="2"/>
  <c r="U3671" i="2" s="1"/>
  <c r="S3672" i="2"/>
  <c r="U3672" i="2" s="1"/>
  <c r="S3673" i="2"/>
  <c r="U3673" i="2" s="1"/>
  <c r="S3674" i="2"/>
  <c r="U3674" i="2" s="1"/>
  <c r="S3675" i="2"/>
  <c r="U3675" i="2" s="1"/>
  <c r="S3676" i="2"/>
  <c r="U3676" i="2" s="1"/>
  <c r="S3677" i="2"/>
  <c r="U3677" i="2" s="1"/>
  <c r="S3678" i="2"/>
  <c r="U3678" i="2" s="1"/>
  <c r="S3679" i="2"/>
  <c r="U3679" i="2" s="1"/>
  <c r="S3680" i="2"/>
  <c r="U3680" i="2" s="1"/>
  <c r="S3681" i="2"/>
  <c r="U3681" i="2" s="1"/>
  <c r="S3682" i="2"/>
  <c r="U3682" i="2" s="1"/>
  <c r="S3683" i="2"/>
  <c r="U3683" i="2" s="1"/>
  <c r="S3684" i="2"/>
  <c r="U3684" i="2" s="1"/>
  <c r="S3685" i="2"/>
  <c r="U3685" i="2" s="1"/>
  <c r="S3686" i="2"/>
  <c r="U3686" i="2" s="1"/>
  <c r="S3687" i="2"/>
  <c r="U3687" i="2" s="1"/>
  <c r="S3688" i="2"/>
  <c r="U3688" i="2" s="1"/>
  <c r="S3689" i="2"/>
  <c r="U3689" i="2" s="1"/>
  <c r="S3690" i="2"/>
  <c r="U3690" i="2" s="1"/>
  <c r="S3691" i="2"/>
  <c r="U3691" i="2" s="1"/>
  <c r="S3692" i="2"/>
  <c r="U3692" i="2" s="1"/>
  <c r="S3693" i="2"/>
  <c r="U3693" i="2" s="1"/>
  <c r="S3694" i="2"/>
  <c r="U3694" i="2" s="1"/>
  <c r="S3695" i="2"/>
  <c r="U3695" i="2" s="1"/>
  <c r="S3696" i="2"/>
  <c r="U3696" i="2" s="1"/>
  <c r="S3697" i="2"/>
  <c r="U3697" i="2" s="1"/>
  <c r="S3698" i="2"/>
  <c r="U3698" i="2" s="1"/>
  <c r="S3699" i="2"/>
  <c r="U3699" i="2" s="1"/>
  <c r="S3700" i="2"/>
  <c r="U3700" i="2" s="1"/>
  <c r="S3701" i="2"/>
  <c r="U3701" i="2" s="1"/>
  <c r="S3702" i="2"/>
  <c r="U3702" i="2" s="1"/>
  <c r="S3703" i="2"/>
  <c r="U3703" i="2" s="1"/>
  <c r="S3704" i="2"/>
  <c r="U3704" i="2" s="1"/>
  <c r="S3705" i="2"/>
  <c r="U3705" i="2" s="1"/>
  <c r="S3706" i="2"/>
  <c r="U3706" i="2" s="1"/>
  <c r="S3707" i="2"/>
  <c r="U3707" i="2" s="1"/>
  <c r="S3708" i="2"/>
  <c r="U3708" i="2" s="1"/>
  <c r="S3709" i="2"/>
  <c r="U3709" i="2" s="1"/>
  <c r="S3710" i="2"/>
  <c r="U3710" i="2" s="1"/>
  <c r="S3711" i="2"/>
  <c r="U3711" i="2" s="1"/>
  <c r="S3712" i="2"/>
  <c r="U3712" i="2" s="1"/>
  <c r="S3713" i="2"/>
  <c r="U3713" i="2" s="1"/>
  <c r="S3714" i="2"/>
  <c r="U3714" i="2" s="1"/>
  <c r="S3715" i="2"/>
  <c r="U3715" i="2" s="1"/>
  <c r="S3716" i="2"/>
  <c r="U3716" i="2" s="1"/>
  <c r="S3717" i="2"/>
  <c r="U3717" i="2" s="1"/>
  <c r="S3718" i="2"/>
  <c r="U3718" i="2" s="1"/>
  <c r="S3719" i="2"/>
  <c r="U3719" i="2" s="1"/>
  <c r="S3720" i="2"/>
  <c r="U3720" i="2" s="1"/>
  <c r="S3721" i="2"/>
  <c r="U3721" i="2" s="1"/>
  <c r="S3722" i="2"/>
  <c r="U3722" i="2" s="1"/>
  <c r="S3723" i="2"/>
  <c r="U3723" i="2" s="1"/>
  <c r="S3724" i="2"/>
  <c r="U3724" i="2" s="1"/>
  <c r="S3725" i="2"/>
  <c r="U3725" i="2" s="1"/>
  <c r="S3726" i="2"/>
  <c r="U3726" i="2" s="1"/>
  <c r="S3727" i="2"/>
  <c r="U3727" i="2" s="1"/>
  <c r="S3728" i="2"/>
  <c r="U3728" i="2" s="1"/>
  <c r="S3729" i="2"/>
  <c r="U3729" i="2" s="1"/>
  <c r="S3730" i="2"/>
  <c r="U3730" i="2" s="1"/>
  <c r="S3731" i="2"/>
  <c r="U3731" i="2" s="1"/>
  <c r="S3732" i="2"/>
  <c r="U3732" i="2" s="1"/>
  <c r="S3733" i="2"/>
  <c r="U3733" i="2" s="1"/>
  <c r="S3734" i="2"/>
  <c r="U3734" i="2" s="1"/>
  <c r="S3735" i="2"/>
  <c r="U3735" i="2" s="1"/>
  <c r="S3736" i="2"/>
  <c r="U3736" i="2" s="1"/>
  <c r="S3737" i="2"/>
  <c r="U3737" i="2" s="1"/>
  <c r="S3738" i="2"/>
  <c r="U3738" i="2" s="1"/>
  <c r="S3739" i="2"/>
  <c r="U3739" i="2" s="1"/>
  <c r="S3740" i="2"/>
  <c r="U3740" i="2" s="1"/>
  <c r="S3741" i="2"/>
  <c r="U3741" i="2" s="1"/>
  <c r="S3742" i="2"/>
  <c r="U3742" i="2" s="1"/>
  <c r="S3743" i="2"/>
  <c r="U3743" i="2" s="1"/>
  <c r="S3744" i="2"/>
  <c r="U3744" i="2" s="1"/>
  <c r="S3745" i="2"/>
  <c r="U3745" i="2" s="1"/>
  <c r="S3746" i="2"/>
  <c r="U3746" i="2" s="1"/>
  <c r="S3747" i="2"/>
  <c r="U3747" i="2" s="1"/>
  <c r="S3748" i="2"/>
  <c r="U3748" i="2" s="1"/>
  <c r="S3749" i="2"/>
  <c r="U3749" i="2" s="1"/>
  <c r="S3750" i="2"/>
  <c r="U3750" i="2" s="1"/>
  <c r="S3751" i="2"/>
  <c r="U3751" i="2" s="1"/>
  <c r="S3752" i="2"/>
  <c r="U3752" i="2" s="1"/>
  <c r="S3753" i="2"/>
  <c r="U3753" i="2" s="1"/>
  <c r="S3754" i="2"/>
  <c r="U3754" i="2" s="1"/>
  <c r="S3755" i="2"/>
  <c r="U3755" i="2" s="1"/>
  <c r="S3756" i="2"/>
  <c r="U3756" i="2" s="1"/>
  <c r="S3757" i="2"/>
  <c r="U3757" i="2" s="1"/>
  <c r="S3758" i="2"/>
  <c r="U3758" i="2" s="1"/>
  <c r="S3759" i="2"/>
  <c r="U3759" i="2" s="1"/>
  <c r="S3760" i="2"/>
  <c r="U3760" i="2" s="1"/>
  <c r="S3761" i="2"/>
  <c r="U3761" i="2" s="1"/>
  <c r="S3762" i="2"/>
  <c r="U3762" i="2" s="1"/>
  <c r="S3763" i="2"/>
  <c r="U3763" i="2" s="1"/>
  <c r="S3764" i="2"/>
  <c r="U3764" i="2" s="1"/>
  <c r="S3765" i="2"/>
  <c r="U3765" i="2" s="1"/>
  <c r="S3766" i="2"/>
  <c r="U3766" i="2" s="1"/>
  <c r="S3767" i="2"/>
  <c r="U3767" i="2" s="1"/>
  <c r="S3768" i="2"/>
  <c r="U3768" i="2" s="1"/>
  <c r="S3769" i="2"/>
  <c r="U3769" i="2" s="1"/>
  <c r="S3770" i="2"/>
  <c r="U3770" i="2" s="1"/>
  <c r="S3771" i="2"/>
  <c r="U3771" i="2" s="1"/>
  <c r="S3772" i="2"/>
  <c r="U3772" i="2" s="1"/>
  <c r="S3773" i="2"/>
  <c r="U3773" i="2" s="1"/>
  <c r="S3774" i="2"/>
  <c r="U3774" i="2" s="1"/>
  <c r="S3775" i="2"/>
  <c r="U3775" i="2" s="1"/>
  <c r="S3776" i="2"/>
  <c r="U3776" i="2" s="1"/>
  <c r="S3777" i="2"/>
  <c r="U3777" i="2" s="1"/>
  <c r="S3778" i="2"/>
  <c r="U3778" i="2" s="1"/>
  <c r="S3779" i="2"/>
  <c r="U3779" i="2" s="1"/>
  <c r="S3780" i="2"/>
  <c r="U3780" i="2" s="1"/>
  <c r="S3781" i="2"/>
  <c r="U3781" i="2" s="1"/>
  <c r="S3782" i="2"/>
  <c r="U3782" i="2" s="1"/>
  <c r="S3783" i="2"/>
  <c r="U3783" i="2" s="1"/>
  <c r="S3784" i="2"/>
  <c r="U3784" i="2" s="1"/>
  <c r="S3785" i="2"/>
  <c r="U3785" i="2" s="1"/>
  <c r="S3786" i="2"/>
  <c r="U3786" i="2" s="1"/>
  <c r="S3787" i="2"/>
  <c r="U3787" i="2" s="1"/>
  <c r="S3788" i="2"/>
  <c r="U3788" i="2" s="1"/>
  <c r="S3789" i="2"/>
  <c r="U3789" i="2" s="1"/>
  <c r="S3790" i="2"/>
  <c r="U3790" i="2" s="1"/>
  <c r="S3791" i="2"/>
  <c r="U3791" i="2" s="1"/>
  <c r="S3792" i="2"/>
  <c r="U3792" i="2" s="1"/>
  <c r="S3793" i="2"/>
  <c r="U3793" i="2" s="1"/>
  <c r="S3794" i="2"/>
  <c r="U3794" i="2" s="1"/>
  <c r="S3795" i="2"/>
  <c r="U3795" i="2" s="1"/>
  <c r="S3796" i="2"/>
  <c r="U3796" i="2" s="1"/>
  <c r="S3797" i="2"/>
  <c r="U3797" i="2" s="1"/>
  <c r="S3798" i="2"/>
  <c r="U3798" i="2" s="1"/>
  <c r="S3799" i="2"/>
  <c r="U3799" i="2" s="1"/>
  <c r="S3800" i="2"/>
  <c r="U3800" i="2" s="1"/>
  <c r="S3801" i="2"/>
  <c r="U3801" i="2" s="1"/>
  <c r="S3802" i="2"/>
  <c r="U3802" i="2" s="1"/>
  <c r="S3803" i="2"/>
  <c r="U3803" i="2" s="1"/>
  <c r="S3804" i="2"/>
  <c r="U3804" i="2" s="1"/>
  <c r="S3805" i="2"/>
  <c r="U3805" i="2" s="1"/>
  <c r="S3806" i="2"/>
  <c r="U3806" i="2" s="1"/>
  <c r="S3807" i="2"/>
  <c r="U3807" i="2" s="1"/>
  <c r="S3808" i="2"/>
  <c r="U3808" i="2" s="1"/>
  <c r="S3809" i="2"/>
  <c r="U3809" i="2" s="1"/>
  <c r="S3810" i="2"/>
  <c r="U3810" i="2" s="1"/>
  <c r="S3811" i="2"/>
  <c r="U3811" i="2" s="1"/>
  <c r="S3812" i="2"/>
  <c r="U3812" i="2" s="1"/>
  <c r="S3813" i="2"/>
  <c r="U3813" i="2" s="1"/>
  <c r="S3814" i="2"/>
  <c r="U3814" i="2" s="1"/>
  <c r="S3815" i="2"/>
  <c r="U3815" i="2" s="1"/>
  <c r="S3816" i="2"/>
  <c r="U3816" i="2" s="1"/>
  <c r="S3817" i="2"/>
  <c r="U3817" i="2" s="1"/>
  <c r="S3818" i="2"/>
  <c r="U3818" i="2" s="1"/>
  <c r="S3819" i="2"/>
  <c r="U3819" i="2" s="1"/>
  <c r="S3820" i="2"/>
  <c r="U3820" i="2" s="1"/>
  <c r="S3821" i="2"/>
  <c r="U3821" i="2" s="1"/>
  <c r="S3822" i="2"/>
  <c r="U3822" i="2" s="1"/>
  <c r="S3823" i="2"/>
  <c r="U3823" i="2" s="1"/>
  <c r="S3824" i="2"/>
  <c r="U3824" i="2" s="1"/>
  <c r="S3825" i="2"/>
  <c r="U3825" i="2" s="1"/>
  <c r="S3826" i="2"/>
  <c r="U3826" i="2" s="1"/>
  <c r="S3827" i="2"/>
  <c r="U3827" i="2" s="1"/>
  <c r="S3828" i="2"/>
  <c r="U3828" i="2" s="1"/>
  <c r="S3829" i="2"/>
  <c r="U3829" i="2" s="1"/>
  <c r="S3830" i="2"/>
  <c r="U3830" i="2" s="1"/>
  <c r="S3831" i="2"/>
  <c r="U3831" i="2" s="1"/>
  <c r="S3832" i="2"/>
  <c r="U3832" i="2" s="1"/>
  <c r="S3833" i="2"/>
  <c r="U3833" i="2" s="1"/>
  <c r="S3834" i="2"/>
  <c r="U3834" i="2" s="1"/>
  <c r="S3835" i="2"/>
  <c r="U3835" i="2" s="1"/>
  <c r="S3836" i="2"/>
  <c r="U3836" i="2" s="1"/>
  <c r="S3837" i="2"/>
  <c r="U3837" i="2" s="1"/>
  <c r="S3838" i="2"/>
  <c r="U3838" i="2" s="1"/>
  <c r="S3839" i="2"/>
  <c r="U3839" i="2" s="1"/>
  <c r="S3840" i="2"/>
  <c r="U3840" i="2" s="1"/>
  <c r="S3841" i="2"/>
  <c r="U3841" i="2" s="1"/>
  <c r="S3842" i="2"/>
  <c r="U3842" i="2" s="1"/>
  <c r="S3843" i="2"/>
  <c r="U3843" i="2" s="1"/>
  <c r="S3844" i="2"/>
  <c r="U3844" i="2" s="1"/>
  <c r="S3845" i="2"/>
  <c r="U3845" i="2" s="1"/>
  <c r="S3846" i="2"/>
  <c r="U3846" i="2" s="1"/>
  <c r="S3847" i="2"/>
  <c r="U3847" i="2" s="1"/>
  <c r="S3848" i="2"/>
  <c r="U3848" i="2" s="1"/>
  <c r="S3849" i="2"/>
  <c r="U3849" i="2" s="1"/>
  <c r="S3850" i="2"/>
  <c r="U3850" i="2" s="1"/>
  <c r="S3851" i="2"/>
  <c r="U3851" i="2" s="1"/>
  <c r="S3852" i="2"/>
  <c r="U3852" i="2" s="1"/>
  <c r="S3853" i="2"/>
  <c r="U3853" i="2" s="1"/>
  <c r="S3854" i="2"/>
  <c r="U3854" i="2" s="1"/>
  <c r="S3855" i="2"/>
  <c r="U3855" i="2" s="1"/>
  <c r="S3856" i="2"/>
  <c r="U3856" i="2" s="1"/>
  <c r="S3857" i="2"/>
  <c r="U3857" i="2" s="1"/>
  <c r="S3858" i="2"/>
  <c r="U3858" i="2" s="1"/>
  <c r="S3859" i="2"/>
  <c r="U3859" i="2" s="1"/>
  <c r="S3860" i="2"/>
  <c r="U3860" i="2" s="1"/>
  <c r="S3861" i="2"/>
  <c r="U3861" i="2" s="1"/>
  <c r="S3862" i="2"/>
  <c r="U3862" i="2" s="1"/>
  <c r="S3863" i="2"/>
  <c r="U3863" i="2" s="1"/>
  <c r="S3864" i="2"/>
  <c r="U3864" i="2" s="1"/>
  <c r="S3865" i="2"/>
  <c r="U3865" i="2" s="1"/>
  <c r="S3866" i="2"/>
  <c r="U3866" i="2" s="1"/>
  <c r="S3867" i="2"/>
  <c r="U3867" i="2" s="1"/>
  <c r="S3868" i="2"/>
  <c r="U3868" i="2" s="1"/>
  <c r="S3869" i="2"/>
  <c r="U3869" i="2" s="1"/>
  <c r="S3870" i="2"/>
  <c r="U3870" i="2" s="1"/>
  <c r="S3871" i="2"/>
  <c r="U3871" i="2" s="1"/>
  <c r="S3872" i="2"/>
  <c r="U3872" i="2" s="1"/>
  <c r="S3873" i="2"/>
  <c r="U3873" i="2" s="1"/>
  <c r="S3874" i="2"/>
  <c r="U3874" i="2" s="1"/>
  <c r="S3875" i="2"/>
  <c r="U3875" i="2" s="1"/>
  <c r="S3876" i="2"/>
  <c r="U3876" i="2" s="1"/>
  <c r="S3877" i="2"/>
  <c r="U3877" i="2" s="1"/>
  <c r="S3878" i="2"/>
  <c r="U3878" i="2" s="1"/>
  <c r="S3879" i="2"/>
  <c r="U3879" i="2" s="1"/>
  <c r="S3880" i="2"/>
  <c r="U3880" i="2" s="1"/>
  <c r="S3881" i="2"/>
  <c r="U3881" i="2" s="1"/>
  <c r="S3882" i="2"/>
  <c r="U3882" i="2" s="1"/>
  <c r="S3883" i="2"/>
  <c r="U3883" i="2" s="1"/>
  <c r="S3884" i="2"/>
  <c r="U3884" i="2" s="1"/>
  <c r="S3885" i="2"/>
  <c r="U3885" i="2" s="1"/>
  <c r="S3886" i="2"/>
  <c r="U3886" i="2" s="1"/>
  <c r="S3887" i="2"/>
  <c r="U3887" i="2" s="1"/>
  <c r="S3888" i="2"/>
  <c r="U3888" i="2" s="1"/>
  <c r="S3889" i="2"/>
  <c r="U3889" i="2" s="1"/>
  <c r="S3890" i="2"/>
  <c r="U3890" i="2" s="1"/>
  <c r="S3891" i="2"/>
  <c r="U3891" i="2" s="1"/>
  <c r="S3892" i="2"/>
  <c r="U3892" i="2" s="1"/>
  <c r="S3893" i="2"/>
  <c r="U3893" i="2" s="1"/>
  <c r="S3894" i="2"/>
  <c r="U3894" i="2" s="1"/>
  <c r="S3895" i="2"/>
  <c r="U3895" i="2" s="1"/>
  <c r="S3896" i="2"/>
  <c r="U3896" i="2" s="1"/>
  <c r="S3897" i="2"/>
  <c r="U3897" i="2" s="1"/>
  <c r="S3898" i="2"/>
  <c r="U3898" i="2" s="1"/>
  <c r="S3899" i="2"/>
  <c r="U3899" i="2" s="1"/>
  <c r="S3900" i="2"/>
  <c r="U3900" i="2" s="1"/>
  <c r="S3901" i="2"/>
  <c r="U3901" i="2" s="1"/>
  <c r="S3902" i="2"/>
  <c r="U3902" i="2" s="1"/>
  <c r="S3903" i="2"/>
  <c r="U3903" i="2" s="1"/>
  <c r="S3904" i="2"/>
  <c r="U3904" i="2" s="1"/>
  <c r="S3905" i="2"/>
  <c r="U3905" i="2" s="1"/>
  <c r="S3906" i="2"/>
  <c r="U3906" i="2" s="1"/>
  <c r="S3907" i="2"/>
  <c r="U3907" i="2" s="1"/>
  <c r="S3908" i="2"/>
  <c r="U3908" i="2" s="1"/>
  <c r="S3909" i="2"/>
  <c r="U3909" i="2" s="1"/>
  <c r="S3910" i="2"/>
  <c r="U3910" i="2" s="1"/>
  <c r="S3911" i="2"/>
  <c r="U3911" i="2" s="1"/>
  <c r="S3912" i="2"/>
  <c r="U3912" i="2" s="1"/>
  <c r="S3913" i="2"/>
  <c r="U3913" i="2" s="1"/>
  <c r="S3914" i="2"/>
  <c r="U3914" i="2" s="1"/>
  <c r="S3915" i="2"/>
  <c r="U3915" i="2" s="1"/>
  <c r="S3916" i="2"/>
  <c r="U3916" i="2" s="1"/>
  <c r="S3917" i="2"/>
  <c r="U3917" i="2" s="1"/>
  <c r="S3918" i="2"/>
  <c r="U3918" i="2" s="1"/>
  <c r="S3919" i="2"/>
  <c r="U3919" i="2" s="1"/>
  <c r="S3920" i="2"/>
  <c r="U3920" i="2" s="1"/>
  <c r="S3921" i="2"/>
  <c r="U3921" i="2" s="1"/>
  <c r="S3922" i="2"/>
  <c r="U3922" i="2" s="1"/>
  <c r="S3923" i="2"/>
  <c r="U3923" i="2" s="1"/>
  <c r="S3924" i="2"/>
  <c r="U3924" i="2" s="1"/>
  <c r="S3925" i="2"/>
  <c r="U3925" i="2" s="1"/>
  <c r="S3926" i="2"/>
  <c r="U3926" i="2" s="1"/>
  <c r="S3927" i="2"/>
  <c r="U3927" i="2" s="1"/>
  <c r="S3928" i="2"/>
  <c r="U3928" i="2" s="1"/>
  <c r="S3929" i="2"/>
  <c r="U3929" i="2" s="1"/>
  <c r="S3930" i="2"/>
  <c r="U3930" i="2" s="1"/>
  <c r="S3931" i="2"/>
  <c r="U3931" i="2" s="1"/>
  <c r="S3932" i="2"/>
  <c r="U3932" i="2" s="1"/>
  <c r="S3933" i="2"/>
  <c r="U3933" i="2" s="1"/>
  <c r="S3934" i="2"/>
  <c r="U3934" i="2" s="1"/>
  <c r="S3935" i="2"/>
  <c r="U3935" i="2" s="1"/>
  <c r="S3936" i="2"/>
  <c r="U3936" i="2" s="1"/>
  <c r="S3937" i="2"/>
  <c r="U3937" i="2" s="1"/>
  <c r="S3938" i="2"/>
  <c r="U3938" i="2" s="1"/>
  <c r="S3939" i="2"/>
  <c r="U3939" i="2" s="1"/>
  <c r="S3940" i="2"/>
  <c r="U3940" i="2" s="1"/>
  <c r="S3941" i="2"/>
  <c r="U3941" i="2" s="1"/>
  <c r="S3942" i="2"/>
  <c r="U3942" i="2" s="1"/>
  <c r="S3943" i="2"/>
  <c r="U3943" i="2" s="1"/>
  <c r="S3944" i="2"/>
  <c r="U3944" i="2" s="1"/>
  <c r="S3945" i="2"/>
  <c r="U3945" i="2" s="1"/>
  <c r="S3946" i="2"/>
  <c r="U3946" i="2" s="1"/>
  <c r="S3947" i="2"/>
  <c r="U3947" i="2" s="1"/>
  <c r="S3948" i="2"/>
  <c r="U3948" i="2" s="1"/>
  <c r="S3949" i="2"/>
  <c r="U3949" i="2" s="1"/>
  <c r="S3950" i="2"/>
  <c r="U3950" i="2" s="1"/>
  <c r="S3951" i="2"/>
  <c r="U3951" i="2" s="1"/>
  <c r="S3952" i="2"/>
  <c r="U3952" i="2" s="1"/>
  <c r="S3953" i="2"/>
  <c r="U3953" i="2" s="1"/>
  <c r="S3954" i="2"/>
  <c r="U3954" i="2" s="1"/>
  <c r="S3955" i="2"/>
  <c r="U3955" i="2" s="1"/>
  <c r="S3956" i="2"/>
  <c r="U3956" i="2" s="1"/>
  <c r="S3957" i="2"/>
  <c r="U3957" i="2" s="1"/>
  <c r="S3958" i="2"/>
  <c r="U3958" i="2" s="1"/>
  <c r="S3959" i="2"/>
  <c r="U3959" i="2" s="1"/>
  <c r="S3960" i="2"/>
  <c r="U3960" i="2" s="1"/>
  <c r="S3961" i="2"/>
  <c r="U3961" i="2" s="1"/>
  <c r="S3962" i="2"/>
  <c r="U3962" i="2" s="1"/>
  <c r="S3963" i="2"/>
  <c r="U3963" i="2" s="1"/>
  <c r="S3964" i="2"/>
  <c r="U3964" i="2" s="1"/>
  <c r="S3965" i="2"/>
  <c r="U3965" i="2" s="1"/>
  <c r="S3966" i="2"/>
  <c r="U3966" i="2" s="1"/>
  <c r="S3967" i="2"/>
  <c r="U3967" i="2" s="1"/>
  <c r="S3968" i="2"/>
  <c r="U3968" i="2" s="1"/>
  <c r="S3969" i="2"/>
  <c r="U3969" i="2" s="1"/>
  <c r="S3970" i="2"/>
  <c r="U3970" i="2" s="1"/>
  <c r="S3971" i="2"/>
  <c r="U3971" i="2" s="1"/>
  <c r="S3972" i="2"/>
  <c r="U3972" i="2" s="1"/>
  <c r="S3973" i="2"/>
  <c r="U3973" i="2" s="1"/>
  <c r="S3974" i="2"/>
  <c r="U3974" i="2" s="1"/>
  <c r="S3975" i="2"/>
  <c r="U3975" i="2" s="1"/>
  <c r="S3976" i="2"/>
  <c r="U3976" i="2" s="1"/>
  <c r="S3977" i="2"/>
  <c r="U3977" i="2" s="1"/>
  <c r="S3978" i="2"/>
  <c r="U3978" i="2" s="1"/>
  <c r="S3979" i="2"/>
  <c r="U3979" i="2" s="1"/>
  <c r="S3980" i="2"/>
  <c r="U3980" i="2" s="1"/>
  <c r="S3981" i="2"/>
  <c r="U3981" i="2" s="1"/>
  <c r="S3982" i="2"/>
  <c r="U3982" i="2" s="1"/>
  <c r="S3983" i="2"/>
  <c r="U3983" i="2" s="1"/>
  <c r="S3984" i="2"/>
  <c r="U3984" i="2" s="1"/>
  <c r="S3985" i="2"/>
  <c r="U3985" i="2" s="1"/>
  <c r="S3986" i="2"/>
  <c r="U3986" i="2" s="1"/>
  <c r="S3987" i="2"/>
  <c r="U3987" i="2" s="1"/>
  <c r="S3988" i="2"/>
  <c r="U3988" i="2" s="1"/>
  <c r="S3989" i="2"/>
  <c r="U3989" i="2" s="1"/>
  <c r="S3990" i="2"/>
  <c r="U3990" i="2" s="1"/>
  <c r="S3991" i="2"/>
  <c r="U3991" i="2" s="1"/>
  <c r="S3992" i="2"/>
  <c r="U3992" i="2" s="1"/>
  <c r="S3993" i="2"/>
  <c r="U3993" i="2" s="1"/>
  <c r="S3994" i="2"/>
  <c r="U3994" i="2" s="1"/>
  <c r="S3995" i="2"/>
  <c r="U3995" i="2" s="1"/>
  <c r="S3996" i="2"/>
  <c r="U3996" i="2" s="1"/>
  <c r="S3997" i="2"/>
  <c r="U3997" i="2" s="1"/>
  <c r="S3998" i="2"/>
  <c r="U3998" i="2" s="1"/>
  <c r="S3999" i="2"/>
  <c r="U3999" i="2" s="1"/>
  <c r="S4000" i="2"/>
  <c r="U4000" i="2" s="1"/>
  <c r="S4001" i="2"/>
  <c r="U4001" i="2" s="1"/>
  <c r="S4002" i="2"/>
  <c r="U4002" i="2" s="1"/>
  <c r="S4003" i="2"/>
  <c r="U4003" i="2" s="1"/>
  <c r="S4004" i="2"/>
  <c r="U4004" i="2" s="1"/>
  <c r="S4005" i="2"/>
  <c r="U4005" i="2" s="1"/>
  <c r="S4006" i="2"/>
  <c r="U4006" i="2" s="1"/>
  <c r="S4007" i="2"/>
  <c r="U4007" i="2" s="1"/>
  <c r="S4008" i="2"/>
  <c r="U4008" i="2" s="1"/>
  <c r="S4009" i="2"/>
  <c r="U4009" i="2" s="1"/>
  <c r="S4010" i="2"/>
  <c r="U4010" i="2" s="1"/>
  <c r="S4011" i="2"/>
  <c r="U4011" i="2" s="1"/>
  <c r="S4012" i="2"/>
  <c r="U4012" i="2" s="1"/>
  <c r="S4013" i="2"/>
  <c r="U4013" i="2" s="1"/>
  <c r="S4014" i="2"/>
  <c r="U4014" i="2" s="1"/>
  <c r="S4015" i="2"/>
  <c r="U4015" i="2" s="1"/>
  <c r="S4016" i="2"/>
  <c r="U4016" i="2" s="1"/>
  <c r="S4017" i="2"/>
  <c r="U4017" i="2" s="1"/>
  <c r="S4018" i="2"/>
  <c r="U4018" i="2" s="1"/>
  <c r="S4019" i="2"/>
  <c r="U4019" i="2" s="1"/>
  <c r="S4020" i="2"/>
  <c r="U4020" i="2" s="1"/>
  <c r="S4021" i="2"/>
  <c r="U4021" i="2" s="1"/>
  <c r="S4022" i="2"/>
  <c r="U4022" i="2" s="1"/>
  <c r="S4023" i="2"/>
  <c r="U4023" i="2" s="1"/>
  <c r="S4024" i="2"/>
  <c r="U4024" i="2" s="1"/>
  <c r="S4025" i="2"/>
  <c r="U4025" i="2" s="1"/>
  <c r="S4026" i="2"/>
  <c r="U4026" i="2" s="1"/>
  <c r="S4027" i="2"/>
  <c r="U4027" i="2" s="1"/>
  <c r="S4028" i="2"/>
  <c r="U4028" i="2" s="1"/>
  <c r="S4029" i="2"/>
  <c r="U4029" i="2" s="1"/>
  <c r="S4030" i="2"/>
  <c r="U4030" i="2" s="1"/>
  <c r="S4031" i="2"/>
  <c r="U4031" i="2" s="1"/>
  <c r="S4032" i="2"/>
  <c r="U4032" i="2" s="1"/>
  <c r="S4033" i="2"/>
  <c r="U4033" i="2" s="1"/>
  <c r="S4034" i="2"/>
  <c r="U4034" i="2" s="1"/>
  <c r="S4035" i="2"/>
  <c r="U4035" i="2" s="1"/>
  <c r="S4036" i="2"/>
  <c r="U4036" i="2" s="1"/>
  <c r="S4037" i="2"/>
  <c r="U4037" i="2" s="1"/>
  <c r="S4038" i="2"/>
  <c r="U4038" i="2" s="1"/>
  <c r="S4039" i="2"/>
  <c r="U4039" i="2" s="1"/>
  <c r="S4040" i="2"/>
  <c r="U4040" i="2" s="1"/>
  <c r="S4041" i="2"/>
  <c r="U4041" i="2" s="1"/>
  <c r="S4042" i="2"/>
  <c r="U4042" i="2" s="1"/>
  <c r="S4043" i="2"/>
  <c r="U4043" i="2" s="1"/>
  <c r="S4044" i="2"/>
  <c r="U4044" i="2" s="1"/>
  <c r="S4045" i="2"/>
  <c r="U4045" i="2" s="1"/>
  <c r="S4046" i="2"/>
  <c r="U4046" i="2" s="1"/>
  <c r="S4047" i="2"/>
  <c r="U4047" i="2" s="1"/>
  <c r="S4048" i="2"/>
  <c r="U4048" i="2" s="1"/>
  <c r="S4049" i="2"/>
  <c r="U4049" i="2" s="1"/>
  <c r="S4050" i="2"/>
  <c r="U4050" i="2" s="1"/>
  <c r="S4051" i="2"/>
  <c r="U4051" i="2" s="1"/>
  <c r="S4052" i="2"/>
  <c r="U4052" i="2" s="1"/>
  <c r="S4053" i="2"/>
  <c r="U4053" i="2" s="1"/>
  <c r="S4054" i="2"/>
  <c r="U4054" i="2" s="1"/>
  <c r="S4055" i="2"/>
  <c r="U4055" i="2" s="1"/>
  <c r="S4056" i="2"/>
  <c r="U4056" i="2" s="1"/>
  <c r="S4057" i="2"/>
  <c r="U4057" i="2" s="1"/>
  <c r="S4058" i="2"/>
  <c r="U4058" i="2" s="1"/>
  <c r="S4059" i="2"/>
  <c r="U4059" i="2" s="1"/>
  <c r="S4060" i="2"/>
  <c r="U4060" i="2" s="1"/>
  <c r="S4061" i="2"/>
  <c r="U4061" i="2" s="1"/>
  <c r="S4062" i="2"/>
  <c r="U4062" i="2" s="1"/>
  <c r="S4063" i="2"/>
  <c r="U4063" i="2" s="1"/>
  <c r="S4064" i="2"/>
  <c r="U4064" i="2" s="1"/>
  <c r="S4065" i="2"/>
  <c r="U4065" i="2" s="1"/>
  <c r="S4066" i="2"/>
  <c r="U4066" i="2" s="1"/>
  <c r="S4067" i="2"/>
  <c r="U4067" i="2" s="1"/>
  <c r="S4068" i="2"/>
  <c r="U4068" i="2" s="1"/>
  <c r="S4069" i="2"/>
  <c r="U4069" i="2" s="1"/>
  <c r="S4070" i="2"/>
  <c r="U4070" i="2" s="1"/>
  <c r="S4071" i="2"/>
  <c r="U4071" i="2" s="1"/>
  <c r="S4072" i="2"/>
  <c r="U4072" i="2" s="1"/>
  <c r="S4073" i="2"/>
  <c r="U4073" i="2" s="1"/>
  <c r="S4074" i="2"/>
  <c r="U4074" i="2" s="1"/>
  <c r="S4075" i="2"/>
  <c r="U4075" i="2" s="1"/>
  <c r="S4076" i="2"/>
  <c r="U4076" i="2" s="1"/>
  <c r="S4077" i="2"/>
  <c r="U4077" i="2" s="1"/>
  <c r="S4078" i="2"/>
  <c r="U4078" i="2" s="1"/>
  <c r="S4079" i="2"/>
  <c r="U4079" i="2" s="1"/>
  <c r="S4080" i="2"/>
  <c r="U4080" i="2" s="1"/>
  <c r="S4081" i="2"/>
  <c r="U4081" i="2" s="1"/>
  <c r="S4082" i="2"/>
  <c r="U4082" i="2" s="1"/>
  <c r="S4083" i="2"/>
  <c r="U4083" i="2" s="1"/>
  <c r="S4084" i="2"/>
  <c r="U4084" i="2" s="1"/>
  <c r="S4085" i="2"/>
  <c r="U4085" i="2" s="1"/>
  <c r="S4086" i="2"/>
  <c r="U4086" i="2" s="1"/>
  <c r="S4087" i="2"/>
  <c r="U4087" i="2" s="1"/>
  <c r="S4088" i="2"/>
  <c r="U4088" i="2" s="1"/>
  <c r="S4089" i="2"/>
  <c r="U4089" i="2" s="1"/>
  <c r="S4090" i="2"/>
  <c r="U4090" i="2" s="1"/>
  <c r="S4091" i="2"/>
  <c r="U4091" i="2" s="1"/>
  <c r="S4092" i="2"/>
  <c r="U4092" i="2" s="1"/>
  <c r="S4093" i="2"/>
  <c r="U4093" i="2" s="1"/>
  <c r="S4094" i="2"/>
  <c r="U4094" i="2" s="1"/>
  <c r="S4095" i="2"/>
  <c r="U4095" i="2" s="1"/>
  <c r="S4096" i="2"/>
  <c r="U4096" i="2" s="1"/>
  <c r="S4097" i="2"/>
  <c r="U4097" i="2" s="1"/>
  <c r="S4098" i="2"/>
  <c r="U4098" i="2" s="1"/>
  <c r="S4099" i="2"/>
  <c r="U4099" i="2" s="1"/>
  <c r="S4100" i="2"/>
  <c r="U4100" i="2" s="1"/>
  <c r="S4101" i="2"/>
  <c r="U4101" i="2" s="1"/>
  <c r="S4102" i="2"/>
  <c r="U4102" i="2" s="1"/>
  <c r="S4103" i="2"/>
  <c r="U4103" i="2" s="1"/>
  <c r="S4104" i="2"/>
  <c r="U4104" i="2" s="1"/>
  <c r="S4105" i="2"/>
  <c r="U4105" i="2" s="1"/>
  <c r="S4106" i="2"/>
  <c r="U4106" i="2" s="1"/>
  <c r="S4107" i="2"/>
  <c r="U4107" i="2" s="1"/>
  <c r="S4108" i="2"/>
  <c r="U4108" i="2" s="1"/>
  <c r="S4109" i="2"/>
  <c r="U4109" i="2" s="1"/>
  <c r="S4110" i="2"/>
  <c r="U4110" i="2" s="1"/>
  <c r="S4111" i="2"/>
  <c r="U4111" i="2" s="1"/>
  <c r="S4112" i="2"/>
  <c r="U4112" i="2" s="1"/>
  <c r="S4113" i="2"/>
  <c r="U4113" i="2" s="1"/>
  <c r="S4114" i="2"/>
  <c r="U4114" i="2" s="1"/>
  <c r="S4115" i="2"/>
  <c r="U4115" i="2" s="1"/>
  <c r="S2" i="2"/>
  <c r="U2" i="2" s="1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E4" i="10" s="1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E6" i="10" s="1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E5" i="10" s="1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E2" i="10" s="1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E3" i="10" s="1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2" i="2"/>
  <c r="F11" i="16" l="1"/>
  <c r="G11" i="16"/>
  <c r="F2" i="16"/>
  <c r="G3" i="16"/>
  <c r="G10" i="16"/>
  <c r="H10" i="16"/>
  <c r="G9" i="16"/>
  <c r="H9" i="16"/>
  <c r="G8" i="16"/>
  <c r="H8" i="16"/>
  <c r="H5" i="16"/>
  <c r="G5" i="16"/>
  <c r="G7" i="16"/>
  <c r="H7" i="16"/>
  <c r="F5" i="16"/>
  <c r="G6" i="16"/>
  <c r="H6" i="16"/>
  <c r="G4" i="16"/>
  <c r="H4" i="16"/>
  <c r="F4" i="16"/>
  <c r="F3" i="16"/>
  <c r="H13" i="16"/>
  <c r="F13" i="16"/>
  <c r="F8" i="16"/>
  <c r="G13" i="16"/>
  <c r="C14" i="13"/>
  <c r="B14" i="13"/>
  <c r="C7" i="13"/>
</calcChain>
</file>

<file path=xl/sharedStrings.xml><?xml version="1.0" encoding="utf-8"?>
<sst xmlns="http://schemas.openxmlformats.org/spreadsheetml/2006/main" count="33050" uniqueCount="8415">
  <si>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</si>
  <si>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</si>
  <si>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</si>
  <si>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</si>
  <si>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</si>
  <si>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</si>
  <si>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</si>
  <si>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</si>
  <si>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</si>
  <si>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</si>
  <si>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</si>
  <si>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</si>
  <si>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</si>
  <si>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</si>
  <si>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</si>
  <si>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</si>
  <si>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</si>
  <si>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</si>
  <si>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</si>
  <si>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</si>
  <si>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</si>
  <si>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</si>
  <si>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</si>
  <si>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</si>
  <si>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</si>
  <si>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</si>
  <si>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</si>
  <si>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</si>
  <si>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</si>
  <si>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</si>
  <si>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</si>
  <si>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</si>
  <si>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</si>
  <si>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</si>
  <si>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</si>
  <si>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</si>
  <si>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</si>
  <si>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</si>
  <si>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</si>
  <si>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</si>
  <si>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</si>
  <si>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</si>
  <si>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</si>
  <si>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</si>
  <si>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</si>
  <si>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</si>
  <si>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</si>
  <si>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</si>
  <si>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</si>
  <si>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</si>
  <si>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</si>
  <si>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</si>
  <si>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</si>
  <si>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</si>
  <si>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</si>
  <si>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</si>
  <si>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</si>
  <si>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</si>
  <si>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</si>
  <si>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</si>
  <si>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</si>
  <si>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</si>
  <si>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</si>
  <si>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</si>
  <si>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</si>
  <si>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</si>
  <si>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</si>
  <si>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</si>
  <si>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</si>
  <si>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</si>
  <si>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</si>
  <si>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</si>
  <si>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</si>
  <si>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</si>
  <si>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</si>
  <si>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</si>
  <si>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</si>
  <si>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</si>
  <si>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</si>
  <si>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</si>
  <si>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</si>
  <si>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</si>
  <si>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</si>
  <si>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</si>
  <si>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</si>
  <si>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</si>
  <si>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</si>
  <si>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</si>
  <si>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</si>
  <si>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</si>
  <si>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</si>
  <si>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</si>
  <si>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</si>
  <si>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</si>
  <si>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</si>
  <si>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</si>
  <si>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</si>
  <si>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</si>
  <si>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</si>
  <si>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</si>
  <si>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</si>
  <si>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</si>
  <si>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</si>
  <si>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</si>
  <si>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</si>
  <si>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</si>
  <si>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</si>
  <si>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</si>
  <si>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</si>
  <si>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</si>
  <si>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</si>
  <si>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</si>
  <si>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</si>
  <si>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</si>
  <si>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</si>
  <si>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</si>
  <si>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</si>
  <si>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</si>
  <si>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</si>
  <si>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</si>
  <si>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</si>
  <si>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</si>
  <si>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</si>
  <si>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</si>
  <si>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</si>
  <si>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</si>
  <si>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</si>
  <si>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</si>
  <si>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</si>
  <si>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</si>
  <si>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</si>
  <si>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</si>
  <si>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</si>
  <si>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</si>
  <si>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</si>
  <si>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</si>
  <si>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</si>
  <si>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</si>
  <si>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</si>
  <si>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</si>
  <si>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</si>
  <si>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</si>
  <si>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</si>
  <si>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</si>
  <si>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</si>
  <si>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</si>
  <si>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</si>
  <si>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</si>
  <si>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</si>
  <si>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</si>
  <si>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</si>
  <si>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</si>
  <si>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</si>
  <si>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</si>
  <si>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</si>
  <si>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</si>
  <si>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</si>
  <si>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</si>
  <si>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</si>
  <si>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</si>
  <si>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</si>
  <si>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</si>
  <si>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</si>
  <si>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</si>
  <si>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</si>
  <si>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</si>
  <si>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</si>
  <si>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</si>
  <si>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</si>
  <si>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</si>
  <si>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</si>
  <si>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</si>
  <si>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</si>
  <si>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</si>
  <si>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</si>
  <si>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</si>
  <si>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</si>
  <si>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</si>
  <si>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</si>
  <si>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</si>
  <si>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</si>
  <si>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</si>
  <si>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</si>
  <si>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</si>
  <si>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</si>
  <si>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</si>
  <si>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</si>
  <si>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</si>
  <si>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</si>
  <si>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</si>
  <si>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</si>
  <si>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</si>
  <si>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</si>
  <si>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</si>
  <si>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</si>
  <si>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</si>
  <si>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</si>
  <si>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</si>
  <si>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</si>
  <si>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</si>
  <si>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</si>
  <si>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</si>
  <si>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</si>
  <si>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</si>
  <si>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</si>
  <si>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</si>
  <si>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</si>
  <si>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</si>
  <si>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</si>
  <si>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</si>
  <si>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</si>
  <si>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</si>
  <si>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</si>
  <si>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</si>
  <si>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</si>
  <si>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</si>
  <si>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</si>
  <si>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</si>
  <si>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</si>
  <si>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</si>
  <si>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</si>
  <si>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</si>
  <si>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</si>
  <si>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</si>
  <si>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</si>
  <si>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</si>
  <si>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</si>
  <si>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</si>
  <si>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</si>
  <si>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</si>
  <si>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</si>
  <si>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</si>
  <si>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</si>
  <si>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</si>
  <si>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</si>
  <si>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</si>
  <si>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</si>
  <si>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</si>
  <si>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</si>
  <si>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</si>
  <si>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</si>
  <si>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</si>
  <si>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</si>
  <si>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</si>
  <si>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</si>
  <si>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</si>
  <si>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</si>
  <si>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</si>
  <si>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</si>
  <si>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</si>
  <si>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</si>
  <si>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</si>
  <si>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</si>
  <si>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</si>
  <si>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</si>
  <si>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</si>
  <si>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</si>
  <si>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</si>
  <si>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</si>
  <si>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</si>
  <si>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</si>
  <si>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</si>
  <si>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</si>
  <si>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</si>
  <si>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</si>
  <si>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</si>
  <si>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</si>
  <si>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</si>
  <si>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</si>
  <si>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</si>
  <si>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</si>
  <si>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</si>
  <si>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</si>
  <si>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</si>
  <si>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</si>
  <si>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</si>
  <si>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</si>
  <si>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</si>
  <si>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</si>
  <si>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</si>
  <si>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</si>
  <si>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</si>
  <si>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</si>
  <si>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</si>
  <si>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</si>
  <si>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</si>
  <si>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</si>
  <si>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</si>
  <si>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</si>
  <si>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</si>
  <si>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</si>
  <si>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</si>
  <si>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</si>
  <si>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</si>
  <si>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</si>
  <si>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</si>
  <si>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</si>
  <si>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</si>
  <si>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</si>
  <si>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</si>
  <si>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</si>
  <si>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</si>
  <si>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</si>
  <si>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</si>
  <si>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</si>
  <si>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</si>
  <si>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</si>
  <si>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</si>
  <si>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</si>
  <si>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</si>
  <si>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</si>
  <si>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</si>
  <si>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</si>
  <si>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</si>
  <si>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</si>
  <si>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</si>
  <si>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</si>
  <si>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</si>
  <si>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</si>
  <si>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</si>
  <si>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</si>
  <si>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</si>
  <si>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</si>
  <si>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</si>
  <si>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</si>
  <si>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</si>
  <si>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</si>
  <si>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</si>
  <si>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</si>
  <si>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</si>
  <si>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</si>
  <si>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</si>
  <si>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</si>
  <si>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</si>
  <si>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</si>
  <si>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</si>
  <si>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</si>
  <si>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</si>
  <si>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</si>
  <si>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</si>
  <si>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</si>
  <si>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</si>
  <si>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</si>
  <si>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</si>
  <si>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</si>
  <si>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</si>
  <si>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</si>
  <si>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</si>
  <si>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</si>
  <si>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</si>
  <si>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</si>
  <si>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</si>
  <si>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</si>
  <si>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</si>
  <si>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</si>
  <si>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</si>
  <si>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</si>
  <si>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</si>
  <si>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</si>
  <si>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</si>
  <si>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</si>
  <si>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</si>
  <si>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</si>
  <si>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</si>
  <si>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</si>
  <si>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</si>
  <si>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</si>
  <si>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</si>
  <si>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</si>
  <si>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</si>
  <si>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</si>
  <si>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</si>
  <si>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</si>
  <si>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</si>
  <si>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</si>
  <si>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</si>
  <si>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</si>
  <si>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</si>
  <si>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</si>
  <si>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</si>
  <si>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</si>
  <si>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</si>
  <si>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</si>
  <si>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</si>
  <si>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</si>
  <si>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</si>
  <si>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</si>
  <si>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</si>
  <si>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</si>
  <si>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</si>
  <si>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</si>
  <si>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</si>
  <si>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</si>
  <si>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</si>
  <si>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</si>
  <si>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</si>
  <si>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</si>
  <si>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</si>
  <si>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</si>
  <si>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</si>
  <si>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</si>
  <si>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</si>
  <si>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</si>
  <si>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</si>
  <si>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</si>
  <si>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</si>
  <si>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</si>
  <si>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</si>
  <si>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</si>
  <si>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</si>
  <si>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</si>
  <si>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</si>
  <si>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</si>
  <si>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</si>
  <si>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</si>
  <si>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</si>
  <si>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</si>
  <si>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</si>
  <si>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</si>
  <si>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</si>
  <si>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</si>
  <si>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</si>
  <si>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</si>
  <si>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</si>
  <si>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</si>
  <si>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</si>
  <si>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</si>
  <si>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</si>
  <si>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</si>
  <si>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</si>
  <si>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</si>
  <si>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</si>
  <si>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</si>
  <si>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</si>
  <si>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</si>
  <si>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</si>
  <si>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</si>
  <si>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</si>
  <si>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</si>
  <si>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</si>
  <si>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</si>
  <si>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</si>
  <si>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</si>
  <si>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</si>
  <si>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</si>
  <si>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</si>
  <si>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</si>
  <si>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</si>
  <si>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</si>
  <si>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</si>
  <si>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</si>
  <si>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</si>
  <si>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</si>
  <si>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</si>
  <si>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</si>
  <si>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</si>
  <si>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</si>
  <si>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</si>
  <si>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</si>
  <si>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</si>
  <si>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</si>
  <si>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</si>
  <si>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</si>
  <si>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</si>
  <si>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</si>
  <si>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</si>
  <si>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</si>
  <si>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</si>
  <si>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</si>
  <si>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</si>
  <si>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</si>
  <si>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</si>
  <si>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</si>
  <si>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</si>
  <si>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</si>
  <si>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</si>
  <si>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</si>
  <si>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</si>
  <si>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</si>
  <si>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</si>
  <si>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</si>
  <si>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</si>
  <si>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</si>
  <si>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</si>
  <si>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</si>
  <si>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</si>
  <si>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</si>
  <si>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</si>
  <si>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</si>
  <si>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</si>
  <si>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</si>
  <si>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</si>
  <si>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</si>
  <si>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</si>
  <si>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</si>
  <si>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</si>
  <si>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</si>
  <si>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</si>
  <si>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</si>
  <si>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</si>
  <si>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</si>
  <si>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</si>
  <si>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</si>
  <si>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</si>
  <si>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</si>
  <si>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</si>
  <si>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</si>
  <si>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</si>
  <si>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</si>
  <si>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</si>
  <si>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</si>
  <si>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</si>
  <si>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</si>
  <si>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</si>
  <si>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</si>
  <si>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</si>
  <si>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</si>
  <si>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</si>
  <si>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</si>
  <si>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</si>
  <si>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</si>
  <si>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</si>
  <si>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</si>
  <si>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</si>
  <si>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</si>
  <si>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</si>
  <si>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</si>
  <si>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</si>
  <si>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</si>
  <si>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</si>
  <si>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</si>
  <si>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</si>
  <si>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</si>
  <si>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</si>
  <si>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</si>
  <si>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</si>
  <si>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</si>
  <si>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</si>
  <si>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</si>
  <si>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</si>
  <si>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</si>
  <si>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</si>
  <si>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</si>
  <si>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</si>
  <si>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</si>
  <si>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</si>
  <si>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</si>
  <si>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</si>
  <si>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</si>
  <si>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</si>
  <si>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</si>
  <si>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</si>
  <si>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</si>
  <si>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</si>
  <si>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</si>
  <si>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</si>
  <si>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</si>
  <si>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</si>
  <si>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</si>
  <si>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</si>
  <si>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</si>
  <si>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</si>
  <si>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</si>
  <si>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</si>
  <si>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</si>
  <si>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</si>
  <si>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</si>
  <si>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</si>
  <si>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</si>
  <si>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</si>
  <si>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</si>
  <si>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</si>
  <si>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</si>
  <si>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</si>
  <si>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</si>
  <si>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</si>
  <si>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</si>
  <si>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</si>
  <si>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</si>
  <si>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</si>
  <si>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</si>
  <si>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</si>
  <si>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</si>
  <si>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</si>
  <si>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</si>
  <si>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</si>
  <si>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</si>
  <si>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</si>
  <si>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</si>
  <si>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</si>
  <si>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</si>
  <si>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</si>
  <si>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</si>
  <si>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</si>
  <si>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</si>
  <si>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</si>
  <si>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</si>
  <si>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</si>
  <si>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</si>
  <si>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</si>
  <si>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</si>
  <si>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</si>
  <si>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</si>
  <si>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</si>
  <si>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</si>
  <si>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</si>
  <si>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</si>
  <si>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</si>
  <si>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</si>
  <si>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</si>
  <si>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</si>
  <si>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</si>
  <si>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</si>
  <si>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</si>
  <si>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</si>
  <si>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</si>
  <si>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</si>
  <si>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</si>
  <si>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</si>
  <si>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</si>
  <si>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</si>
  <si>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</si>
  <si>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</si>
  <si>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</si>
  <si>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</si>
  <si>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</si>
  <si>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</si>
  <si>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</si>
  <si>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</si>
  <si>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</si>
  <si>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</si>
  <si>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</si>
  <si>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</si>
  <si>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</si>
  <si>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</si>
  <si>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</si>
  <si>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</si>
  <si>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</si>
  <si>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</si>
  <si>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</si>
  <si>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</si>
  <si>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</si>
  <si>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</si>
  <si>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</si>
  <si>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</si>
  <si>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</si>
  <si>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</si>
  <si>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</si>
  <si>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</si>
  <si>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</si>
  <si>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</si>
  <si>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</si>
  <si>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</si>
  <si>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</si>
  <si>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</si>
  <si>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</si>
  <si>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</si>
  <si>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</si>
  <si>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</si>
  <si>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</si>
  <si>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</si>
  <si>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</si>
  <si>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</si>
  <si>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</si>
  <si>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</si>
  <si>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</si>
  <si>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</si>
  <si>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</si>
  <si>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</si>
  <si>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</si>
  <si>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</si>
  <si>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</si>
  <si>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</si>
  <si>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</si>
  <si>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</si>
  <si>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</si>
  <si>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</si>
  <si>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</si>
  <si>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</si>
  <si>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</si>
  <si>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</si>
  <si>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</si>
  <si>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</si>
  <si>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</si>
  <si>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</si>
  <si>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</si>
  <si>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</si>
  <si>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</si>
  <si>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</si>
  <si>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</si>
  <si>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</si>
  <si>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</si>
  <si>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</si>
  <si>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</si>
  <si>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</si>
  <si>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</si>
  <si>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</si>
  <si>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</si>
  <si>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</si>
  <si>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</si>
  <si>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</si>
  <si>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</si>
  <si>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</si>
  <si>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</si>
  <si>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</si>
  <si>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</si>
  <si>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</si>
  <si>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</si>
  <si>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</si>
  <si>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</si>
  <si>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</si>
  <si>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</si>
  <si>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</si>
  <si>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</si>
  <si>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</si>
  <si>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</si>
  <si>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</si>
  <si>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</si>
  <si>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</si>
  <si>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</si>
  <si>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</si>
  <si>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</si>
  <si>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</si>
  <si>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</si>
  <si>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</si>
  <si>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</si>
  <si>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</si>
  <si>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</si>
  <si>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</si>
  <si>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</si>
  <si>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</si>
  <si>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</si>
  <si>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</si>
  <si>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</si>
  <si>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</si>
  <si>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</si>
  <si>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</si>
  <si>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</si>
  <si>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</si>
  <si>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</si>
  <si>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</si>
  <si>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</si>
  <si>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</si>
  <si>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</si>
  <si>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</si>
  <si>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</si>
  <si>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</si>
  <si>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</si>
  <si>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</si>
  <si>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</si>
  <si>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</si>
  <si>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</si>
  <si>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</si>
  <si>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</si>
  <si>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</si>
  <si>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</si>
  <si>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</si>
  <si>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</si>
  <si>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</si>
  <si>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</si>
  <si>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</si>
  <si>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</si>
  <si>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</si>
  <si>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</si>
  <si>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</si>
  <si>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</si>
  <si>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</si>
  <si>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</si>
  <si>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</si>
  <si>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</si>
  <si>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</si>
  <si>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</si>
  <si>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</si>
  <si>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</si>
  <si>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</si>
  <si>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</si>
  <si>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</si>
  <si>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</si>
  <si>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</si>
  <si>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</si>
  <si>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</si>
  <si>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</si>
  <si>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</si>
  <si>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</si>
  <si>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</si>
  <si>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</si>
  <si>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</si>
  <si>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</si>
  <si>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</si>
  <si>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</si>
  <si>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</si>
  <si>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</si>
  <si>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</si>
  <si>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</si>
  <si>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</si>
  <si>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</si>
  <si>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</si>
  <si>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</si>
  <si>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</si>
  <si>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</si>
  <si>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</si>
  <si>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</si>
  <si>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</si>
  <si>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</si>
  <si>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</si>
  <si>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</si>
  <si>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</si>
  <si>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</si>
  <si>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</si>
  <si>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</si>
  <si>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</si>
  <si>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</si>
  <si>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</si>
  <si>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</si>
  <si>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</si>
  <si>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</si>
  <si>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</si>
  <si>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</si>
  <si>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</si>
  <si>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</si>
  <si>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</si>
  <si>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</si>
  <si>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</si>
  <si>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</si>
  <si>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</si>
  <si>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</si>
  <si>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</si>
  <si>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</si>
  <si>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</si>
  <si>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</si>
  <si>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</si>
  <si>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</si>
  <si>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</si>
  <si>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</si>
  <si>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</si>
  <si>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</si>
  <si>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</si>
  <si>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</si>
  <si>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</si>
  <si>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</si>
  <si>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</si>
  <si>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</si>
  <si>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</si>
  <si>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</si>
  <si>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</si>
  <si>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</si>
  <si>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</si>
  <si>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</si>
  <si>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</si>
  <si>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</si>
  <si>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</si>
  <si>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</si>
  <si>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</si>
  <si>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</si>
  <si>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</si>
  <si>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</si>
  <si>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</si>
  <si>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</si>
  <si>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</si>
  <si>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</si>
  <si>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</si>
  <si>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</si>
  <si>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</si>
  <si>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</si>
  <si>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</si>
  <si>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</si>
  <si>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</si>
  <si>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</si>
  <si>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</si>
  <si>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</si>
  <si>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</si>
  <si>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</si>
  <si>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</si>
  <si>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</si>
  <si>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</si>
  <si>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</si>
  <si>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</si>
  <si>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</si>
  <si>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</si>
  <si>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</si>
  <si>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</si>
  <si>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</si>
  <si>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</si>
  <si>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</si>
  <si>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</si>
  <si>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</si>
  <si>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</si>
  <si>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</si>
  <si>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</si>
  <si>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</si>
  <si>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</si>
  <si>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</si>
  <si>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</si>
  <si>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</si>
  <si>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</si>
  <si>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</si>
  <si>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</si>
  <si>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</si>
  <si>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</si>
  <si>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</si>
  <si>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</si>
  <si>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</si>
  <si>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</si>
  <si>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</si>
  <si>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</si>
  <si>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</si>
  <si>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</si>
  <si>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</si>
  <si>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</si>
  <si>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</si>
  <si>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</si>
  <si>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</si>
  <si>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</si>
  <si>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</si>
  <si>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</si>
  <si>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</si>
  <si>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</si>
  <si>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</si>
  <si>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</si>
  <si>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</si>
  <si>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</si>
  <si>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</si>
  <si>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</si>
  <si>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</si>
  <si>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</si>
  <si>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</si>
  <si>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</si>
  <si>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</si>
  <si>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</si>
  <si>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</si>
  <si>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</si>
  <si>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</si>
  <si>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</si>
  <si>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</si>
  <si>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</si>
  <si>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</si>
  <si>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</si>
  <si>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</si>
  <si>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</si>
  <si>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</si>
  <si>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</si>
  <si>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</si>
  <si>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</si>
  <si>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</si>
  <si>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</si>
  <si>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</si>
  <si>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</si>
  <si>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</si>
  <si>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</si>
  <si>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</si>
  <si>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</si>
  <si>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</si>
  <si>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</si>
  <si>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</si>
  <si>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</si>
  <si>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</si>
  <si>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</si>
  <si>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</si>
  <si>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</si>
  <si>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</si>
  <si>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</si>
  <si>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</si>
  <si>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</si>
  <si>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</si>
  <si>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</si>
  <si>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</si>
  <si>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</si>
  <si>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</si>
  <si>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</si>
  <si>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</si>
  <si>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</si>
  <si>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</si>
  <si>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</si>
  <si>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</si>
  <si>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</si>
  <si>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</si>
  <si>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</si>
  <si>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</si>
  <si>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</si>
  <si>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</si>
  <si>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</si>
  <si>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</si>
  <si>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</si>
  <si>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</si>
  <si>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</si>
  <si>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</si>
  <si>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</si>
  <si>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</si>
  <si>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</si>
  <si>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</si>
  <si>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</si>
  <si>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</si>
  <si>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</si>
  <si>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</si>
  <si>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</si>
  <si>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</si>
  <si>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</si>
  <si>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</si>
  <si>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</si>
  <si>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</si>
  <si>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</si>
  <si>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</si>
  <si>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</si>
  <si>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</si>
  <si>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</si>
  <si>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</si>
  <si>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</si>
  <si>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</si>
  <si>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</si>
  <si>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</si>
  <si>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</si>
  <si>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</si>
  <si>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</si>
  <si>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</si>
  <si>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</si>
  <si>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</si>
  <si>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</si>
  <si>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</si>
  <si>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</si>
  <si>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</si>
  <si>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</si>
  <si>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</si>
  <si>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</si>
  <si>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</si>
  <si>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</si>
  <si>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</si>
  <si>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</si>
  <si>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</si>
  <si>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</si>
  <si>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</si>
  <si>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</si>
  <si>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</si>
  <si>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</si>
  <si>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</si>
  <si>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</si>
  <si>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</si>
  <si>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</si>
  <si>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</si>
  <si>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</si>
  <si>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</si>
  <si>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</si>
  <si>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</si>
  <si>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</si>
  <si>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</si>
  <si>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</si>
  <si>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</si>
  <si>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</si>
  <si>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</si>
  <si>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</si>
  <si>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</si>
  <si>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</si>
  <si>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</si>
  <si>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</si>
  <si>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</si>
  <si>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</si>
  <si>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</si>
  <si>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</si>
  <si>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</si>
  <si>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</si>
  <si>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</si>
  <si>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</si>
  <si>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</si>
  <si>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</si>
  <si>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</si>
  <si>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</si>
  <si>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</si>
  <si>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</si>
  <si>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</si>
  <si>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</si>
  <si>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</si>
  <si>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</si>
  <si>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</si>
  <si>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</si>
  <si>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</si>
  <si>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</si>
  <si>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</si>
  <si>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</si>
  <si>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</si>
  <si>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</si>
  <si>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</si>
  <si>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</si>
  <si>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</si>
  <si>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</si>
  <si>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</si>
  <si>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</si>
  <si>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</si>
  <si>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</si>
  <si>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</si>
  <si>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</si>
  <si>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</si>
  <si>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</si>
  <si>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</si>
  <si>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</si>
  <si>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</si>
  <si>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</si>
  <si>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</si>
  <si>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</si>
  <si>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</si>
  <si>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</si>
  <si>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</si>
  <si>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</si>
  <si>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</si>
  <si>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</si>
  <si>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</si>
  <si>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</si>
  <si>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</si>
  <si>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</si>
  <si>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</si>
  <si>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</si>
  <si>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</si>
  <si>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</si>
  <si>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</si>
  <si>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</si>
  <si>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</si>
  <si>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</si>
  <si>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</si>
  <si>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</si>
  <si>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</si>
  <si>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</si>
  <si>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</si>
  <si>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</si>
  <si>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</si>
  <si>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</si>
  <si>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</si>
  <si>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</si>
  <si>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</si>
  <si>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</si>
  <si>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</si>
  <si>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</si>
  <si>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</si>
  <si>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</si>
  <si>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</si>
  <si>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</si>
  <si>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</si>
  <si>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</si>
  <si>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</si>
  <si>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</si>
  <si>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</si>
  <si>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</si>
  <si>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</si>
  <si>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</si>
  <si>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</si>
  <si>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</si>
  <si>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</si>
  <si>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</si>
  <si>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</si>
  <si>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</si>
  <si>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</si>
  <si>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</si>
  <si>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</si>
  <si>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</si>
  <si>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</si>
  <si>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</si>
  <si>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</si>
  <si>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</si>
  <si>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</si>
  <si>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</si>
  <si>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</si>
  <si>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</si>
  <si>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</si>
  <si>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</si>
  <si>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</si>
  <si>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</si>
  <si>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</si>
  <si>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</si>
  <si>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</si>
  <si>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</si>
  <si>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</si>
  <si>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</si>
  <si>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</si>
  <si>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</si>
  <si>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</si>
  <si>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</si>
  <si>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</si>
  <si>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</si>
  <si>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</si>
  <si>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</si>
  <si>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</si>
  <si>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</si>
  <si>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</si>
  <si>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</si>
  <si>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</si>
  <si>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</si>
  <si>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</si>
  <si>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</si>
  <si>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</si>
  <si>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</si>
  <si>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</si>
  <si>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</si>
  <si>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</si>
  <si>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</si>
  <si>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</si>
  <si>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</si>
  <si>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</si>
  <si>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</si>
  <si>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</si>
  <si>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</si>
  <si>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</si>
  <si>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</si>
  <si>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</si>
  <si>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</si>
  <si>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</si>
  <si>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</si>
  <si>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</si>
  <si>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</si>
  <si>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</si>
  <si>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</si>
  <si>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</si>
  <si>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</si>
  <si>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</si>
  <si>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</si>
  <si>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</si>
  <si>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</si>
  <si>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</si>
  <si>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</si>
  <si>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</si>
  <si>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</si>
  <si>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</si>
  <si>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</si>
  <si>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</si>
  <si>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</si>
  <si>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</si>
  <si>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</si>
  <si>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</si>
  <si>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</si>
  <si>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</si>
  <si>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</si>
  <si>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</si>
  <si>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</si>
  <si>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</si>
  <si>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</si>
  <si>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</si>
  <si>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</si>
  <si>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</si>
  <si>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</si>
  <si>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</si>
  <si>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</si>
  <si>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</si>
  <si>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</si>
  <si>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</si>
  <si>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</si>
  <si>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</si>
  <si>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</si>
  <si>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</si>
  <si>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</si>
  <si>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</si>
  <si>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</si>
  <si>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</si>
  <si>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</si>
  <si>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</si>
  <si>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</si>
  <si>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</si>
  <si>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</si>
  <si>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</si>
  <si>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</si>
  <si>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</si>
  <si>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</si>
  <si>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</si>
  <si>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</si>
  <si>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</si>
  <si>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</si>
  <si>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</si>
  <si>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</si>
  <si>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</si>
  <si>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</si>
  <si>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</si>
  <si>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</si>
  <si>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</si>
  <si>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</si>
  <si>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</si>
  <si>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</si>
  <si>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</si>
  <si>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</si>
  <si>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</si>
  <si>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</si>
  <si>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</si>
  <si>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</si>
  <si>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</si>
  <si>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</si>
  <si>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</si>
  <si>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</si>
  <si>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</si>
  <si>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</si>
  <si>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</si>
  <si>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</si>
  <si>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</si>
  <si>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</si>
  <si>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</si>
  <si>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</si>
  <si>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</si>
  <si>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</si>
  <si>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</si>
  <si>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</si>
  <si>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</si>
  <si>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</si>
  <si>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</si>
  <si>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</si>
  <si>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</si>
  <si>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</si>
  <si>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</si>
  <si>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</si>
  <si>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</si>
  <si>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</si>
  <si>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</si>
  <si>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</si>
  <si>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</si>
  <si>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</si>
  <si>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</si>
  <si>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</si>
  <si>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</si>
  <si>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</si>
  <si>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</si>
  <si>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</si>
  <si>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</si>
  <si>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</si>
  <si>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</si>
  <si>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</si>
  <si>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</si>
  <si>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</si>
  <si>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</si>
  <si>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</si>
  <si>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</si>
  <si>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</si>
  <si>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</si>
  <si>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</si>
  <si>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</si>
  <si>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</si>
  <si>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</si>
  <si>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</si>
  <si>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</si>
  <si>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</si>
  <si>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</si>
  <si>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</si>
  <si>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</si>
  <si>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</si>
  <si>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</si>
  <si>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</si>
  <si>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</si>
  <si>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</si>
  <si>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</si>
  <si>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</si>
  <si>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</si>
  <si>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</si>
  <si>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</si>
  <si>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</si>
  <si>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</si>
  <si>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</si>
  <si>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</si>
  <si>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</si>
  <si>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</si>
  <si>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</si>
  <si>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</si>
  <si>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</si>
  <si>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</si>
  <si>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</si>
  <si>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</si>
  <si>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</si>
  <si>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</si>
  <si>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</si>
  <si>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</si>
  <si>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</si>
  <si>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</si>
  <si>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</si>
  <si>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</si>
  <si>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</si>
  <si>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</si>
  <si>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</si>
  <si>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</si>
  <si>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</si>
  <si>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</si>
  <si>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</si>
  <si>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</si>
  <si>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</si>
  <si>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</si>
  <si>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</si>
  <si>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</si>
  <si>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</si>
  <si>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</si>
  <si>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</si>
  <si>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</si>
  <si>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</si>
  <si>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</si>
  <si>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</si>
  <si>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</si>
  <si>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</si>
  <si>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</si>
  <si>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</si>
  <si>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</si>
  <si>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</si>
  <si>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</si>
  <si>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</si>
  <si>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</si>
  <si>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</si>
  <si>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</si>
  <si>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</si>
  <si>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</si>
  <si>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</si>
  <si>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</si>
  <si>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</si>
  <si>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</si>
  <si>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</si>
  <si>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</si>
  <si>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</si>
  <si>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</si>
  <si>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</si>
  <si>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</si>
  <si>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</si>
  <si>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</si>
  <si>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</si>
  <si>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</si>
  <si>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</si>
  <si>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</si>
  <si>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</si>
  <si>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</si>
  <si>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</si>
  <si>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</si>
  <si>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</si>
  <si>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</si>
  <si>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</si>
  <si>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</si>
  <si>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</si>
  <si>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</si>
  <si>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</si>
  <si>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</si>
  <si>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</si>
  <si>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</si>
  <si>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</si>
  <si>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</si>
  <si>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</si>
  <si>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</si>
  <si>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</si>
  <si>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</si>
  <si>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</si>
  <si>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</si>
  <si>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</si>
  <si>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</si>
  <si>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</si>
  <si>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</si>
  <si>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</si>
  <si>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</si>
  <si>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</si>
  <si>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</si>
  <si>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</si>
  <si>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</si>
  <si>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</si>
  <si>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</si>
  <si>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</si>
  <si>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</si>
  <si>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</si>
  <si>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</si>
  <si>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</si>
  <si>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</si>
  <si>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</si>
  <si>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</si>
  <si>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</si>
  <si>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</si>
  <si>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</si>
  <si>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</si>
  <si>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</si>
  <si>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</si>
  <si>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</si>
  <si>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</si>
  <si>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</si>
  <si>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</si>
  <si>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</si>
  <si>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</si>
  <si>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</si>
  <si>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</si>
  <si>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</si>
  <si>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</si>
  <si>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</si>
  <si>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</si>
  <si>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</si>
  <si>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</si>
  <si>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</si>
  <si>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</si>
  <si>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</si>
  <si>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</si>
  <si>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</si>
  <si>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</si>
  <si>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</si>
  <si>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</si>
  <si>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</si>
  <si>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</si>
  <si>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</si>
  <si>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</si>
  <si>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</si>
  <si>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</si>
  <si>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</si>
  <si>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</si>
  <si>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</si>
  <si>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</si>
  <si>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</si>
  <si>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</si>
  <si>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</si>
  <si>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</si>
  <si>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</si>
  <si>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</si>
  <si>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</si>
  <si>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</si>
  <si>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</si>
  <si>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</si>
  <si>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</si>
  <si>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</si>
  <si>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</si>
  <si>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</si>
  <si>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</si>
  <si>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</si>
  <si>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</si>
  <si>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</si>
  <si>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</si>
  <si>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</si>
  <si>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</si>
  <si>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</si>
  <si>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</si>
  <si>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</si>
  <si>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</si>
  <si>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</si>
  <si>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</si>
  <si>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</si>
  <si>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</si>
  <si>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</si>
  <si>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</si>
  <si>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</si>
  <si>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</si>
  <si>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</si>
  <si>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</si>
  <si>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</si>
  <si>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</si>
  <si>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</si>
  <si>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</si>
  <si>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</si>
  <si>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</si>
  <si>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</si>
  <si>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</si>
  <si>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</si>
  <si>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</si>
  <si>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</si>
  <si>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</si>
  <si>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</si>
  <si>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</si>
  <si>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</si>
  <si>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</si>
  <si>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</si>
  <si>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</si>
  <si>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</si>
  <si>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</si>
  <si>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</si>
  <si>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</si>
  <si>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</si>
  <si>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</si>
  <si>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</si>
  <si>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</si>
  <si>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</si>
  <si>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</si>
  <si>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</si>
  <si>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</si>
  <si>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</si>
  <si>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</si>
  <si>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</si>
  <si>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</si>
  <si>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</si>
  <si>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</si>
  <si>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</si>
  <si>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</si>
  <si>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</si>
  <si>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</si>
  <si>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</si>
  <si>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</si>
  <si>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</si>
  <si>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</si>
  <si>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</si>
  <si>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</si>
  <si>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</si>
  <si>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</si>
  <si>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</si>
  <si>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</si>
  <si>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</si>
  <si>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</si>
  <si>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</si>
  <si>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</si>
  <si>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</si>
  <si>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</si>
  <si>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</si>
  <si>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</si>
  <si>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</si>
  <si>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</si>
  <si>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</si>
  <si>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</si>
  <si>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</si>
  <si>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</si>
  <si>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</si>
  <si>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</si>
  <si>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</si>
  <si>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</si>
  <si>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</si>
  <si>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</si>
  <si>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</si>
  <si>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</si>
  <si>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</si>
  <si>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</si>
  <si>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</si>
  <si>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</si>
  <si>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</si>
  <si>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</si>
  <si>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</si>
  <si>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</si>
  <si>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</si>
  <si>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</si>
  <si>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</si>
  <si>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</si>
  <si>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</si>
  <si>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</si>
  <si>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</si>
  <si>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</si>
  <si>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</si>
  <si>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</si>
  <si>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</si>
  <si>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</si>
  <si>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</si>
  <si>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</si>
  <si>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</si>
  <si>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</si>
  <si>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</si>
  <si>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</si>
  <si>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</si>
  <si>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</si>
  <si>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</si>
  <si>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</si>
  <si>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</si>
  <si>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</si>
  <si>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</si>
  <si>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</si>
  <si>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</si>
  <si>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</si>
  <si>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</si>
  <si>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</si>
  <si>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</si>
  <si>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</si>
  <si>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</si>
  <si>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</si>
  <si>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</si>
  <si>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</si>
  <si>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</si>
  <si>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</si>
  <si>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</si>
  <si>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</si>
  <si>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</si>
  <si>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</si>
  <si>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</si>
  <si>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</si>
  <si>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</si>
  <si>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</si>
  <si>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</si>
  <si>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</si>
  <si>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</si>
  <si>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</si>
  <si>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</si>
  <si>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</si>
  <si>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</si>
  <si>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</si>
  <si>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</si>
  <si>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</si>
  <si>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</si>
  <si>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</si>
  <si>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</si>
  <si>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</si>
  <si>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</si>
  <si>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</si>
  <si>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</si>
  <si>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</si>
  <si>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</si>
  <si>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</si>
  <si>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</si>
  <si>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</si>
  <si>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</si>
  <si>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</si>
  <si>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</si>
  <si>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</si>
  <si>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</si>
  <si>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</si>
  <si>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</si>
  <si>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</si>
  <si>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</si>
  <si>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</si>
  <si>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</si>
  <si>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</si>
  <si>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</si>
  <si>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</si>
  <si>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</si>
  <si>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</si>
  <si>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</si>
  <si>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</si>
  <si>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</si>
  <si>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</si>
  <si>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</si>
  <si>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</si>
  <si>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</si>
  <si>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</si>
  <si>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</si>
  <si>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</si>
  <si>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</si>
  <si>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</si>
  <si>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</si>
  <si>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</si>
  <si>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</si>
  <si>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</si>
  <si>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</si>
  <si>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</si>
  <si>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</si>
  <si>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</si>
  <si>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</si>
  <si>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</si>
  <si>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</si>
  <si>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</si>
  <si>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</si>
  <si>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</si>
  <si>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</si>
  <si>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</si>
  <si>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</si>
  <si>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</si>
  <si>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</si>
  <si>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</si>
  <si>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</si>
  <si>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</si>
  <si>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</si>
  <si>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</si>
  <si>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</si>
  <si>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</si>
  <si>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</si>
  <si>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</si>
  <si>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</si>
  <si>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</si>
  <si>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</si>
  <si>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</si>
  <si>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</si>
  <si>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</si>
  <si>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</si>
  <si>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</si>
  <si>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</si>
  <si>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</si>
  <si>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</si>
  <si>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</si>
  <si>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</si>
  <si>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</si>
  <si>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</si>
  <si>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</si>
  <si>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</si>
  <si>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</si>
  <si>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</si>
  <si>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</si>
  <si>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</si>
  <si>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</si>
  <si>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</si>
  <si>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</si>
  <si>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</si>
  <si>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</si>
  <si>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</si>
  <si>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</si>
  <si>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</si>
  <si>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</si>
  <si>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</si>
  <si>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</si>
  <si>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</si>
  <si>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</si>
  <si>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</si>
  <si>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</si>
  <si>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</si>
  <si>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</si>
  <si>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</si>
  <si>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</si>
  <si>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</si>
  <si>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</si>
  <si>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</si>
  <si>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</si>
  <si>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</si>
  <si>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</si>
  <si>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</si>
  <si>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</si>
  <si>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</si>
  <si>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</si>
  <si>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</si>
  <si>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</si>
  <si>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</si>
  <si>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</si>
  <si>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</si>
  <si>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</si>
  <si>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</si>
  <si>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</si>
  <si>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</si>
  <si>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</si>
  <si>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</si>
  <si>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</si>
  <si>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</si>
  <si>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</si>
  <si>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</si>
  <si>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</si>
  <si>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</si>
  <si>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</si>
  <si>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</si>
  <si>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</si>
  <si>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</si>
  <si>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</si>
  <si>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</si>
  <si>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</si>
  <si>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</si>
  <si>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</si>
  <si>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</si>
  <si>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</si>
  <si>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</si>
  <si>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</si>
  <si>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</si>
  <si>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</si>
  <si>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</si>
  <si>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</si>
  <si>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</si>
  <si>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</si>
  <si>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</si>
  <si>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</si>
  <si>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</si>
  <si>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</si>
  <si>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</si>
  <si>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</si>
  <si>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</si>
  <si>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</si>
  <si>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</si>
  <si>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</si>
  <si>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</si>
  <si>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</si>
  <si>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</si>
  <si>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</si>
  <si>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</si>
  <si>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</si>
  <si>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</si>
  <si>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</si>
  <si>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</si>
  <si>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</si>
  <si>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</si>
  <si>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</si>
  <si>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</si>
  <si>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</si>
  <si>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</si>
  <si>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</si>
  <si>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</si>
  <si>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</si>
  <si>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</si>
  <si>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</si>
  <si>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</si>
  <si>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</si>
  <si>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</si>
  <si>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</si>
  <si>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</si>
  <si>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</si>
  <si>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</si>
  <si>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</si>
  <si>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</si>
  <si>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</si>
  <si>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</si>
  <si>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</si>
  <si>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</si>
  <si>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</si>
  <si>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</si>
  <si>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</si>
  <si>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</si>
  <si>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</si>
  <si>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</si>
  <si>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</si>
  <si>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</si>
  <si>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</si>
  <si>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</si>
  <si>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</si>
  <si>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</si>
  <si>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</si>
  <si>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</si>
  <si>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</si>
  <si>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</si>
  <si>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</si>
  <si>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</si>
  <si>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</si>
  <si>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</si>
  <si>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</si>
  <si>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</si>
  <si>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</si>
  <si>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</si>
  <si>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</si>
  <si>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</si>
  <si>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</si>
  <si>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</si>
  <si>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</si>
  <si>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</si>
  <si>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</si>
  <si>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</si>
  <si>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</si>
  <si>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</si>
  <si>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</si>
  <si>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</si>
  <si>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</si>
  <si>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</si>
  <si>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</si>
  <si>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</si>
  <si>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</si>
  <si>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</si>
  <si>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</si>
  <si>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</si>
  <si>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</si>
  <si>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</si>
  <si>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</si>
  <si>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</si>
  <si>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</si>
  <si>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</si>
  <si>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</si>
  <si>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</si>
  <si>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</si>
  <si>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</si>
  <si>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</si>
  <si>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</si>
  <si>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</si>
  <si>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</si>
  <si>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</si>
  <si>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</si>
  <si>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</si>
  <si>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</si>
  <si>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</si>
  <si>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</si>
  <si>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</si>
  <si>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</si>
  <si>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</si>
  <si>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</si>
  <si>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</si>
  <si>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</si>
  <si>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</si>
  <si>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</si>
  <si>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</si>
  <si>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</si>
  <si>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</si>
  <si>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</si>
  <si>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</si>
  <si>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</si>
  <si>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</si>
  <si>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</si>
  <si>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</si>
  <si>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</si>
  <si>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</si>
  <si>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</si>
  <si>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</si>
  <si>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</si>
  <si>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</si>
  <si>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</si>
  <si>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</si>
  <si>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</si>
  <si>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</si>
  <si>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</si>
  <si>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</si>
  <si>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</si>
  <si>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</si>
  <si>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</si>
  <si>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</si>
  <si>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</si>
  <si>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</si>
  <si>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</si>
  <si>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</si>
  <si>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</si>
  <si>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</si>
  <si>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</si>
  <si>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</si>
  <si>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</si>
  <si>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</si>
  <si>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</si>
  <si>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</si>
  <si>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</si>
  <si>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</si>
  <si>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</si>
  <si>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</si>
  <si>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</si>
  <si>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</si>
  <si>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</si>
  <si>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</si>
  <si>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</si>
  <si>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</si>
  <si>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</si>
  <si>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</si>
  <si>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</si>
  <si>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</si>
  <si>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</si>
  <si>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</si>
  <si>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</si>
  <si>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</si>
  <si>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</si>
  <si>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</si>
  <si>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</si>
  <si>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</si>
  <si>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</si>
  <si>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</si>
  <si>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</si>
  <si>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</si>
  <si>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</si>
  <si>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</si>
  <si>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</si>
  <si>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</si>
  <si>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</si>
  <si>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</si>
  <si>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</si>
  <si>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</si>
  <si>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</si>
  <si>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</si>
  <si>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</si>
  <si>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</si>
  <si>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</si>
  <si>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</si>
  <si>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</si>
  <si>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</si>
  <si>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</si>
  <si>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</si>
  <si>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</si>
  <si>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</si>
  <si>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</si>
  <si>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</si>
  <si>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</si>
  <si>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</si>
  <si>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</si>
  <si>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</si>
  <si>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</si>
  <si>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</si>
  <si>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</si>
  <si>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</si>
  <si>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</si>
  <si>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</si>
  <si>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</si>
  <si>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</si>
  <si>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</si>
  <si>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</si>
  <si>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</si>
  <si>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</si>
  <si>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</si>
  <si>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</si>
  <si>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</si>
  <si>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</si>
  <si>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</si>
  <si>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</si>
  <si>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</si>
  <si>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</si>
  <si>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</si>
  <si>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</si>
  <si>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</si>
  <si>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</si>
  <si>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</si>
  <si>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</si>
  <si>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</si>
  <si>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</si>
  <si>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</si>
  <si>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</si>
  <si>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</si>
  <si>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</si>
  <si>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</si>
  <si>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</si>
  <si>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</si>
  <si>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</si>
  <si>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</si>
  <si>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</si>
  <si>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</si>
  <si>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</si>
  <si>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</si>
  <si>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</si>
  <si>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</si>
  <si>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</si>
  <si>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</si>
  <si>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</si>
  <si>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</si>
  <si>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</si>
  <si>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</si>
  <si>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</si>
  <si>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</si>
  <si>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</si>
  <si>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</si>
  <si>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</si>
  <si>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</si>
  <si>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</si>
  <si>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</si>
  <si>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</si>
  <si>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</si>
  <si>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</si>
  <si>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</si>
  <si>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</si>
  <si>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</si>
  <si>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</si>
  <si>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</si>
  <si>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</si>
  <si>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</si>
  <si>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</si>
  <si>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</si>
  <si>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</si>
  <si>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</si>
  <si>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</si>
  <si>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</si>
  <si>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</si>
  <si>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</si>
  <si>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</si>
  <si>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</si>
  <si>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</si>
  <si>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</si>
  <si>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</si>
  <si>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</si>
  <si>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</si>
  <si>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</si>
  <si>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</si>
  <si>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</si>
  <si>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</si>
  <si>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</si>
  <si>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</si>
  <si>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</si>
  <si>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</si>
  <si>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</si>
  <si>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</si>
  <si>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</si>
  <si>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</si>
  <si>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</si>
  <si>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</si>
  <si>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</si>
  <si>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</si>
  <si>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</si>
  <si>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</si>
  <si>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</si>
  <si>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</si>
  <si>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</si>
  <si>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</si>
  <si>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</si>
  <si>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</si>
  <si>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</si>
  <si>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</si>
  <si>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</si>
  <si>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</si>
  <si>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</si>
  <si>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</si>
  <si>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</si>
  <si>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</si>
  <si>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</si>
  <si>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</si>
  <si>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</si>
  <si>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</si>
  <si>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</si>
  <si>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</si>
  <si>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</si>
  <si>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</si>
  <si>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</si>
  <si>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</si>
  <si>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</si>
  <si>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</si>
  <si>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</si>
  <si>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</si>
  <si>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</si>
  <si>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</si>
  <si>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</si>
  <si>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</si>
  <si>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</si>
  <si>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</si>
  <si>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</si>
  <si>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</si>
  <si>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</si>
  <si>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</si>
  <si>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</si>
  <si>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</si>
  <si>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</si>
  <si>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</si>
  <si>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</si>
  <si>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</si>
  <si>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</si>
  <si>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</si>
  <si>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</si>
  <si>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</si>
  <si>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</si>
  <si>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</si>
  <si>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</si>
  <si>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</si>
  <si>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</si>
  <si>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</si>
  <si>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</si>
  <si>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</si>
  <si>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</si>
  <si>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</si>
  <si>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</si>
  <si>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</si>
  <si>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</si>
  <si>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</si>
  <si>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</si>
  <si>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</si>
  <si>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</si>
  <si>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</si>
  <si>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</si>
  <si>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</si>
  <si>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</si>
  <si>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</si>
  <si>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</si>
  <si>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</si>
  <si>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</si>
  <si>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</si>
  <si>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</si>
  <si>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</si>
  <si>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</si>
  <si>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</si>
  <si>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</si>
  <si>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</si>
  <si>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</si>
  <si>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</si>
  <si>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</si>
  <si>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</si>
  <si>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</si>
  <si>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</si>
  <si>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</si>
  <si>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</si>
  <si>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</si>
  <si>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</si>
  <si>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</si>
  <si>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</si>
  <si>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</si>
  <si>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</si>
  <si>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</si>
  <si>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</si>
  <si>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</si>
  <si>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</si>
  <si>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</si>
  <si>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</si>
  <si>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</si>
  <si>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</si>
  <si>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</si>
  <si>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</si>
  <si>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</si>
  <si>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</si>
  <si>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</si>
  <si>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</si>
  <si>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</si>
  <si>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</si>
  <si>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</si>
  <si>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</si>
  <si>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</si>
  <si>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</si>
  <si>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</si>
  <si>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</si>
  <si>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</si>
  <si>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</si>
  <si>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</si>
  <si>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</si>
  <si>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</si>
  <si>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</si>
  <si>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</si>
  <si>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</si>
  <si>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</si>
  <si>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</si>
  <si>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</si>
  <si>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</si>
  <si>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</si>
  <si>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</si>
  <si>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</si>
  <si>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</si>
  <si>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</si>
  <si>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</si>
  <si>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</si>
  <si>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</si>
  <si>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</si>
  <si>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</si>
  <si>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</si>
  <si>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</si>
  <si>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</si>
  <si>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</si>
  <si>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</si>
  <si>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</si>
  <si>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</si>
  <si>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</si>
  <si>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</si>
  <si>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</si>
  <si>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</si>
  <si>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</si>
  <si>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</si>
  <si>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</si>
  <si>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</si>
  <si>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</si>
  <si>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</si>
  <si>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</si>
  <si>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</si>
  <si>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</si>
  <si>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</si>
  <si>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</si>
  <si>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</si>
  <si>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</si>
  <si>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</si>
  <si>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</si>
  <si>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</si>
  <si>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</si>
  <si>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</si>
  <si>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</si>
  <si>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</si>
  <si>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</si>
  <si>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</si>
  <si>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</si>
  <si>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</si>
  <si>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</si>
  <si>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</si>
  <si>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</si>
  <si>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</si>
  <si>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</si>
  <si>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</si>
  <si>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</si>
  <si>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</si>
  <si>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</si>
  <si>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</si>
  <si>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</si>
  <si>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</si>
  <si>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</si>
  <si>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</si>
  <si>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</si>
  <si>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</si>
  <si>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</si>
  <si>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</si>
  <si>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</si>
  <si>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</si>
  <si>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</si>
  <si>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</si>
  <si>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</si>
  <si>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</si>
  <si>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</si>
  <si>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</si>
  <si>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</si>
  <si>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</si>
  <si>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</si>
  <si>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</si>
  <si>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</si>
  <si>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</si>
  <si>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</si>
  <si>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</si>
  <si>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</si>
  <si>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</si>
  <si>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</si>
  <si>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</si>
  <si>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</si>
  <si>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</si>
  <si>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</si>
  <si>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</si>
  <si>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</si>
  <si>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</si>
  <si>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</si>
  <si>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</si>
  <si>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</si>
  <si>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</si>
  <si>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</si>
  <si>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</si>
  <si>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</si>
  <si>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</si>
  <si>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</si>
  <si>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</si>
  <si>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</si>
  <si>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</si>
  <si>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</si>
  <si>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</si>
  <si>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</si>
  <si>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</si>
  <si>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</si>
  <si>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</si>
  <si>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</si>
  <si>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</si>
  <si>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</si>
  <si>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</si>
  <si>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</si>
  <si>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</si>
  <si>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</si>
  <si>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</si>
  <si>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</si>
  <si>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</si>
  <si>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</si>
  <si>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</si>
  <si>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</si>
  <si>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</si>
  <si>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</si>
  <si>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</si>
  <si>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</si>
  <si>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</si>
  <si>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</si>
  <si>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</si>
  <si>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</si>
  <si>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</si>
  <si>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</si>
  <si>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</si>
  <si>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</si>
  <si>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</si>
  <si>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</si>
  <si>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</si>
  <si>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</si>
  <si>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</si>
  <si>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</si>
  <si>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</si>
  <si>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</si>
  <si>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</si>
  <si>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</si>
  <si>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</si>
  <si>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</si>
  <si>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</si>
  <si>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</si>
  <si>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</si>
  <si>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</si>
  <si>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</si>
  <si>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</si>
  <si>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</si>
  <si>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</si>
  <si>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</si>
  <si>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</si>
  <si>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</si>
  <si>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</si>
  <si>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</si>
  <si>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</si>
  <si>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</si>
  <si>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</si>
  <si>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</si>
  <si>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</si>
  <si>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</si>
  <si>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</si>
  <si>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</si>
  <si>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</si>
  <si>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</si>
  <si>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</si>
  <si>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</si>
  <si>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</si>
  <si>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</si>
  <si>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</si>
  <si>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</si>
  <si>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</si>
  <si>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</si>
  <si>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</si>
  <si>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</si>
  <si>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</si>
  <si>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</si>
  <si>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</si>
  <si>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</si>
  <si>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</si>
  <si>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</si>
  <si>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</si>
  <si>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</si>
  <si>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</si>
  <si>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</si>
  <si>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</si>
  <si>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</si>
  <si>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</si>
  <si>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</si>
  <si>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</si>
  <si>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</si>
  <si>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</si>
  <si>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</si>
  <si>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</si>
  <si>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</si>
  <si>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</si>
  <si>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</si>
  <si>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</si>
  <si>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</si>
  <si>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</si>
  <si>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</si>
  <si>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</si>
  <si>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</si>
  <si>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</si>
  <si>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</si>
  <si>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</si>
  <si>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</si>
  <si>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</si>
  <si>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</si>
  <si>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</si>
  <si>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</si>
  <si>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</si>
  <si>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</si>
  <si>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</si>
  <si>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</si>
  <si>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</si>
  <si>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</si>
  <si>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</si>
  <si>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</si>
  <si>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</si>
  <si>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</si>
  <si>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</si>
  <si>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</si>
  <si>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</si>
  <si>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</si>
  <si>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</si>
  <si>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</si>
  <si>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</si>
  <si>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</si>
  <si>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</si>
  <si>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</si>
  <si>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</si>
  <si>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</si>
  <si>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</si>
  <si>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</si>
  <si>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</si>
  <si>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</si>
  <si>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</si>
  <si>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</si>
  <si>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</si>
  <si>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</si>
  <si>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</si>
  <si>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</si>
  <si>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</si>
  <si>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</si>
  <si>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</si>
  <si>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</si>
  <si>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</si>
  <si>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</si>
  <si>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</si>
  <si>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</si>
  <si>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</si>
  <si>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</si>
  <si>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</si>
  <si>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</si>
  <si>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</si>
  <si>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</si>
  <si>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</si>
  <si>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</si>
  <si>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</si>
  <si>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</si>
  <si>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</si>
  <si>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</si>
  <si>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</si>
  <si>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</si>
  <si>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</si>
  <si>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</si>
  <si>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</si>
  <si>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</si>
  <si>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</si>
  <si>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</si>
  <si>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</si>
  <si>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</si>
  <si>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</si>
  <si>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</si>
  <si>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</si>
  <si>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</si>
  <si>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</si>
  <si>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</si>
  <si>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</si>
  <si>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</si>
  <si>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</si>
  <si>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</si>
  <si>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</si>
  <si>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</si>
  <si>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</si>
  <si>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</si>
  <si>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</si>
  <si>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</si>
  <si>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</si>
  <si>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</si>
  <si>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</si>
  <si>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</si>
  <si>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</si>
  <si>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</si>
  <si>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</si>
  <si>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</si>
  <si>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</si>
  <si>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</si>
  <si>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</si>
  <si>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</si>
  <si>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</si>
  <si>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</si>
  <si>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</si>
  <si>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</si>
  <si>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</si>
  <si>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</si>
  <si>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</si>
  <si>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</si>
  <si>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</si>
  <si>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</si>
  <si>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</si>
  <si>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</si>
  <si>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</si>
  <si>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</si>
  <si>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</si>
  <si>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</si>
  <si>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</si>
  <si>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</si>
  <si>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</si>
  <si>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</si>
  <si>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</si>
  <si>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</si>
  <si>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</si>
  <si>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</si>
  <si>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</si>
  <si>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</si>
  <si>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</si>
  <si>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</si>
  <si>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</si>
  <si>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</si>
  <si>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</si>
  <si>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</si>
  <si>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</si>
  <si>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</si>
  <si>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</si>
  <si>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</si>
  <si>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</si>
  <si>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</si>
  <si>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</si>
  <si>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</si>
  <si>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</si>
  <si>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</si>
  <si>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</si>
  <si>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</si>
  <si>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</si>
  <si>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</si>
  <si>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</si>
  <si>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</si>
  <si>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</si>
  <si>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</si>
  <si>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</si>
  <si>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</si>
  <si>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</si>
  <si>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</si>
  <si>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</si>
  <si>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</si>
  <si>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</si>
  <si>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</si>
  <si>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</si>
  <si>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</si>
  <si>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</si>
  <si>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</si>
  <si>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</si>
  <si>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</si>
  <si>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</si>
  <si>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</si>
  <si>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</si>
  <si>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</si>
  <si>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</si>
  <si>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</si>
  <si>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</si>
  <si>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</si>
  <si>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</si>
  <si>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</si>
  <si>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</si>
  <si>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</si>
  <si>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</si>
  <si>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</si>
  <si>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</si>
  <si>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</si>
  <si>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</si>
  <si>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</si>
  <si>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</si>
  <si>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</si>
  <si>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</si>
  <si>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</si>
  <si>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</si>
  <si>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</si>
  <si>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</si>
  <si>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</si>
  <si>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</si>
  <si>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</si>
  <si>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</si>
  <si>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</si>
  <si>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</si>
  <si>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</si>
  <si>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</si>
  <si>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</si>
  <si>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</si>
  <si>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</si>
  <si>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</si>
  <si>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</si>
  <si>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</si>
  <si>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</si>
  <si>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</si>
  <si>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</si>
  <si>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</si>
  <si>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</si>
  <si>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</si>
  <si>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</si>
  <si>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</si>
  <si>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</si>
  <si>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</si>
  <si>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</si>
  <si>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</si>
  <si>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</si>
  <si>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</si>
  <si>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</si>
  <si>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</si>
  <si>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</si>
  <si>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</si>
  <si>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</si>
  <si>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</si>
  <si>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</si>
  <si>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</si>
  <si>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</si>
  <si>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</si>
  <si>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</si>
  <si>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</si>
  <si>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</si>
  <si>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</si>
  <si>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</si>
  <si>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</si>
  <si>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</si>
  <si>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</si>
  <si>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</si>
  <si>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</si>
  <si>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</si>
  <si>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</si>
  <si>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</si>
  <si>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</si>
  <si>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</si>
  <si>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</si>
  <si>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</si>
  <si>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</si>
  <si>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</si>
  <si>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</si>
  <si>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</si>
  <si>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</si>
  <si>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</si>
  <si>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</si>
  <si>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</si>
  <si>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</si>
  <si>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</si>
  <si>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</si>
  <si>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</si>
  <si>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</si>
  <si>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</si>
  <si>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</si>
  <si>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</si>
  <si>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</si>
  <si>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</si>
  <si>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</si>
  <si>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</si>
  <si>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</si>
  <si>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</si>
  <si>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</si>
  <si>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</si>
  <si>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</si>
  <si>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</si>
  <si>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</si>
  <si>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</si>
  <si>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</si>
  <si>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</si>
  <si>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</si>
  <si>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</si>
  <si>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</si>
  <si>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</si>
  <si>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</si>
  <si>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</si>
  <si>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</si>
  <si>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</si>
  <si>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</si>
  <si>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</si>
  <si>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</si>
  <si>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</si>
  <si>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</si>
  <si>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</si>
  <si>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</si>
  <si>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</si>
  <si>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</si>
  <si>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</si>
  <si>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</si>
  <si>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</si>
  <si>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</si>
  <si>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</si>
  <si>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</si>
  <si>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</si>
  <si>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</si>
  <si>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</si>
  <si>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</si>
  <si>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</si>
  <si>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</si>
  <si>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</si>
  <si>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</si>
  <si>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</si>
  <si>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</si>
  <si>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</si>
  <si>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</si>
  <si>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</si>
  <si>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</si>
  <si>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</si>
  <si>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</si>
  <si>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</si>
  <si>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</si>
  <si>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</si>
  <si>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</si>
  <si>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</si>
  <si>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</si>
  <si>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</si>
  <si>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</si>
  <si>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</si>
  <si>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</si>
  <si>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</si>
  <si>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</si>
  <si>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</si>
  <si>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</si>
  <si>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</si>
  <si>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</si>
  <si>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</si>
  <si>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</si>
  <si>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</si>
  <si>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</si>
  <si>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</si>
  <si>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</si>
  <si>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</si>
  <si>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</si>
  <si>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</si>
  <si>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</si>
  <si>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</si>
  <si>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</si>
  <si>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</si>
  <si>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</si>
  <si>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</si>
  <si>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</si>
  <si>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</si>
  <si>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</si>
  <si>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</si>
  <si>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</si>
  <si>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</si>
  <si>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</si>
  <si>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</si>
  <si>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</si>
  <si>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</si>
  <si>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</si>
  <si>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</si>
  <si>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</si>
  <si>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</si>
  <si>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</si>
  <si>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</si>
  <si>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</si>
  <si>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</si>
  <si>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</si>
  <si>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</si>
  <si>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</si>
  <si>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</si>
  <si>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</si>
  <si>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</si>
  <si>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</si>
  <si>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</si>
  <si>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</si>
  <si>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</si>
  <si>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</si>
  <si>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</si>
  <si>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</si>
  <si>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</si>
  <si>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</si>
  <si>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</si>
  <si>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</si>
  <si>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</si>
  <si>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</si>
  <si>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</si>
  <si>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</si>
  <si>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</si>
  <si>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</si>
  <si>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</si>
  <si>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</si>
  <si>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</si>
  <si>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</si>
  <si>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</si>
  <si>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</si>
  <si>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</si>
  <si>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</si>
  <si>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</si>
  <si>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</si>
  <si>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</si>
  <si>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</si>
  <si>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</si>
  <si>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</si>
  <si>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</si>
  <si>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</si>
  <si>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</si>
  <si>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</si>
  <si>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</si>
  <si>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</si>
  <si>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</si>
  <si>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</si>
  <si>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</si>
  <si>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</si>
  <si>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</si>
  <si>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</si>
  <si>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</si>
  <si>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</si>
  <si>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</si>
  <si>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</si>
  <si>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</si>
  <si>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</si>
  <si>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</si>
  <si>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</si>
  <si>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</si>
  <si>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</si>
  <si>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</si>
  <si>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</si>
  <si>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</si>
  <si>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</si>
  <si>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</si>
  <si>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</si>
  <si>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</si>
  <si>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</si>
  <si>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</si>
  <si>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</si>
  <si>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</si>
  <si>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</si>
  <si>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</si>
  <si>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</si>
  <si>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</si>
  <si>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</si>
  <si>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</si>
  <si>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</si>
  <si>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</si>
  <si>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</si>
  <si>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</si>
  <si>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</si>
  <si>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</si>
  <si>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</si>
  <si>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</si>
  <si>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</si>
  <si>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</si>
  <si>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</si>
  <si>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</si>
  <si>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</si>
  <si>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</si>
  <si>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</si>
  <si>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</si>
  <si>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</si>
  <si>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</si>
  <si>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</si>
  <si>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</si>
  <si>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</si>
  <si>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</si>
  <si>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</si>
  <si>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</si>
  <si>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</si>
  <si>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</si>
  <si>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</si>
  <si>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</si>
  <si>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</si>
  <si>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</si>
  <si>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</si>
  <si>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</si>
  <si>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</si>
  <si>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</si>
  <si>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</si>
  <si>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</si>
  <si>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</si>
  <si>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</si>
  <si>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</si>
  <si>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</si>
  <si>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</si>
  <si>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</si>
  <si>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</si>
  <si>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</si>
  <si>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</si>
  <si>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</si>
  <si>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</si>
  <si>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</si>
  <si>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</si>
  <si>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</si>
  <si>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</si>
  <si>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</si>
  <si>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</si>
  <si>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</si>
  <si>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</si>
  <si>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</si>
  <si>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</si>
  <si>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</si>
  <si>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</si>
  <si>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</si>
  <si>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</si>
  <si>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</si>
  <si>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</si>
  <si>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</si>
  <si>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</si>
  <si>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</si>
  <si>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</si>
  <si>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</si>
  <si>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</si>
  <si>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</si>
  <si>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</si>
  <si>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</si>
  <si>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</si>
  <si>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</si>
  <si>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</si>
  <si>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</si>
  <si>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</si>
  <si>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</si>
  <si>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</si>
  <si>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</si>
  <si>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</si>
  <si>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</si>
  <si>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</si>
  <si>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</si>
  <si>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</si>
  <si>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</si>
  <si>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</si>
  <si>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</si>
  <si>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</si>
  <si>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</si>
  <si>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</si>
  <si>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</si>
  <si>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</si>
  <si>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</si>
  <si>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</si>
  <si>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</si>
  <si>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</si>
  <si>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</si>
  <si>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</si>
  <si>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</si>
  <si>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</si>
  <si>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</si>
  <si>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</si>
  <si>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</si>
  <si>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</si>
  <si>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</si>
  <si>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</si>
  <si>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</si>
  <si>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</si>
  <si>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</si>
  <si>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</si>
  <si>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</si>
  <si>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</si>
  <si>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</si>
  <si>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</si>
  <si>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</si>
  <si>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</si>
  <si>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</si>
  <si>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</si>
  <si>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</si>
  <si>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</si>
  <si>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</si>
  <si>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</si>
  <si>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</si>
  <si>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</si>
  <si>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</si>
  <si>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</si>
  <si>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</si>
  <si>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</si>
  <si>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</si>
  <si>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</si>
  <si>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</si>
  <si>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</si>
  <si>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</si>
  <si>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</si>
  <si>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</si>
  <si>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</si>
  <si>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</si>
  <si>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</si>
  <si>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</si>
  <si>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</si>
  <si>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</si>
  <si>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</si>
  <si>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</si>
  <si>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</si>
  <si>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</si>
  <si>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</si>
  <si>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</si>
  <si>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</si>
  <si>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</si>
  <si>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</si>
  <si>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</si>
  <si>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</si>
  <si>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</si>
  <si>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</si>
  <si>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</si>
  <si>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</si>
  <si>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</si>
  <si>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</si>
  <si>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</si>
  <si>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</si>
  <si>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</si>
  <si>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</si>
  <si>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</si>
  <si>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</si>
  <si>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</si>
  <si>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</si>
  <si>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</si>
  <si>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</si>
  <si>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</si>
  <si>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</si>
  <si>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</si>
  <si>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</si>
  <si>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</si>
  <si>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</si>
  <si>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</si>
  <si>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</si>
  <si>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</si>
  <si>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</si>
  <si>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</si>
  <si>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</si>
  <si>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</si>
  <si>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</si>
  <si>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</si>
  <si>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</si>
  <si>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</si>
  <si>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</si>
  <si>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</si>
  <si>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</si>
  <si>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</si>
  <si>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</si>
  <si>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</si>
  <si>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</si>
  <si>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</si>
  <si>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</si>
  <si>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</si>
  <si>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</si>
  <si>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</si>
  <si>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</si>
  <si>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</si>
  <si>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</si>
  <si>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</si>
  <si>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</si>
  <si>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</si>
  <si>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</si>
  <si>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</si>
  <si>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</si>
  <si>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</si>
  <si>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</si>
  <si>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</si>
  <si>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</si>
  <si>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</si>
  <si>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</si>
  <si>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</si>
  <si>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</si>
  <si>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</si>
  <si>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</si>
  <si>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</si>
  <si>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</si>
  <si>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</si>
  <si>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</si>
  <si>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</si>
  <si>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</si>
  <si>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</si>
  <si>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</si>
  <si>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</si>
  <si>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</si>
  <si>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</si>
  <si>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</si>
  <si>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</si>
  <si>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</si>
  <si>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</si>
  <si>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</si>
  <si>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</si>
  <si>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</si>
  <si>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</si>
  <si>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</si>
  <si>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</si>
  <si>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</si>
  <si>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</si>
  <si>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</si>
  <si>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</si>
  <si>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</si>
  <si>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</si>
  <si>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</si>
  <si>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</si>
  <si>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</si>
  <si>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</si>
  <si>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</si>
  <si>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</si>
  <si>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</si>
  <si>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</si>
  <si>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</si>
  <si>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</si>
  <si>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</si>
  <si>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</si>
  <si>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</si>
  <si>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</si>
  <si>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</si>
  <si>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</si>
  <si>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</si>
  <si>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</si>
  <si>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</si>
  <si>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</si>
  <si>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</si>
  <si>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</si>
  <si>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</si>
  <si>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</si>
  <si>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</si>
  <si>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</si>
  <si>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</si>
  <si>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</si>
  <si>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</si>
  <si>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</si>
  <si>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</si>
  <si>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</si>
  <si>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</si>
  <si>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</si>
  <si>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</si>
  <si>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</si>
  <si>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</si>
  <si>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</si>
  <si>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</si>
  <si>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</si>
  <si>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</si>
  <si>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</si>
  <si>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</si>
  <si>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</si>
  <si>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</si>
  <si>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</si>
  <si>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</si>
  <si>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</si>
  <si>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</si>
  <si>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</si>
  <si>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</si>
  <si>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</si>
  <si>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</si>
  <si>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</si>
  <si>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</si>
  <si>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</si>
  <si>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</si>
  <si>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</si>
  <si>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</si>
  <si>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</si>
  <si>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</si>
  <si>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</si>
  <si>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</si>
  <si>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</si>
  <si>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</si>
  <si>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</si>
  <si>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</si>
  <si>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</si>
  <si>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</si>
  <si>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</si>
  <si>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</si>
  <si>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</si>
  <si>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</si>
  <si>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</si>
  <si>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</si>
  <si>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</si>
  <si>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</si>
  <si>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</si>
  <si>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</si>
  <si>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</si>
  <si>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</si>
  <si>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</si>
  <si>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</si>
  <si>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</si>
  <si>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</si>
  <si>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</si>
  <si>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</si>
  <si>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</si>
  <si>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</si>
  <si>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</si>
  <si>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</si>
  <si>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</si>
  <si>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</si>
  <si>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</si>
  <si>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</si>
  <si>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</si>
  <si>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</si>
  <si>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</si>
  <si>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</si>
  <si>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</si>
  <si>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</si>
  <si>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</si>
  <si>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</si>
  <si>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</si>
  <si>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</si>
  <si>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</si>
  <si>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</si>
  <si>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</si>
  <si>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</si>
  <si>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</si>
  <si>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</si>
  <si>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</si>
  <si>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</si>
  <si>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</si>
  <si>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</si>
  <si>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</si>
  <si>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</si>
  <si>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</si>
  <si>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</si>
  <si>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</si>
  <si>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</si>
  <si>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</si>
  <si>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</si>
  <si>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</si>
  <si>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</si>
  <si>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</si>
  <si>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</si>
  <si>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</si>
  <si>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</si>
  <si>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</si>
  <si>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</si>
  <si>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</si>
  <si>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</si>
  <si>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</si>
  <si>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</si>
  <si>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</si>
  <si>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</si>
  <si>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</si>
  <si>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</si>
  <si>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</si>
  <si>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</si>
  <si>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</si>
  <si>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</si>
  <si>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</si>
  <si>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</si>
  <si>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</si>
  <si>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</si>
  <si>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</si>
  <si>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</si>
  <si>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</si>
  <si>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</si>
  <si>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</si>
  <si>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</si>
  <si>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</si>
  <si>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</si>
  <si>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</si>
  <si>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</si>
  <si>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</si>
  <si>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</si>
  <si>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</si>
  <si>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</si>
  <si>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</si>
  <si>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</si>
  <si>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</si>
  <si>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</si>
  <si>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</si>
  <si>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</si>
  <si>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</si>
  <si>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</si>
  <si>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</si>
  <si>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</si>
  <si>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</si>
  <si>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</si>
  <si>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</si>
  <si>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</si>
  <si>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</si>
  <si>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</si>
  <si>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</si>
  <si>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</si>
  <si>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</si>
  <si>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</si>
  <si>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</si>
  <si>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</si>
  <si>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</si>
  <si>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</si>
  <si>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</si>
  <si>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</si>
  <si>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</si>
  <si>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</si>
  <si>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</si>
  <si>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</si>
  <si>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</si>
  <si>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</si>
  <si>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</si>
  <si>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</si>
  <si>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</si>
  <si>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</si>
  <si>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</si>
  <si>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</si>
  <si>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</si>
  <si>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</si>
  <si>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</si>
  <si>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</si>
  <si>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</si>
  <si>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</si>
  <si>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</si>
  <si>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</si>
  <si>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</si>
  <si>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</si>
  <si>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</si>
  <si>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</si>
  <si>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</si>
  <si>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</si>
  <si>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</si>
  <si>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</si>
  <si>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</si>
  <si>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</si>
  <si>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</si>
  <si>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</si>
  <si>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</si>
  <si>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</si>
  <si>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</si>
  <si>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</si>
  <si>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</si>
  <si>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</si>
  <si>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</si>
  <si>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</si>
  <si>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</si>
  <si>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</si>
  <si>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</si>
  <si>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</si>
  <si>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</si>
  <si>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</si>
  <si>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</si>
  <si>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</si>
  <si>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</si>
  <si>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</si>
  <si>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</si>
  <si>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</si>
  <si>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</si>
  <si>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</si>
  <si>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</si>
  <si>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</si>
  <si>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</si>
  <si>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</si>
  <si>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</si>
  <si>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</si>
  <si>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</si>
  <si>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</si>
  <si>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</si>
  <si>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</si>
  <si>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</si>
  <si>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</si>
  <si>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</si>
  <si>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</si>
  <si>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</si>
  <si>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</si>
  <si>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</si>
  <si>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</si>
  <si>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</si>
  <si>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</si>
  <si>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</si>
  <si>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</si>
  <si>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</si>
  <si>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</si>
  <si>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</si>
  <si>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</si>
  <si>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</si>
  <si>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</si>
  <si>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</si>
  <si>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</si>
  <si>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</si>
  <si>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</si>
  <si>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</si>
  <si>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</si>
  <si>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</si>
  <si>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</si>
  <si>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</si>
  <si>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</si>
  <si>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</si>
  <si>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</si>
  <si>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</si>
  <si>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</si>
  <si>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</si>
  <si>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</si>
  <si>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</si>
  <si>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</si>
  <si>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</si>
  <si>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</si>
  <si>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</si>
  <si>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</si>
  <si>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</si>
  <si>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</si>
  <si>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</si>
  <si>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</si>
  <si>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</si>
  <si>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</si>
  <si>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</si>
  <si>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</si>
  <si>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</si>
  <si>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</si>
  <si>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</si>
  <si>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</si>
  <si>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</si>
  <si>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</si>
  <si>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</si>
  <si>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</si>
  <si>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</si>
  <si>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</si>
  <si>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</si>
  <si>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</si>
  <si>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</si>
  <si>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</si>
  <si>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</si>
  <si>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</si>
  <si>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</si>
  <si>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</si>
  <si>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</si>
  <si>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</si>
  <si>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</si>
  <si>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</si>
  <si>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</si>
  <si>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</si>
  <si>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</si>
  <si>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</si>
  <si>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</si>
  <si>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</si>
  <si>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</si>
  <si>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</si>
  <si>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</si>
  <si>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</si>
  <si>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</si>
  <si>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</si>
  <si>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</si>
  <si>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</si>
  <si>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</si>
  <si>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</si>
  <si>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</si>
  <si>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</si>
  <si>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</si>
  <si>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</si>
  <si>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</si>
  <si>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</si>
  <si>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</si>
  <si>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</si>
  <si>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</si>
  <si>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</si>
  <si>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</si>
  <si>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</si>
  <si>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</si>
  <si>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</si>
  <si>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</si>
  <si>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</si>
  <si>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</si>
  <si>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</si>
  <si>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</si>
  <si>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</si>
  <si>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</si>
  <si>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</si>
  <si>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</si>
  <si>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</si>
  <si>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</si>
  <si>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</si>
  <si>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</si>
  <si>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</si>
  <si>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</si>
  <si>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</si>
  <si>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</si>
  <si>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</si>
  <si>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</si>
  <si>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</si>
  <si>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</si>
  <si>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</si>
  <si>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</si>
  <si>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</si>
  <si>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</si>
  <si>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</si>
  <si>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</si>
  <si>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</si>
  <si>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</si>
  <si>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</si>
  <si>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</si>
  <si>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</si>
  <si>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</si>
  <si>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</si>
  <si>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</si>
  <si>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</si>
  <si>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</si>
  <si>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</si>
  <si>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</si>
  <si>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</si>
  <si>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</si>
  <si>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</si>
  <si>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</si>
  <si>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</si>
  <si>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</si>
  <si>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</si>
  <si>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</si>
  <si>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</si>
  <si>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</si>
  <si>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</si>
  <si>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</si>
  <si>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</si>
  <si>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</si>
  <si>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</si>
  <si>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</si>
  <si>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</si>
  <si>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</si>
  <si>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</si>
  <si>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</si>
  <si>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</si>
  <si>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</si>
  <si>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</si>
  <si>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</si>
  <si>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</si>
  <si>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</si>
  <si>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</si>
  <si>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</si>
  <si>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</si>
  <si>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</si>
  <si>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</si>
  <si>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</si>
  <si>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</si>
  <si>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</si>
  <si>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</si>
  <si>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</si>
  <si>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</si>
  <si>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</si>
  <si>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</si>
  <si>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</si>
  <si>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</si>
  <si>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</si>
  <si>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</si>
  <si>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</si>
  <si>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</si>
  <si>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</si>
  <si>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</si>
  <si>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</si>
  <si>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</si>
  <si>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</si>
  <si>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</si>
  <si>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</si>
  <si>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</si>
  <si>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</si>
  <si>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</si>
  <si>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</si>
  <si>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</si>
  <si>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</si>
  <si>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</si>
  <si>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</si>
  <si>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</si>
  <si>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</si>
  <si>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</si>
  <si>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</si>
  <si>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</si>
  <si>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</si>
  <si>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</si>
  <si>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</si>
  <si>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</si>
  <si>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</si>
  <si>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</si>
  <si>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</si>
  <si>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</si>
  <si>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</si>
  <si>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</si>
  <si>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</si>
  <si>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</si>
  <si>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</si>
  <si>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</si>
  <si>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</si>
  <si>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</si>
  <si>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</si>
  <si>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</si>
  <si>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</si>
  <si>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</si>
  <si>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</si>
  <si>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</si>
  <si>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</si>
  <si>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</si>
  <si>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</si>
  <si>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</si>
  <si>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</si>
  <si>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</si>
  <si>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</si>
  <si>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</si>
  <si>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</si>
  <si>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</si>
  <si>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</si>
  <si>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</si>
  <si>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</si>
  <si>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</si>
  <si>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</si>
  <si>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</si>
  <si>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</si>
  <si>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</si>
  <si>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</si>
  <si>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</si>
  <si>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</si>
  <si>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</si>
  <si>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</si>
  <si>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</si>
  <si>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</si>
  <si>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</si>
  <si>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</si>
  <si>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</si>
  <si>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</si>
  <si>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</si>
  <si>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</si>
  <si>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</si>
  <si>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</si>
  <si>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</si>
  <si>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</si>
  <si>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</si>
  <si>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</si>
  <si>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</si>
  <si>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</si>
  <si>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</si>
  <si>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</si>
  <si>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</si>
  <si>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</si>
  <si>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</si>
  <si>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</si>
  <si>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</si>
  <si>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</si>
  <si>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</si>
  <si>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</si>
  <si>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</si>
  <si>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</si>
  <si>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</si>
  <si>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</si>
  <si>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</si>
  <si>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</si>
  <si>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</si>
  <si>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</si>
  <si>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</si>
  <si>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</si>
  <si>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</si>
  <si>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</si>
  <si>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</si>
  <si>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</si>
  <si>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</si>
  <si>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</si>
  <si>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</si>
  <si>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</si>
  <si>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</si>
  <si>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</si>
  <si>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</si>
  <si>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</si>
  <si>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</si>
  <si>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</si>
  <si>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</si>
  <si>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</si>
  <si>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</si>
  <si>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</si>
  <si>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</si>
  <si>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</si>
  <si>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</si>
  <si>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</si>
  <si>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</si>
  <si>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</si>
  <si>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</si>
  <si>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</si>
  <si>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</si>
  <si>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</si>
  <si>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</si>
  <si>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</si>
  <si>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</si>
  <si>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</si>
  <si>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</si>
  <si>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</si>
  <si>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</si>
  <si>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</si>
  <si>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</si>
  <si>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</si>
  <si>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</si>
  <si>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</si>
  <si>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</si>
  <si>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</si>
  <si>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</si>
  <si>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</si>
  <si>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</si>
  <si>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</si>
  <si>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</si>
  <si>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</si>
  <si>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</si>
  <si>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</si>
  <si>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</si>
  <si>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</si>
  <si>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</si>
  <si>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</si>
  <si>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</si>
  <si>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</si>
  <si>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</si>
  <si>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</si>
  <si>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</si>
  <si>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</si>
  <si>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</si>
  <si>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</si>
  <si>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</si>
  <si>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</si>
  <si>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</si>
  <si>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</si>
  <si>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</si>
  <si>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</si>
  <si>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</si>
  <si>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</si>
  <si>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</si>
  <si>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</si>
  <si>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</si>
  <si>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</si>
  <si>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</si>
  <si>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</si>
  <si>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</si>
  <si>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</si>
  <si>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</si>
  <si>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</si>
  <si>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</si>
  <si>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</si>
  <si>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</si>
  <si>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</si>
  <si>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</si>
  <si>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</si>
  <si>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</si>
  <si>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</si>
  <si>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</si>
  <si>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</si>
  <si>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</si>
  <si>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</si>
  <si>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</si>
  <si>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</si>
  <si>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</si>
  <si>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</si>
  <si>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</si>
  <si>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</si>
  <si>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</si>
  <si>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</si>
  <si>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</si>
  <si>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</si>
  <si>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</si>
  <si>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</si>
  <si>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</si>
  <si>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</si>
  <si>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</si>
  <si>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</si>
  <si>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</si>
  <si>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</si>
  <si>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</si>
  <si>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</si>
  <si>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</si>
  <si>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</si>
  <si>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</si>
  <si>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</si>
  <si>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</si>
  <si>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</si>
  <si>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</si>
  <si>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</si>
  <si>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</si>
  <si>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</si>
  <si>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</si>
  <si>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</si>
  <si>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</si>
  <si>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</si>
  <si>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</si>
  <si>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</si>
  <si>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</si>
  <si>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</si>
  <si>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</si>
  <si>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</si>
  <si>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</si>
  <si>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</si>
  <si>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</si>
  <si>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</si>
  <si>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</si>
  <si>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</si>
  <si>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</si>
  <si>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</si>
  <si>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</si>
  <si>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</si>
  <si>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</si>
  <si>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</si>
  <si>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</si>
  <si>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</si>
  <si>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</si>
  <si>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</si>
  <si>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</si>
  <si>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</si>
  <si>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</si>
  <si>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</si>
  <si>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</si>
  <si>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</si>
  <si>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</si>
  <si>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</si>
  <si>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</si>
  <si>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</si>
  <si>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</si>
  <si>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</si>
  <si>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</si>
  <si>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</si>
  <si>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</si>
  <si>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</si>
  <si>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</si>
  <si>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</si>
  <si>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</si>
  <si>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</si>
  <si>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</si>
  <si>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</si>
  <si>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</si>
  <si>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</si>
  <si>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</si>
  <si>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</si>
  <si>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</si>
  <si>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</si>
  <si>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</si>
  <si>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</si>
  <si>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</si>
  <si>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</si>
  <si>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</si>
  <si>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</si>
  <si>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</si>
  <si>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</si>
  <si>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</si>
  <si>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</si>
  <si>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</si>
  <si>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</si>
  <si>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</si>
  <si>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</si>
  <si>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</si>
  <si>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</si>
  <si>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</si>
  <si>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</si>
  <si>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</si>
  <si>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</si>
  <si>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</si>
  <si>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</si>
  <si>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</si>
  <si>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</si>
  <si>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</si>
  <si>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</si>
  <si>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</si>
  <si>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</si>
  <si>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</si>
  <si>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</si>
  <si>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</si>
  <si>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</si>
  <si>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</si>
  <si>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</si>
  <si>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</si>
  <si>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</si>
  <si>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</si>
  <si>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</si>
  <si>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</si>
  <si>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</si>
  <si>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</si>
  <si>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</si>
  <si>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</si>
  <si>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</si>
  <si>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</si>
  <si>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</si>
  <si>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</si>
  <si>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</si>
  <si>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</si>
  <si>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</si>
  <si>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</si>
  <si>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</si>
  <si>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</si>
  <si>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</si>
  <si>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</si>
  <si>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</si>
  <si>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</si>
  <si>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</si>
  <si>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</si>
  <si>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</si>
  <si>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</si>
  <si>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</si>
  <si>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</si>
  <si>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</si>
  <si>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</si>
  <si>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</si>
  <si>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</si>
  <si>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</si>
  <si>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</si>
  <si>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</si>
  <si>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</si>
  <si>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</si>
  <si>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</si>
  <si>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</si>
  <si>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</si>
  <si>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</si>
  <si>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</si>
  <si>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</si>
  <si>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</si>
  <si>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</si>
  <si>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</si>
  <si>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</si>
  <si>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</si>
  <si>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</si>
  <si>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</si>
  <si>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</si>
  <si>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</si>
  <si>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</si>
  <si>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</si>
  <si>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</si>
  <si>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</si>
  <si>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</si>
  <si>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</si>
  <si>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</si>
  <si>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</si>
  <si>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</si>
  <si>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</si>
  <si>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</si>
  <si>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</si>
  <si>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</si>
  <si>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</si>
  <si>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</si>
  <si>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</si>
  <si>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</si>
  <si>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</si>
  <si>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</si>
  <si>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</si>
  <si>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</si>
  <si>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</si>
  <si>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</si>
  <si>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</si>
  <si>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</si>
  <si>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</si>
  <si>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</si>
  <si>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</si>
  <si>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</si>
  <si>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</si>
  <si>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</si>
  <si>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</si>
  <si>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</si>
  <si>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</si>
  <si>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</si>
  <si>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</si>
  <si>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</si>
  <si>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</si>
  <si>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</si>
  <si>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</si>
  <si>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</si>
  <si>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</si>
  <si>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</si>
  <si>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</si>
  <si>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</si>
  <si>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</si>
  <si>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</si>
  <si>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</si>
  <si>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</si>
  <si>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</si>
  <si>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</si>
  <si>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</si>
  <si>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</si>
  <si>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</si>
  <si>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</si>
  <si>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</si>
  <si>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</si>
  <si>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</si>
  <si>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</si>
  <si>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</si>
  <si>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</si>
  <si>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</si>
  <si>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</si>
  <si>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</si>
  <si>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</si>
  <si>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</si>
  <si>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</si>
  <si>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</si>
  <si>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</si>
  <si>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</si>
  <si>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</si>
  <si>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</si>
  <si>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</si>
  <si>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</si>
  <si>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</si>
  <si>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</si>
  <si>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</si>
  <si>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</si>
  <si>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</si>
  <si>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</si>
  <si>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</si>
  <si>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</si>
  <si>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</si>
  <si>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</si>
  <si>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</si>
  <si>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</si>
  <si>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</si>
  <si>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</si>
  <si>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</si>
  <si>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</si>
  <si>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</si>
  <si>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</si>
  <si>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</si>
  <si>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</si>
  <si>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</si>
  <si>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</si>
  <si>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</si>
  <si>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</si>
  <si>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</si>
  <si>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</si>
  <si>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</si>
  <si>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</si>
  <si>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</si>
  <si>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</si>
  <si>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</si>
  <si>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</si>
  <si>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</si>
  <si>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</si>
  <si>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</si>
  <si>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</si>
  <si>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</si>
  <si>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</si>
  <si>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</si>
  <si>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</si>
  <si>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</si>
  <si>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</si>
  <si>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</si>
  <si>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</si>
  <si>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</si>
  <si>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</si>
  <si>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</si>
  <si>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</si>
  <si>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</si>
  <si>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</si>
  <si>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</si>
  <si>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</si>
  <si>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</si>
  <si>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</si>
  <si>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</si>
  <si>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</si>
  <si>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</si>
  <si>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</si>
  <si>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</si>
  <si>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</si>
  <si>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</si>
  <si>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</si>
  <si>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</si>
  <si>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</si>
  <si>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</si>
  <si>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</si>
  <si>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</si>
  <si>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</si>
  <si>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</si>
  <si>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</si>
  <si>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</si>
  <si>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</si>
  <si>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</si>
  <si>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</si>
  <si>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</si>
  <si>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</si>
  <si>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</si>
  <si>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</si>
  <si>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</si>
  <si>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</si>
  <si>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</si>
  <si>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</si>
  <si>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</si>
  <si>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</si>
  <si>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</si>
  <si>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</si>
  <si>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</si>
  <si>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</si>
  <si>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</si>
  <si>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</si>
  <si>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</si>
  <si>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</si>
  <si>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</si>
  <si>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</si>
  <si>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</si>
  <si>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</si>
  <si>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</si>
  <si>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</si>
  <si>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</si>
  <si>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</si>
  <si>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</si>
  <si>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</si>
  <si>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</si>
  <si>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</si>
  <si>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</si>
  <si>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</si>
  <si>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</si>
  <si>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</si>
  <si>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</si>
  <si>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</si>
  <si>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</si>
  <si>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</si>
  <si>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</si>
  <si>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</si>
  <si>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</si>
  <si>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</si>
  <si>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</si>
  <si>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</si>
  <si>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</si>
  <si>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</si>
  <si>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</si>
  <si>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</si>
  <si>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</si>
  <si>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</si>
  <si>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</si>
  <si>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</si>
  <si>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</si>
  <si>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</si>
  <si>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</si>
  <si>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</si>
  <si>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</si>
  <si>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</si>
  <si>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</si>
  <si>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</si>
  <si>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</si>
  <si>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</si>
  <si>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</si>
  <si>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</si>
  <si>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</si>
  <si>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</si>
  <si>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</si>
  <si>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</si>
  <si>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</si>
  <si>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</si>
  <si>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</si>
  <si>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</si>
  <si>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</si>
  <si>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</si>
  <si>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</si>
  <si>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</si>
  <si>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</si>
  <si>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</si>
  <si>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</si>
  <si>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</si>
  <si>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</si>
  <si>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</si>
  <si>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</si>
  <si>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</si>
  <si>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</si>
  <si>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</si>
  <si>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</si>
  <si>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</si>
  <si>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</si>
  <si>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</si>
  <si>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</si>
  <si>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</si>
  <si>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</si>
  <si>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</si>
  <si>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</si>
  <si>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</si>
  <si>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</si>
  <si>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</si>
  <si>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</si>
  <si>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</si>
  <si>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</si>
  <si>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</si>
  <si>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</si>
  <si>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</si>
  <si>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</si>
  <si>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</si>
  <si>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</si>
  <si>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</si>
  <si>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</si>
  <si>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</si>
  <si>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</si>
  <si>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</si>
  <si>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</si>
  <si>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</si>
  <si>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</si>
  <si>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</si>
  <si>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</si>
  <si>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</si>
  <si>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</si>
  <si>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</si>
  <si>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</si>
  <si>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</si>
  <si>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</si>
  <si>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</si>
  <si>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</si>
  <si>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</si>
  <si>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</si>
  <si>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</si>
  <si>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</si>
  <si>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</si>
  <si>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</si>
  <si>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</si>
  <si>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</si>
  <si>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</si>
  <si>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</si>
  <si>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</si>
  <si>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</si>
  <si>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</si>
  <si>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</si>
  <si>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</si>
  <si>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</si>
  <si>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</si>
  <si>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</si>
  <si>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</si>
  <si>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</si>
  <si>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</si>
  <si>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</si>
  <si>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</si>
  <si>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</si>
  <si>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</si>
  <si>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</si>
  <si>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</si>
  <si>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</si>
  <si>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</si>
  <si>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</si>
  <si>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</si>
  <si>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</si>
  <si>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</si>
  <si>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</si>
  <si>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</si>
  <si>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</si>
  <si>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</si>
  <si>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</si>
  <si>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</si>
  <si>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</si>
  <si>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</si>
  <si>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</si>
  <si>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</si>
  <si>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</si>
  <si>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</si>
  <si>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</si>
  <si>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</si>
  <si>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</si>
  <si>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</si>
  <si>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</si>
  <si>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</si>
  <si>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</si>
  <si>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</si>
  <si>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</si>
  <si>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</si>
  <si>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</si>
  <si>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</si>
  <si>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</si>
  <si>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</si>
  <si>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</si>
  <si>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</si>
  <si>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</si>
  <si>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</si>
  <si>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</si>
  <si>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</si>
  <si>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</si>
  <si>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</si>
  <si>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</si>
  <si>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</si>
  <si>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</si>
  <si>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</si>
  <si>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</si>
  <si>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</si>
  <si>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</si>
  <si>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</si>
  <si>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</si>
  <si>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</si>
  <si>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</si>
  <si>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</si>
  <si>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</si>
  <si>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</si>
  <si>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</si>
  <si>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</si>
  <si>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</si>
  <si>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</si>
  <si>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</si>
  <si>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</si>
  <si>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</si>
  <si>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</si>
  <si>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</si>
  <si>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</si>
  <si>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</si>
  <si>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</si>
  <si>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</si>
  <si>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</si>
  <si>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</si>
  <si>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</si>
  <si>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</si>
  <si>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</si>
  <si>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</si>
  <si>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</si>
  <si>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</si>
  <si>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</si>
  <si>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</si>
  <si>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</si>
  <si>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</si>
  <si>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</si>
  <si>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</si>
  <si>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</si>
  <si>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</si>
  <si>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</si>
  <si>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</si>
  <si>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</si>
  <si>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</si>
  <si>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</si>
  <si>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</si>
  <si>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</si>
  <si>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</si>
  <si>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</si>
  <si>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</si>
  <si>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</si>
  <si>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</si>
  <si>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</si>
  <si>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</si>
  <si>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</si>
  <si>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</si>
  <si>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</si>
  <si>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</si>
  <si>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</si>
  <si>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</si>
  <si>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</si>
  <si>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</si>
  <si>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</si>
  <si>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</si>
  <si>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</si>
  <si>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</si>
  <si>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</si>
  <si>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</si>
  <si>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</si>
  <si>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</si>
  <si>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</si>
  <si>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</si>
  <si>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</si>
  <si>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</si>
  <si>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</si>
  <si>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</si>
  <si>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</si>
  <si>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</si>
  <si>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</si>
  <si>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</si>
  <si>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</si>
  <si>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</si>
  <si>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</si>
  <si>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</si>
  <si>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</si>
  <si>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</si>
  <si>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</si>
  <si>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</si>
  <si>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</si>
  <si>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</si>
  <si>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</si>
  <si>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</si>
  <si>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</si>
  <si>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</si>
  <si>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</si>
  <si>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</si>
  <si>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</si>
  <si>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</si>
  <si>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</si>
  <si>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</si>
  <si>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</si>
  <si>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</si>
  <si>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</si>
  <si>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</si>
  <si>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</si>
  <si>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</si>
  <si>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</si>
  <si>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</si>
  <si>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</si>
  <si>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</si>
  <si>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</si>
  <si>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</si>
  <si>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</si>
  <si>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</si>
  <si>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</si>
  <si>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</si>
  <si>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</si>
  <si>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</si>
  <si>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</si>
  <si>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</si>
  <si>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</si>
  <si>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</si>
  <si>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</si>
  <si>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</si>
  <si>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</si>
  <si>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</si>
  <si>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</si>
  <si>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</si>
  <si>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</si>
  <si>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</si>
  <si>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</si>
  <si>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</si>
  <si>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</si>
  <si>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</si>
  <si>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</si>
  <si>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</si>
  <si>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</si>
  <si>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</si>
  <si>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</si>
  <si>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</si>
  <si>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</si>
  <si>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</si>
  <si>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</si>
  <si>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</si>
  <si>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</si>
  <si>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</si>
  <si>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</si>
  <si>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</si>
  <si>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</si>
  <si>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</si>
  <si>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</si>
  <si>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</si>
  <si>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</si>
  <si>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</si>
  <si>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</si>
  <si>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</si>
  <si>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</si>
  <si>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</si>
  <si>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</si>
  <si>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</si>
  <si>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</si>
  <si>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</si>
  <si>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</si>
  <si>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</si>
  <si>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</si>
  <si>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</si>
  <si>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</si>
  <si>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</si>
  <si>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</si>
  <si>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</si>
  <si>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</si>
  <si>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</si>
  <si>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</si>
  <si>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</si>
  <si>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</si>
  <si>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</si>
  <si>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</si>
  <si>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</si>
  <si>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</si>
  <si>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</si>
  <si>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</si>
  <si>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</si>
  <si>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</si>
  <si>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</si>
  <si>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</si>
  <si>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</si>
  <si>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</si>
  <si>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</si>
  <si>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</si>
  <si>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</si>
  <si>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</si>
  <si>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</si>
  <si>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</si>
  <si>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</si>
  <si>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</si>
  <si>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</si>
  <si>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</si>
  <si>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</si>
  <si>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</si>
  <si>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</si>
  <si>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</si>
  <si>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</si>
  <si>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</si>
  <si>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</si>
  <si>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</si>
  <si>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</si>
  <si>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</si>
  <si>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</si>
  <si>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</si>
  <si>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</si>
  <si>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</si>
  <si>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</si>
  <si>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</si>
  <si>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</si>
  <si>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</si>
  <si>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</si>
  <si>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</si>
  <si>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</si>
  <si>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</si>
  <si>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</si>
  <si>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</si>
  <si>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</si>
  <si>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</si>
  <si>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</si>
  <si>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</si>
  <si>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</si>
  <si>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</si>
  <si>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</si>
  <si>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</si>
  <si>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</si>
  <si>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</si>
  <si>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</si>
  <si>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</si>
  <si>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</si>
  <si>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</si>
  <si>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</si>
  <si>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</si>
  <si>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</si>
  <si>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</si>
  <si>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</si>
  <si>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</si>
  <si>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</si>
  <si>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</si>
  <si>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</si>
  <si>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</si>
  <si>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</si>
  <si>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</si>
  <si>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</si>
  <si>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</si>
  <si>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</si>
  <si>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</si>
  <si>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</si>
  <si>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</si>
  <si>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</si>
  <si>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</si>
  <si>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</si>
  <si>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</si>
  <si>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</si>
  <si>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</si>
  <si>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</si>
  <si>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</si>
  <si>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</si>
  <si>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</si>
  <si>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</si>
  <si>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</si>
  <si>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</si>
  <si>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</si>
  <si>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</si>
  <si>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</si>
  <si>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</si>
  <si>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</si>
  <si>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</si>
  <si>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</si>
  <si>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</si>
  <si>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</si>
  <si>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</si>
  <si>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</si>
  <si>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</si>
  <si>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</si>
  <si>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</si>
  <si>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</si>
  <si>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</si>
  <si>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</si>
  <si>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</si>
  <si>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</si>
  <si>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</si>
  <si>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</si>
  <si>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</si>
  <si>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</si>
  <si>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</si>
  <si>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</si>
  <si>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</si>
  <si>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</si>
  <si>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</si>
  <si>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</si>
  <si>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</si>
  <si>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</si>
  <si>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</si>
  <si>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</si>
  <si>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</si>
  <si>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</si>
  <si>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</si>
  <si>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</si>
  <si>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</si>
  <si>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</si>
  <si>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</si>
  <si>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</si>
  <si>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</si>
  <si>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</si>
  <si>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</si>
  <si>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</si>
  <si>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</si>
  <si>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</si>
  <si>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</si>
  <si>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</si>
  <si>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</si>
  <si>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</si>
  <si>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</si>
  <si>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</si>
  <si>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</si>
  <si>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</si>
  <si>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</si>
  <si>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</si>
  <si>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</si>
  <si>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</si>
  <si>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</si>
  <si>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</si>
  <si>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</si>
  <si>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</si>
  <si>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</si>
  <si>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</si>
  <si>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</si>
  <si>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</si>
  <si>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</si>
  <si>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</si>
  <si>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</si>
  <si>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</si>
  <si>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</si>
  <si>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</si>
  <si>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</si>
  <si>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</si>
  <si>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</si>
  <si>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</si>
  <si>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</si>
  <si>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</si>
  <si>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</si>
  <si>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</si>
  <si>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</si>
  <si>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</si>
  <si>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</si>
  <si>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</si>
  <si>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</si>
  <si>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</si>
  <si>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</si>
  <si>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</si>
  <si>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</si>
  <si>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</si>
  <si>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</si>
  <si>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</si>
  <si>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</si>
  <si>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</si>
  <si>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</si>
  <si>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</si>
  <si>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</si>
  <si>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</si>
  <si>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</si>
  <si>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</si>
  <si>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</si>
  <si>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</si>
  <si>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</si>
  <si>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</si>
  <si>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</si>
  <si>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</si>
  <si>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</si>
  <si>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</si>
  <si>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</si>
  <si>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</si>
  <si>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</si>
  <si>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</si>
  <si>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</si>
  <si>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</si>
  <si>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</si>
  <si>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</si>
  <si>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</si>
  <si>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</si>
  <si>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</si>
  <si>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</si>
  <si>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</si>
  <si>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</si>
  <si>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</si>
  <si>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</si>
  <si>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</si>
  <si>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</si>
  <si>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</si>
  <si>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</si>
  <si>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</si>
  <si>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</si>
  <si>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</si>
  <si>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</si>
  <si>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</si>
  <si>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</si>
  <si>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</si>
  <si>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</si>
  <si>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</si>
  <si>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</si>
  <si>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</si>
  <si>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</si>
  <si>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</si>
  <si>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</si>
  <si>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</si>
  <si>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</si>
  <si>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</si>
  <si>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</si>
  <si>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</si>
  <si>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</si>
  <si>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</si>
  <si>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</si>
  <si>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</si>
  <si>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</si>
  <si>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</si>
  <si>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</si>
  <si>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</si>
  <si>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</si>
  <si>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</si>
  <si>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</si>
  <si>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</si>
  <si>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</si>
  <si>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</si>
  <si>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</si>
  <si>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</si>
  <si>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</si>
  <si>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</si>
  <si>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</si>
  <si>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</si>
  <si>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</si>
  <si>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</si>
  <si>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</si>
  <si>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</si>
  <si>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</si>
  <si>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</si>
  <si>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</si>
  <si>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</si>
  <si>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</si>
  <si>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</si>
  <si>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</si>
  <si>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</si>
  <si>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</si>
  <si>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</si>
  <si>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</si>
  <si>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</si>
  <si>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</si>
  <si>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</si>
  <si>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</si>
  <si>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</si>
  <si>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</si>
  <si>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</si>
  <si>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</si>
  <si>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</si>
  <si>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</si>
  <si>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</si>
  <si>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</si>
  <si>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</si>
  <si>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</si>
  <si>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</si>
  <si>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</si>
  <si>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</si>
  <si>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</si>
  <si>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</si>
  <si>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</si>
  <si>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</si>
  <si>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</si>
  <si>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</si>
  <si>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</si>
  <si>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</si>
  <si>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</si>
  <si>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</si>
  <si>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</si>
  <si>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</si>
  <si>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</si>
  <si>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</si>
  <si>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</si>
  <si>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</si>
  <si>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</si>
  <si>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</si>
  <si>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</si>
  <si>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</si>
  <si>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</si>
  <si>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</si>
  <si>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</si>
  <si>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</si>
  <si>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</si>
  <si>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</si>
  <si>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</si>
  <si>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</si>
  <si>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</si>
  <si>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</si>
  <si>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</si>
  <si>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</si>
  <si>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</si>
  <si>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</si>
  <si>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</si>
  <si>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</si>
  <si>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</si>
  <si>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</si>
  <si>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</si>
  <si>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</si>
  <si>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</si>
  <si>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</si>
  <si>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</si>
  <si>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</si>
  <si>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</si>
  <si>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</si>
  <si>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</si>
  <si>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</si>
  <si>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</si>
  <si>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</si>
  <si>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</si>
  <si>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</si>
  <si>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</si>
  <si>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</si>
  <si>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</si>
  <si>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</si>
  <si>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</si>
  <si>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</si>
  <si>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</si>
  <si>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</si>
  <si>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</si>
  <si>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</si>
  <si>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</si>
  <si>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</si>
  <si>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</si>
  <si>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</si>
  <si>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</si>
  <si>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</si>
  <si>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</si>
  <si>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</si>
  <si>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</si>
  <si>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</si>
  <si>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</si>
  <si>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</si>
  <si>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</si>
  <si>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</si>
  <si>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</si>
  <si>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</si>
  <si>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</si>
  <si>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</si>
  <si>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</si>
  <si>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</si>
  <si>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</si>
  <si>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</si>
  <si>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</si>
  <si>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</si>
  <si>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</si>
  <si>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</si>
  <si>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</si>
  <si>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</si>
  <si>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</si>
  <si>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</si>
  <si>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</si>
  <si>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</si>
  <si>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</si>
  <si>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</si>
  <si>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</si>
  <si>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</si>
  <si>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</si>
  <si>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</si>
  <si>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</si>
  <si>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</si>
  <si>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</si>
  <si>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</si>
  <si>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</si>
  <si>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</si>
  <si>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</si>
  <si>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</si>
  <si>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</si>
  <si>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</si>
  <si>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</si>
  <si>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</si>
  <si>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</si>
  <si>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</si>
  <si>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</si>
  <si>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</si>
  <si>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</si>
  <si>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</si>
  <si>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</si>
  <si>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</si>
  <si>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</si>
  <si>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</si>
  <si>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</si>
  <si>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</si>
  <si>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</si>
  <si>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</si>
  <si>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</si>
  <si>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</si>
  <si>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</si>
  <si>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</si>
  <si>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</si>
  <si>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</si>
  <si>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</si>
  <si>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</si>
  <si>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</si>
  <si>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</si>
  <si>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</si>
  <si>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</si>
  <si>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</si>
  <si>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</si>
  <si>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</si>
  <si>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</si>
  <si>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</si>
  <si>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</si>
  <si>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</si>
  <si>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</si>
  <si>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</si>
  <si>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</si>
  <si>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</si>
  <si>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</si>
  <si>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</si>
  <si>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</si>
  <si>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</si>
  <si>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</si>
  <si>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</si>
  <si>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</si>
  <si>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</si>
  <si>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</si>
  <si>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</si>
  <si>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</si>
  <si>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</si>
  <si>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</si>
  <si>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</si>
  <si>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</si>
  <si>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</si>
  <si>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</si>
  <si>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</si>
  <si>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</si>
  <si>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</si>
  <si>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</si>
  <si>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</si>
  <si>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</si>
  <si>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</si>
  <si>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</si>
  <si>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</si>
  <si>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</si>
  <si>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</si>
  <si>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</si>
  <si>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</si>
  <si>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</si>
  <si>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</si>
  <si>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</si>
  <si>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</si>
  <si>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</si>
  <si>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</si>
  <si>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</si>
  <si>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</si>
  <si>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</si>
  <si>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</si>
  <si>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</si>
  <si>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</si>
  <si>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</si>
  <si>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</si>
  <si>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</si>
  <si>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</si>
  <si>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</si>
  <si>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</si>
  <si>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</si>
  <si>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</si>
  <si>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</si>
  <si>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</si>
  <si>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</si>
  <si>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</si>
  <si>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</si>
  <si>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</si>
  <si>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</si>
  <si>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</si>
  <si>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</si>
  <si>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</si>
  <si>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</si>
  <si>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</si>
  <si>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</si>
  <si>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</si>
  <si>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</si>
  <si>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</si>
  <si>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</si>
  <si>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</si>
  <si>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</si>
  <si>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</si>
  <si>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</si>
  <si>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</si>
  <si>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</si>
  <si>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</si>
  <si>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</si>
  <si>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</si>
  <si>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</si>
  <si>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</si>
  <si>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</si>
  <si>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</si>
  <si>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</si>
  <si>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</si>
  <si>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</si>
  <si>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</si>
  <si>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</si>
  <si>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</si>
  <si>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</si>
  <si>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</si>
  <si>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</si>
  <si>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</si>
  <si>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</si>
  <si>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</si>
  <si>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</si>
  <si>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</si>
  <si>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</si>
  <si>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</si>
  <si>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</si>
  <si>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</si>
  <si>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</si>
  <si>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</si>
  <si>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</si>
  <si>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</si>
  <si>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</si>
  <si>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</si>
  <si>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</si>
  <si>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</si>
  <si>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</si>
  <si>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</si>
  <si>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</si>
  <si>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</si>
  <si>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</si>
  <si>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</si>
  <si>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</si>
  <si>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</si>
  <si>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</si>
  <si>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</si>
  <si>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</si>
  <si>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</si>
  <si>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</si>
  <si>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</si>
  <si>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</si>
  <si>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</si>
  <si>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</si>
  <si>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</si>
  <si>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</si>
  <si>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</si>
  <si>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</si>
  <si>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</si>
  <si>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</si>
  <si>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</si>
  <si>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</si>
  <si>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</si>
  <si>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</si>
  <si>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</si>
  <si>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</si>
  <si>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</si>
  <si>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</si>
  <si>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</si>
  <si>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</si>
  <si>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</si>
  <si>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</si>
  <si>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</si>
  <si>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</si>
  <si>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</si>
  <si>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</si>
  <si>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</si>
  <si>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</si>
  <si>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</si>
  <si>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</si>
  <si>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</si>
  <si>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</si>
  <si>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</si>
  <si>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</si>
  <si>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</si>
  <si>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</si>
  <si>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</si>
  <si>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</si>
  <si>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</si>
  <si>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</si>
  <si>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</si>
  <si>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</si>
  <si>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</si>
  <si>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</si>
  <si>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</si>
  <si>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</si>
  <si>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</si>
  <si>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</si>
  <si>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</si>
  <si>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</si>
  <si>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</si>
  <si>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</si>
  <si>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</si>
  <si>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</si>
  <si>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</si>
  <si>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</si>
  <si>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</si>
  <si>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</si>
  <si>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</si>
  <si>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</si>
  <si>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</si>
  <si>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</si>
  <si>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</si>
  <si>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</si>
  <si>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</si>
  <si>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</si>
  <si>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</si>
  <si>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</si>
  <si>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</si>
  <si>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</si>
  <si>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</si>
  <si>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</si>
  <si>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</si>
  <si>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</si>
  <si>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</si>
  <si>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</si>
  <si>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</si>
  <si>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</si>
  <si>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</si>
  <si>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</si>
  <si>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</si>
  <si>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</si>
  <si>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</si>
  <si>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</si>
  <si>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</si>
  <si>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</si>
  <si>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</si>
  <si>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</si>
  <si>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</si>
  <si>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</si>
  <si>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</si>
  <si>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</si>
  <si>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</si>
  <si>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</si>
  <si>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</si>
  <si>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</si>
  <si>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</si>
  <si>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</si>
  <si>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</si>
  <si>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</si>
  <si>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</si>
  <si>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</si>
  <si>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</si>
  <si>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</si>
  <si>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</si>
  <si>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</si>
  <si>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</si>
  <si>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</si>
  <si>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</si>
  <si>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</si>
  <si>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</si>
  <si>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</si>
  <si>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</si>
  <si>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</si>
  <si>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</si>
  <si>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</si>
  <si>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</si>
  <si>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</si>
  <si>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</si>
  <si>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</si>
  <si>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</si>
  <si>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</si>
  <si>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</si>
  <si>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</si>
  <si>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</si>
  <si>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</si>
  <si>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</si>
  <si>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</si>
  <si>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</si>
  <si>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</si>
  <si>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</si>
  <si>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</si>
  <si>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</si>
  <si>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</si>
  <si>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</si>
  <si>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</si>
  <si>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</si>
  <si>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</si>
  <si>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</si>
  <si>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</si>
  <si>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</si>
  <si>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</si>
  <si>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</si>
  <si>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</si>
  <si>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</si>
  <si>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</si>
  <si>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</si>
  <si>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</si>
  <si>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</si>
  <si>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</si>
  <si>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</si>
  <si>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</si>
  <si>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</si>
  <si>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</si>
  <si>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</si>
  <si>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</si>
  <si>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</si>
  <si>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</si>
  <si>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</si>
  <si>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</si>
  <si>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</si>
  <si>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</si>
  <si>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</si>
  <si>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</si>
  <si>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</si>
  <si>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</si>
  <si>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</si>
  <si>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</si>
  <si>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</si>
  <si>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</si>
  <si>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</si>
  <si>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</si>
  <si>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</si>
  <si>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</si>
  <si>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</si>
  <si>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</si>
  <si>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</si>
  <si>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</si>
  <si>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</si>
  <si>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</si>
  <si>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</si>
  <si>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</si>
  <si>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</si>
  <si>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</si>
  <si>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</si>
  <si>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</si>
  <si>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</si>
  <si>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</si>
  <si>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</si>
  <si>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</si>
  <si>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</si>
  <si>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</si>
  <si>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</si>
  <si>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</si>
  <si>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</si>
  <si>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</si>
  <si>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</si>
  <si>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</si>
  <si>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</si>
  <si>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</si>
  <si>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</si>
  <si>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</si>
  <si>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</si>
  <si>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</si>
  <si>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</si>
  <si>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</si>
  <si>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</si>
  <si>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</si>
  <si>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</si>
  <si>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</si>
  <si>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</si>
  <si>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</si>
  <si>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</si>
  <si>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</si>
  <si>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</si>
  <si>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</si>
  <si>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</si>
  <si>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</si>
  <si>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</si>
  <si>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</si>
  <si>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</si>
  <si>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</si>
  <si>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</si>
  <si>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</si>
  <si>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</si>
  <si>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</si>
  <si>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</si>
  <si>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</si>
  <si>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</si>
  <si>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</si>
  <si>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</si>
  <si>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</si>
  <si>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</si>
  <si>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</si>
  <si>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</si>
  <si>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</si>
  <si>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</si>
  <si>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</si>
  <si>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</si>
  <si>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</si>
  <si>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</si>
  <si>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</si>
  <si>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</si>
  <si>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</si>
  <si>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</si>
  <si>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</si>
  <si>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</si>
  <si>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</si>
  <si>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</si>
  <si>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</si>
  <si>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</si>
  <si>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</si>
  <si>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</si>
  <si>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</si>
  <si>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</si>
  <si>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</si>
  <si>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</si>
  <si>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</si>
  <si>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</si>
  <si>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</si>
  <si>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</si>
  <si>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</si>
  <si>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</si>
  <si>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</si>
  <si>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</si>
  <si>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</si>
  <si>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</si>
  <si>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</si>
  <si>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</si>
  <si>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</si>
  <si>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</si>
  <si>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</si>
  <si>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</si>
  <si>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</si>
  <si>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</si>
  <si>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</si>
  <si>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</si>
  <si>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</si>
  <si>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</si>
  <si>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</si>
  <si>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</si>
  <si>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</si>
  <si>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</si>
  <si>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</si>
  <si>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</si>
  <si>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</si>
  <si>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</si>
  <si>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</si>
  <si>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</si>
  <si>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</si>
  <si>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</si>
  <si>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</si>
  <si>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</si>
  <si>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</si>
  <si>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</si>
  <si>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</si>
  <si>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</si>
  <si>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</si>
  <si>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</si>
  <si>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</si>
  <si>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</si>
  <si>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</si>
  <si>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</si>
  <si>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</si>
  <si>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</si>
  <si>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</si>
  <si>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</si>
  <si>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</si>
  <si>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</si>
  <si>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</si>
  <si>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</si>
  <si>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</si>
  <si>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</si>
  <si>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</si>
  <si>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</si>
  <si>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</si>
  <si>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</si>
  <si>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</si>
  <si>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</si>
  <si>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</si>
  <si>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</si>
  <si>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</si>
  <si>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</si>
  <si>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</si>
  <si>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</si>
  <si>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</si>
  <si>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</si>
  <si>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</si>
  <si>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</si>
  <si>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</si>
  <si>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</si>
  <si>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</si>
  <si>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</si>
  <si>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</si>
  <si>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</si>
  <si>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</si>
  <si>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</si>
  <si>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</si>
  <si>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</si>
  <si>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</si>
  <si>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</si>
  <si>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</si>
  <si>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</si>
  <si>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</si>
  <si>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</si>
  <si>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</si>
  <si>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</si>
  <si>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</si>
  <si>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</si>
  <si>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</si>
  <si>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</si>
  <si>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</si>
  <si>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</si>
  <si>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</si>
  <si>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</si>
  <si>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</si>
  <si>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</si>
  <si>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</si>
  <si>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</si>
  <si>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</si>
  <si>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</si>
  <si>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</si>
  <si>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</si>
  <si>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</si>
  <si>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</si>
  <si>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</si>
  <si>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</si>
  <si>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</si>
  <si>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</si>
  <si>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</si>
  <si>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</si>
  <si>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</si>
  <si>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</si>
  <si>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</si>
  <si>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</si>
  <si>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</si>
  <si>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</si>
  <si>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</si>
  <si>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</si>
  <si>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</si>
  <si>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</si>
  <si>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</si>
  <si>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</si>
  <si>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</si>
  <si>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</si>
  <si>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</si>
  <si>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</si>
  <si>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</si>
  <si>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</si>
  <si>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</si>
  <si>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</si>
  <si>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</si>
  <si>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</si>
  <si>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</si>
  <si>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</si>
  <si>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</si>
  <si>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</si>
  <si>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</si>
  <si>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</si>
  <si>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</si>
  <si>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</si>
  <si>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</si>
  <si>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</si>
  <si>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</si>
  <si>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</si>
  <si>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</si>
  <si>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</si>
  <si>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</si>
  <si>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</si>
  <si>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</si>
  <si>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</si>
  <si>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</si>
  <si>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</si>
  <si>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</si>
  <si>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</si>
  <si>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</si>
  <si>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</si>
  <si>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</si>
  <si>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</si>
  <si>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</si>
  <si>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</si>
  <si>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</si>
  <si>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</si>
  <si>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</si>
  <si>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</si>
  <si>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</si>
  <si>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</si>
  <si>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</si>
  <si>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</si>
  <si>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</si>
  <si>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</si>
  <si>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</si>
  <si>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</si>
  <si>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</si>
  <si>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</si>
  <si>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</si>
  <si>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</si>
  <si>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</si>
  <si>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</si>
  <si>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</si>
  <si>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</si>
  <si>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</si>
  <si>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</si>
  <si>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</si>
  <si>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</si>
  <si>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</si>
  <si>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</si>
  <si>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</si>
  <si>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</si>
  <si>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</si>
  <si>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</si>
  <si>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</si>
  <si>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</si>
  <si>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</si>
  <si>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</si>
  <si>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</si>
  <si>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</si>
  <si>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</si>
  <si>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</si>
  <si>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</si>
  <si>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</si>
  <si>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</si>
  <si>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</si>
  <si>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</si>
  <si>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</si>
  <si>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</si>
  <si>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</si>
  <si>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</si>
  <si>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</si>
  <si>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</si>
  <si>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</si>
  <si>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</si>
  <si>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</si>
  <si>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</si>
  <si>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</si>
  <si>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</si>
  <si>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</si>
  <si>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</si>
  <si>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</si>
  <si>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</si>
  <si>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</si>
  <si>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</si>
  <si>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</si>
  <si>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</si>
  <si>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</si>
  <si>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</si>
  <si>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</si>
  <si>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</si>
  <si>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</si>
  <si>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</si>
  <si>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</si>
  <si>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</si>
  <si>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</si>
  <si>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</si>
  <si>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</si>
  <si>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</si>
  <si>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</si>
  <si>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</si>
  <si>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</si>
  <si>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</si>
  <si>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</si>
  <si>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</si>
  <si>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</si>
  <si>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</si>
  <si>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</si>
  <si>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</si>
  <si>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</si>
  <si>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</si>
  <si>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</si>
  <si>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</si>
  <si>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</si>
  <si>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</si>
  <si>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</si>
  <si>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</si>
  <si>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</si>
  <si>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</si>
  <si>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</si>
  <si>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</si>
  <si>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</si>
  <si>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</si>
  <si>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</si>
  <si>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</si>
  <si>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</si>
  <si>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</si>
  <si>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</si>
  <si>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</si>
  <si>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</si>
  <si>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</si>
  <si>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</si>
  <si>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</si>
  <si>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</si>
  <si>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</si>
  <si>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</si>
  <si>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</si>
  <si>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</si>
  <si>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</si>
  <si>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</si>
  <si>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</si>
  <si>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</si>
  <si>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</si>
  <si>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</si>
  <si>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</si>
  <si>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</si>
  <si>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</si>
  <si>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</si>
  <si>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</si>
  <si>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</si>
  <si>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</si>
  <si>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</si>
  <si>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</si>
  <si>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</si>
  <si>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</si>
  <si>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</si>
  <si>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</si>
  <si>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</si>
  <si>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</si>
  <si>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</si>
  <si>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</si>
  <si>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</si>
  <si>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</si>
  <si>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</si>
  <si>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</si>
  <si>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</si>
  <si>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</si>
  <si>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</si>
  <si>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</si>
  <si>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</si>
  <si>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</si>
  <si>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</si>
  <si>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</si>
  <si>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</si>
  <si>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</si>
  <si>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</si>
  <si>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</si>
  <si>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</si>
  <si>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</si>
  <si>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</si>
  <si>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</si>
  <si>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</si>
  <si>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</si>
  <si>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</si>
  <si>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</si>
  <si>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</si>
  <si>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</si>
  <si>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</si>
  <si>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</si>
  <si>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</si>
  <si>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</si>
  <si>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</si>
  <si>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</si>
  <si>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</si>
  <si>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</si>
  <si>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</si>
  <si>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</si>
  <si>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</si>
  <si>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</si>
  <si>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</si>
  <si>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</si>
  <si>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</si>
  <si>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</si>
  <si>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</si>
  <si>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</si>
  <si>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</si>
  <si>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</si>
  <si>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</si>
  <si>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</si>
  <si>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</si>
  <si>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</si>
  <si>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</si>
  <si>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</si>
  <si>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</si>
  <si>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</si>
  <si>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</si>
  <si>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</si>
  <si>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</si>
  <si>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</si>
  <si>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</si>
  <si>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</si>
  <si>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</si>
  <si>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</si>
  <si>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</si>
  <si>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</si>
  <si>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</si>
  <si>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</si>
  <si>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</si>
  <si>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</si>
  <si>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</si>
  <si>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</si>
  <si>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</si>
  <si>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</si>
  <si>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</si>
  <si>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</si>
  <si>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</si>
  <si>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</si>
  <si>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</si>
  <si>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</si>
  <si>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</si>
  <si>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</si>
  <si>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</si>
  <si>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</si>
  <si>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</si>
  <si>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</si>
  <si>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</si>
  <si>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</si>
  <si>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</si>
  <si>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</si>
  <si>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</si>
  <si>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</si>
  <si>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</si>
  <si>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</si>
  <si>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</si>
  <si>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</si>
  <si>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</si>
  <si>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</si>
  <si>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</si>
  <si>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</si>
  <si>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</si>
  <si>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</si>
  <si>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</si>
  <si>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</si>
  <si>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</si>
  <si>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</si>
  <si>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</si>
  <si>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</si>
  <si>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</si>
  <si>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</si>
  <si>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</si>
  <si>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</si>
  <si>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</si>
  <si>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</si>
  <si>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</si>
  <si>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</si>
  <si>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</si>
  <si>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</si>
  <si>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</si>
  <si>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</si>
  <si>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</si>
  <si>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</si>
  <si>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</si>
  <si>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</si>
  <si>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</si>
  <si>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</si>
  <si>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</si>
  <si>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</si>
  <si>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</si>
  <si>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</si>
  <si>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</si>
  <si>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</si>
  <si>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</si>
  <si>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</si>
  <si>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</si>
  <si>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</si>
  <si>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</si>
  <si>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</si>
  <si>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</si>
  <si>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</si>
  <si>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</si>
  <si>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</si>
  <si>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</si>
  <si>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</si>
  <si>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</si>
  <si>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</si>
  <si>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</si>
  <si>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</si>
  <si>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</si>
  <si>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</si>
  <si>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</si>
  <si>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</si>
  <si>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</si>
  <si>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</si>
  <si>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</si>
  <si>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</si>
  <si>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</si>
  <si>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</si>
  <si>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</si>
  <si>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</si>
  <si>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</si>
  <si>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</si>
  <si>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</si>
  <si>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</si>
  <si>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</si>
  <si>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</si>
  <si>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</si>
  <si>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</si>
  <si>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</si>
  <si>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</si>
  <si>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</si>
  <si>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</si>
  <si>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</si>
  <si>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</si>
  <si>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</si>
  <si>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</si>
  <si>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</si>
  <si>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</si>
  <si>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</si>
  <si>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</si>
  <si>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</si>
  <si>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</si>
  <si>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</si>
  <si>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</si>
  <si>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</si>
  <si>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</si>
  <si>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</si>
  <si>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</si>
  <si>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</si>
  <si>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</si>
  <si>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</si>
  <si>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</si>
  <si>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</si>
  <si>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</si>
  <si>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</si>
  <si>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</si>
  <si>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</si>
  <si>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</si>
  <si>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</si>
  <si>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</si>
  <si>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</si>
  <si>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</si>
  <si>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</si>
  <si>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</si>
  <si>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</si>
  <si>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</si>
  <si>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</si>
  <si>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</si>
  <si>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</si>
  <si>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</si>
  <si>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</si>
  <si>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</si>
  <si>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</si>
  <si>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</si>
  <si>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</si>
  <si>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</si>
  <si>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</si>
  <si>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</si>
  <si>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</si>
  <si>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</si>
  <si>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</si>
  <si>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</si>
  <si>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</si>
  <si>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</si>
  <si>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</si>
  <si>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</si>
  <si>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</si>
  <si>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</si>
  <si>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</si>
  <si>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</si>
  <si>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</si>
  <si>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</si>
  <si>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</si>
  <si>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</si>
  <si>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</si>
  <si>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</si>
  <si>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</si>
  <si>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</si>
  <si>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</si>
  <si>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</si>
  <si>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</si>
  <si>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</si>
  <si>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</si>
  <si>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</si>
  <si>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</si>
  <si>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</si>
  <si>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</si>
  <si>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</si>
  <si>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</si>
  <si>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</si>
  <si>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</si>
  <si>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</si>
  <si>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</si>
  <si>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</si>
  <si>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</si>
  <si>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</si>
  <si>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</si>
  <si>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</si>
  <si>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</si>
  <si>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</si>
  <si>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</si>
  <si>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</si>
  <si>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</si>
  <si>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</si>
  <si>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</si>
  <si>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</si>
  <si>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</si>
  <si>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</si>
  <si>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</si>
  <si>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</si>
  <si>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</si>
  <si>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</si>
  <si>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</si>
  <si>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</si>
  <si>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</si>
  <si>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</si>
  <si>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</si>
  <si>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</si>
  <si>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</si>
  <si>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</si>
  <si>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</si>
  <si>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</si>
  <si>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</si>
  <si>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</si>
  <si>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</si>
  <si>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</si>
  <si>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</si>
  <si>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</si>
  <si>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</si>
  <si>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</si>
  <si>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</si>
  <si>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</si>
  <si>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</si>
  <si>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</si>
  <si>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</si>
  <si>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</si>
  <si>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</si>
  <si>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</si>
  <si>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</si>
  <si>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</si>
  <si>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</si>
  <si>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</si>
  <si>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</si>
  <si>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</si>
  <si>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</si>
  <si>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</si>
  <si>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</si>
  <si>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</si>
  <si>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</si>
  <si>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</si>
  <si>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</si>
  <si>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</si>
  <si>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</si>
  <si>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</si>
  <si>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</si>
  <si>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</si>
  <si>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</si>
  <si>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</si>
  <si>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</si>
  <si>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</si>
  <si>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</si>
  <si>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</si>
  <si>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</si>
  <si>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</si>
  <si>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</si>
  <si>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</si>
  <si>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</si>
  <si>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</si>
  <si>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</si>
  <si>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</si>
  <si>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</si>
  <si>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</si>
  <si>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</si>
  <si>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</si>
  <si>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</si>
  <si>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</si>
  <si>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</si>
  <si>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</si>
  <si>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</si>
  <si>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</si>
  <si>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</si>
  <si>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</si>
  <si>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</si>
  <si>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</si>
  <si>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</si>
  <si>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</si>
  <si>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</si>
  <si>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</si>
  <si>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</si>
  <si>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</si>
  <si>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</si>
  <si>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</si>
  <si>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</si>
  <si>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</si>
  <si>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</si>
  <si>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</si>
  <si>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</si>
  <si>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</si>
  <si>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</si>
  <si>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</si>
  <si>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</si>
  <si>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</si>
  <si>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</si>
  <si>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</si>
  <si>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</si>
  <si>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</si>
  <si>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</si>
  <si>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</si>
  <si>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</si>
  <si>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</si>
  <si>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</si>
  <si>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</si>
  <si>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</si>
  <si>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</si>
  <si>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</si>
  <si>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</si>
  <si>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</si>
  <si>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</si>
  <si>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</si>
  <si>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</si>
  <si>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</si>
  <si>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</si>
  <si>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</si>
  <si>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</si>
  <si>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</si>
  <si>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</si>
  <si>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</si>
  <si>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</si>
  <si>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</si>
  <si>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</si>
  <si>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</si>
  <si>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</si>
  <si>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</si>
  <si>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</si>
  <si>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</si>
  <si>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</si>
  <si>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</si>
  <si>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</si>
  <si>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</si>
  <si>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</si>
  <si>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</si>
  <si>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</si>
  <si>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</si>
  <si>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</si>
  <si>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</si>
  <si>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</si>
  <si>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</si>
  <si>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</si>
  <si>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</si>
  <si>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</si>
  <si>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</si>
  <si>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</si>
  <si>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</si>
  <si>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</si>
  <si>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</si>
  <si>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</si>
  <si>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</si>
  <si>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</si>
  <si>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</si>
  <si>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</si>
  <si>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</si>
  <si>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</si>
  <si>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</si>
  <si>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</si>
  <si>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</si>
  <si>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</si>
  <si>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</si>
  <si>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</si>
  <si>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</si>
  <si>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</si>
  <si>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</si>
  <si>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</si>
  <si>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</si>
  <si>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</si>
  <si>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</si>
  <si>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</si>
  <si>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</si>
  <si>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</si>
  <si>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</si>
  <si>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</si>
  <si>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</si>
  <si>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</si>
  <si>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</si>
  <si>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</si>
  <si>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</si>
  <si>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</si>
  <si>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</si>
  <si>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</si>
  <si>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</si>
  <si>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</si>
  <si>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</si>
  <si>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</si>
  <si>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</si>
  <si>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</si>
  <si>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</si>
  <si>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</si>
  <si>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</si>
  <si>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</si>
  <si>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</si>
  <si>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</si>
  <si>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</si>
  <si>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</si>
  <si>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</si>
  <si>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</si>
  <si>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</si>
  <si>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</si>
  <si>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</si>
  <si>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</si>
  <si>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</si>
  <si>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</si>
  <si>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</si>
  <si>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</si>
  <si>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</si>
  <si>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</si>
  <si>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</si>
  <si>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</si>
  <si>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</si>
  <si>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</si>
  <si>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</si>
  <si>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</si>
  <si>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</si>
  <si>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</si>
  <si>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</si>
  <si>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</si>
  <si>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</si>
  <si>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</si>
  <si>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</si>
  <si>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</si>
  <si>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</si>
  <si>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</si>
  <si>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</si>
  <si>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</si>
  <si>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</si>
  <si>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</si>
  <si>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</si>
  <si>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</si>
  <si>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</si>
  <si>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</si>
  <si>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</si>
  <si>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</si>
  <si>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</si>
  <si>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</si>
  <si>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</si>
  <si>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</si>
  <si>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</si>
  <si>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</si>
  <si>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</si>
  <si>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</si>
  <si>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</si>
  <si>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</si>
  <si>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</si>
  <si>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</si>
  <si>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</si>
  <si>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</si>
  <si>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</si>
  <si>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</si>
  <si>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</si>
  <si>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</si>
  <si>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</si>
  <si>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</si>
  <si>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</si>
  <si>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</si>
  <si>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</si>
  <si>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</si>
  <si>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</si>
  <si>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</si>
  <si>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</si>
  <si>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</si>
  <si>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</si>
  <si>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</si>
  <si>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</si>
  <si>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</si>
  <si>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</si>
  <si>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</si>
  <si>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</si>
  <si>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</si>
  <si>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</si>
  <si>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</si>
  <si>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</si>
  <si>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</si>
  <si>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</si>
  <si>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</si>
  <si>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</si>
  <si>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</si>
  <si>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</si>
  <si>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</si>
  <si>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</si>
  <si>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</si>
  <si>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</si>
  <si>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</si>
  <si>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</si>
  <si>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</si>
  <si>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</si>
  <si>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</si>
  <si>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</si>
  <si>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</si>
  <si>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</si>
  <si>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</si>
  <si>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</si>
  <si>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</si>
  <si>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</si>
  <si>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</si>
  <si>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</si>
  <si>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</si>
  <si>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</si>
  <si>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</si>
  <si>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</si>
  <si>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</si>
  <si>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</si>
  <si>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</si>
  <si>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</si>
  <si>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</si>
  <si>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</si>
  <si>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</si>
  <si>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</si>
  <si>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</si>
  <si>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</si>
  <si>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</si>
  <si>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</si>
  <si>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</si>
  <si>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</si>
  <si>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</si>
  <si>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</si>
  <si>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</si>
  <si>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</si>
  <si>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</si>
  <si>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</si>
  <si>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</si>
  <si>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</si>
  <si>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</si>
  <si>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</si>
  <si>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</si>
  <si>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</si>
  <si>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</si>
  <si>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</si>
  <si>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</si>
  <si>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</si>
  <si>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</si>
  <si>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</si>
  <si>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</si>
  <si>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</si>
  <si>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</si>
  <si>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</si>
  <si>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</si>
  <si>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</si>
  <si>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</si>
  <si>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</si>
  <si>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</si>
  <si>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</si>
  <si>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</si>
  <si>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</si>
  <si>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</si>
  <si>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</si>
  <si>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</si>
  <si>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</si>
  <si>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</si>
  <si>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</si>
  <si>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</si>
  <si>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</si>
  <si>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</si>
  <si>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</si>
  <si>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</si>
  <si>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</si>
  <si>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</si>
  <si>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</si>
  <si>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</si>
  <si>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</si>
  <si>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</si>
  <si>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</si>
  <si>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</si>
  <si>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</si>
  <si>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</si>
  <si>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</si>
  <si>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</si>
  <si>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</si>
  <si>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</si>
  <si>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</si>
  <si>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</si>
  <si>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</si>
  <si>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</si>
  <si>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</si>
  <si>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</si>
  <si>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</si>
  <si>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</si>
  <si>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</si>
  <si>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</si>
  <si>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</si>
  <si>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</si>
  <si>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</si>
  <si>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</si>
  <si>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</si>
  <si>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</si>
  <si>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</si>
  <si>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</si>
  <si>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</si>
  <si>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</si>
  <si>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</si>
  <si>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</si>
  <si>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</si>
  <si>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</si>
  <si>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</si>
  <si>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</si>
  <si>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</si>
  <si>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</si>
  <si>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</si>
  <si>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</si>
  <si>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</si>
  <si>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</si>
  <si>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</si>
  <si>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</si>
  <si>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</si>
  <si>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</si>
  <si>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</si>
  <si>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</si>
  <si>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</si>
  <si>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</si>
  <si>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</si>
  <si>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</si>
  <si>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</si>
  <si>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</si>
  <si>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</si>
  <si>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</si>
  <si>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</si>
  <si>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</si>
  <si>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</si>
  <si>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</si>
  <si>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</si>
  <si>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</si>
  <si>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</si>
  <si>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</si>
  <si>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</si>
  <si>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</si>
  <si>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</si>
  <si>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</si>
  <si>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</si>
  <si>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</si>
  <si>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</si>
  <si>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</si>
  <si>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</si>
  <si>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</si>
  <si>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</si>
  <si>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</si>
  <si>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</si>
  <si>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</si>
  <si>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</si>
  <si>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</si>
  <si>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</si>
  <si>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</si>
  <si>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</si>
  <si>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</si>
  <si>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</si>
  <si>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</si>
  <si>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</si>
  <si>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</si>
  <si>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</si>
  <si>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</si>
  <si>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</si>
  <si>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</si>
  <si>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</si>
  <si>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</si>
  <si>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</si>
  <si>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</si>
  <si>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</si>
  <si>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</si>
  <si>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</si>
  <si>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</si>
  <si>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</si>
  <si>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</si>
  <si>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</si>
  <si>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</si>
  <si>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</si>
  <si>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</si>
  <si>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</si>
  <si>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</si>
  <si>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</si>
  <si>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</si>
  <si>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</si>
  <si>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</si>
  <si>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</si>
  <si>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</si>
  <si>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</si>
  <si>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</si>
  <si>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</si>
  <si>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</si>
  <si>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</si>
  <si>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</si>
  <si>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</si>
  <si>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</si>
  <si>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</si>
  <si>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</si>
  <si>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</si>
  <si>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</si>
  <si>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</si>
  <si>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</si>
  <si>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</si>
  <si>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</si>
  <si>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</si>
  <si>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</si>
  <si>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</si>
  <si>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</si>
  <si>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</si>
  <si>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</si>
  <si>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</si>
  <si>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</si>
  <si>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</si>
  <si>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</si>
  <si>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</si>
  <si>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</si>
  <si>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</si>
  <si>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</si>
  <si>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</si>
  <si>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</si>
  <si>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</si>
  <si>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</si>
  <si>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</si>
  <si>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</si>
  <si>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</si>
  <si>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</si>
  <si>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</si>
  <si>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</si>
  <si>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</si>
  <si>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</si>
  <si>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</si>
  <si>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</si>
  <si>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</si>
  <si>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</si>
  <si>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</si>
  <si>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</si>
  <si>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</si>
  <si>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</si>
  <si>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</si>
  <si>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</si>
  <si>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</si>
  <si>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</si>
  <si>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</si>
  <si>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</si>
  <si>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</si>
  <si>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</si>
  <si>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</si>
  <si>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</si>
  <si>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</si>
  <si>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</si>
  <si>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</si>
  <si>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</si>
  <si>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</si>
  <si>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</si>
  <si>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</si>
  <si>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</si>
  <si>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</si>
  <si>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</si>
  <si>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</si>
  <si>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</si>
  <si>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</si>
  <si>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</si>
  <si>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</si>
  <si>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</si>
  <si>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</si>
  <si>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</si>
  <si>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</si>
  <si>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</si>
  <si>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</si>
  <si>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</si>
  <si>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</si>
  <si>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</si>
  <si>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</si>
  <si>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</si>
  <si>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</si>
  <si>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</si>
  <si>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</si>
  <si>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</si>
  <si>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</si>
  <si>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</si>
  <si>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</si>
  <si>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</si>
  <si>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</si>
  <si>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</si>
  <si>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</si>
  <si>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</si>
  <si>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</si>
  <si>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</si>
  <si>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</si>
  <si>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</si>
  <si>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</si>
  <si>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</si>
  <si>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</si>
  <si>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</si>
  <si>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</si>
  <si>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</si>
  <si>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</si>
  <si>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</si>
  <si>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</si>
  <si>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</si>
  <si>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</si>
  <si>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</si>
  <si>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</si>
  <si>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</si>
  <si>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</si>
  <si>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</si>
  <si>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</si>
  <si>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</si>
  <si>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</si>
  <si>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</si>
  <si>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</si>
  <si>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</si>
  <si>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</si>
  <si>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</si>
  <si>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</si>
  <si>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</si>
  <si>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</si>
  <si>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</si>
  <si>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</si>
  <si>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</si>
  <si>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</si>
  <si>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</si>
  <si>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</si>
  <si>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</si>
  <si>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</si>
  <si>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</si>
  <si>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</si>
  <si>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</si>
  <si>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</si>
  <si>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</si>
  <si>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</si>
  <si>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</si>
  <si>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</si>
  <si>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</si>
  <si>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</si>
  <si>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</si>
  <si>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</si>
  <si>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</si>
  <si>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</si>
  <si>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</si>
  <si>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</si>
  <si>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</si>
  <si>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</si>
  <si>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</si>
  <si>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</si>
  <si>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</si>
  <si>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</si>
  <si>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</si>
  <si>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</si>
  <si>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</si>
  <si>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</si>
  <si>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</si>
  <si>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</si>
  <si>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</si>
  <si>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</si>
  <si>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</si>
  <si>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</si>
  <si>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</si>
  <si>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</si>
  <si>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</si>
  <si>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</si>
  <si>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</si>
  <si>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</si>
  <si>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</si>
  <si>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</si>
  <si>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</si>
  <si>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</si>
  <si>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</si>
  <si>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</si>
  <si>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</si>
  <si>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</si>
  <si>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</si>
  <si>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</si>
  <si>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</si>
  <si>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</si>
  <si>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</si>
  <si>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</si>
  <si>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</si>
  <si>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</si>
  <si>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</si>
  <si>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</si>
  <si>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</si>
  <si>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</si>
  <si>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</si>
  <si>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</si>
  <si>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</si>
  <si>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</si>
  <si>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</si>
  <si>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</si>
  <si>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</si>
  <si>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</si>
  <si>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</si>
  <si>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</si>
  <si>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</si>
  <si>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</si>
  <si>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</si>
  <si>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</si>
  <si>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</si>
  <si>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</si>
  <si>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</si>
  <si>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</si>
  <si>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</si>
  <si>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</si>
  <si>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</si>
  <si>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</si>
  <si>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</si>
  <si>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</si>
  <si>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</si>
  <si>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</si>
  <si>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</si>
  <si>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</si>
  <si>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</si>
  <si>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</si>
  <si>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</si>
  <si>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</si>
  <si>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</si>
  <si>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</si>
  <si>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</si>
  <si>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</si>
  <si>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</si>
  <si>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</si>
  <si>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</si>
  <si>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</si>
  <si>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</si>
  <si>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</si>
  <si>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</si>
  <si>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</si>
  <si>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</si>
  <si>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</si>
  <si>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</si>
  <si>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</si>
  <si>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</si>
  <si>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</si>
  <si>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</si>
  <si>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</si>
  <si>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</si>
  <si>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</si>
  <si>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</si>
  <si>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</si>
  <si>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</si>
  <si>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</si>
  <si>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</si>
  <si>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</si>
  <si>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</si>
  <si>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</si>
  <si>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</si>
  <si>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</si>
  <si>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</si>
  <si>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</si>
  <si>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</si>
  <si>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</si>
  <si>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</si>
  <si>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</si>
  <si>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</si>
  <si>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</si>
  <si>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</si>
  <si>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</si>
  <si>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</si>
  <si>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</si>
  <si>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</si>
  <si>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</si>
  <si>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</si>
  <si>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</si>
  <si>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</si>
  <si>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</si>
  <si>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</si>
  <si>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</si>
  <si>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</si>
  <si>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</si>
  <si>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</si>
  <si>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</si>
  <si>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</si>
  <si>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</si>
  <si>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</si>
  <si>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</si>
  <si>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</si>
  <si>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</si>
  <si>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</si>
  <si>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</si>
  <si>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</si>
  <si>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</si>
  <si>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</si>
  <si>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</si>
  <si>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</si>
  <si>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</si>
  <si>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</si>
  <si>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</si>
  <si>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</si>
  <si>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</si>
  <si>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</si>
  <si>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</si>
  <si>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</si>
  <si>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</si>
  <si>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</si>
  <si>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</si>
  <si>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</si>
  <si>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</si>
  <si>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</si>
  <si>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</si>
  <si>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</si>
  <si>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</si>
  <si>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</si>
  <si>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</si>
  <si>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</si>
  <si>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</si>
  <si>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</si>
  <si>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</si>
  <si>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</si>
  <si>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</si>
  <si>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</si>
  <si>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</si>
  <si>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</si>
  <si>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</si>
  <si>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</si>
  <si>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</si>
  <si>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</si>
  <si>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</si>
  <si>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</si>
  <si>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</si>
  <si>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</si>
  <si>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</si>
  <si>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</si>
  <si>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</si>
  <si>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</si>
  <si>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</si>
  <si>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</si>
  <si>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</si>
  <si>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</si>
  <si>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</si>
  <si>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</si>
  <si>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</si>
  <si>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</si>
  <si>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</si>
  <si>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</si>
  <si>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</si>
  <si>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</si>
  <si>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</si>
  <si>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</si>
  <si>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</si>
  <si>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</si>
  <si>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</si>
  <si>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</si>
  <si>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</si>
  <si>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</si>
  <si>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</si>
  <si>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</si>
  <si>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</si>
  <si>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</si>
  <si>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</si>
  <si>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</si>
  <si>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</si>
  <si>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</si>
  <si>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</si>
  <si>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</si>
  <si>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</si>
  <si>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</si>
  <si>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</si>
  <si>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</si>
  <si>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</si>
  <si>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</si>
  <si>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</si>
  <si>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</si>
  <si>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</si>
  <si>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</si>
  <si>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</si>
  <si>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</si>
  <si>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</si>
  <si>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</si>
  <si>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</si>
  <si>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</si>
  <si>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</si>
  <si>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</si>
  <si>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</si>
  <si>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</si>
  <si>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</si>
  <si>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</si>
  <si>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</si>
  <si>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</si>
  <si>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</si>
  <si>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</si>
  <si>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</si>
  <si>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</si>
  <si>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</si>
  <si>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</si>
  <si>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</si>
  <si>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</si>
  <si>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</si>
  <si>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</si>
  <si>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</si>
  <si>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</si>
  <si>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</si>
  <si>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</si>
  <si>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</si>
  <si>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</si>
  <si>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</si>
  <si>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</si>
  <si>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</si>
  <si>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</si>
  <si>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</si>
  <si>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</si>
  <si>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</si>
  <si>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</si>
  <si>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</si>
  <si>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</si>
  <si>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</si>
  <si>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</si>
  <si>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</si>
  <si>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</si>
  <si>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</si>
  <si>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</si>
  <si>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</si>
  <si>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</si>
  <si>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</si>
  <si>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</si>
  <si>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</si>
  <si>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</si>
  <si>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</si>
  <si>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</si>
  <si>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</si>
  <si>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</si>
  <si>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</si>
  <si>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</si>
  <si>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</si>
  <si>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</si>
  <si>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</si>
  <si>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</si>
  <si>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</si>
  <si>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</si>
  <si>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</si>
  <si>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</si>
  <si>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</si>
  <si>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</si>
  <si>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</si>
  <si>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</si>
  <si>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</si>
  <si>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</si>
  <si>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</si>
  <si>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</si>
  <si>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</si>
  <si>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</si>
  <si>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</si>
  <si>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</si>
  <si>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</si>
  <si>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</si>
  <si>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</si>
  <si>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</si>
  <si>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</si>
  <si>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</si>
  <si>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</si>
  <si>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</si>
  <si>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</si>
  <si>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</si>
  <si>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</si>
  <si>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</si>
  <si>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</si>
  <si>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</si>
  <si>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</si>
  <si>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</si>
  <si>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</si>
  <si>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</si>
  <si>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</si>
  <si>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</si>
  <si>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</si>
  <si>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</si>
  <si>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</si>
  <si>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</si>
  <si>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</si>
  <si>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</si>
  <si>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</si>
  <si>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</si>
  <si>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</si>
  <si>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</si>
  <si>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</si>
  <si>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</si>
  <si>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</si>
  <si>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</si>
  <si>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</si>
  <si>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</si>
  <si>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</si>
  <si>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</si>
  <si>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</si>
  <si>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</si>
  <si>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</si>
  <si>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</si>
  <si>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</si>
  <si>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</si>
  <si>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</si>
  <si>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</si>
  <si>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</si>
  <si>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</si>
  <si>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</si>
  <si>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</si>
  <si>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</si>
  <si>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</si>
  <si>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</si>
  <si>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</si>
  <si>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</si>
  <si>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</si>
  <si>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</si>
  <si>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</si>
  <si>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</si>
  <si>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</si>
  <si>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</si>
  <si>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</si>
  <si>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</si>
  <si>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</si>
  <si>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</si>
  <si>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</si>
  <si>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</si>
  <si>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</si>
  <si>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</si>
  <si>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</si>
  <si>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</si>
  <si>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</si>
  <si>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</si>
  <si>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</si>
  <si>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</si>
  <si>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</si>
  <si>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</si>
  <si>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</si>
  <si>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</si>
  <si>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</si>
  <si>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</si>
  <si>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</si>
  <si>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</si>
  <si>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</si>
  <si>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</si>
  <si>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</si>
  <si>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</si>
  <si>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</si>
  <si>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</si>
  <si>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</si>
  <si>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</si>
  <si>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</si>
  <si>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</si>
  <si>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</si>
  <si>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</si>
  <si>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</si>
  <si>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</si>
  <si>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</si>
  <si>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</si>
  <si>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</si>
  <si>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</si>
  <si>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</si>
  <si>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</si>
  <si>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</si>
  <si>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</si>
  <si>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</si>
  <si>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</si>
  <si>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</si>
  <si>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</si>
  <si>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</si>
  <si>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</si>
  <si>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</si>
  <si>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</si>
  <si>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</si>
  <si>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</si>
  <si>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</si>
  <si>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</si>
  <si>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</si>
  <si>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</si>
  <si>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</si>
  <si>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</si>
  <si>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</si>
  <si>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</si>
  <si>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</si>
  <si>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</si>
  <si>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</si>
  <si>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</si>
  <si>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</si>
  <si>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</si>
  <si>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</si>
  <si>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</si>
  <si>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</si>
  <si>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</si>
  <si>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</si>
  <si>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</si>
  <si>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</si>
  <si>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</si>
  <si>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</si>
  <si>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</si>
  <si>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</si>
  <si>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</si>
  <si>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</si>
  <si>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</si>
  <si>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</si>
  <si>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</si>
  <si>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</si>
  <si>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</si>
  <si>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</si>
  <si>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</si>
  <si>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</si>
  <si>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</si>
  <si>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</si>
  <si>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</si>
  <si>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</si>
  <si>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</si>
  <si>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</si>
  <si>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</si>
  <si>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</si>
  <si>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</si>
  <si>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</si>
  <si>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</si>
  <si>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</si>
  <si>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</si>
  <si>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</si>
  <si>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</si>
  <si>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</si>
  <si>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</si>
  <si>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</si>
  <si>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</si>
  <si>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</si>
  <si>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</si>
  <si>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</si>
  <si>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</si>
  <si>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</si>
  <si>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</si>
  <si>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</si>
  <si>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</si>
  <si>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</si>
  <si>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</si>
  <si>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</si>
  <si>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</si>
  <si>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</si>
  <si>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</si>
  <si>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</si>
  <si>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</si>
  <si>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</si>
  <si>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</si>
  <si>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</si>
  <si>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</si>
  <si>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</si>
  <si>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</si>
  <si>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</si>
  <si>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</si>
  <si>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</si>
  <si>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</si>
  <si>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</si>
  <si>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</si>
  <si>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</si>
  <si>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</si>
  <si>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</si>
  <si>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</si>
  <si>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</si>
  <si>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</si>
  <si>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</si>
  <si>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</si>
  <si>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</si>
  <si>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</si>
  <si>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</si>
  <si>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</si>
  <si>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</si>
  <si>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</si>
  <si>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</si>
  <si>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</si>
  <si>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</si>
  <si>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</si>
  <si>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</si>
  <si>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</si>
  <si>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</si>
  <si>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</si>
  <si>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</si>
  <si>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</si>
  <si>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</si>
  <si>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</si>
  <si>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</si>
  <si>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</si>
  <si>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</si>
  <si>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</si>
  <si>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</si>
  <si>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</si>
  <si>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</si>
  <si>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</si>
  <si>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</si>
  <si>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</si>
  <si>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</si>
  <si>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</si>
  <si>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</si>
  <si>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</si>
  <si>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</si>
  <si>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</si>
  <si>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</si>
  <si>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</si>
  <si>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</si>
  <si>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</si>
  <si>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</si>
  <si>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</si>
  <si>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</si>
  <si>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</si>
  <si>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</si>
  <si>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</si>
  <si>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</si>
  <si>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</si>
  <si>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</si>
  <si>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</si>
  <si>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</si>
  <si>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</si>
  <si>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</si>
  <si>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</si>
  <si>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</si>
  <si>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</si>
  <si>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</si>
  <si>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</si>
  <si>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</si>
  <si>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</si>
  <si>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</si>
  <si>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</si>
  <si>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</si>
  <si>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</si>
  <si>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</si>
  <si>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</si>
  <si>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</si>
  <si>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</si>
  <si>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</si>
  <si>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</si>
  <si>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</si>
  <si>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</si>
  <si>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</si>
  <si>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</si>
  <si>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</si>
  <si>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</si>
  <si>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</si>
  <si>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</si>
  <si>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</si>
  <si>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</si>
  <si>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</si>
  <si>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</si>
  <si>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</si>
  <si>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</si>
  <si>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</si>
  <si>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</si>
  <si>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</si>
  <si>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</si>
  <si>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</si>
  <si>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</si>
  <si>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</si>
  <si>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</si>
  <si>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</si>
  <si>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</si>
  <si>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</si>
  <si>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</si>
  <si>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</si>
  <si>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</si>
  <si>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</si>
  <si>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</si>
  <si>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</si>
  <si>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</si>
  <si>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</si>
  <si>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</si>
  <si>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</si>
  <si>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</si>
  <si>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</si>
  <si>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</si>
  <si>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</si>
  <si>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</si>
  <si>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</si>
  <si>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</si>
  <si>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</si>
  <si>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</si>
  <si>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</si>
  <si>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</si>
  <si>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</si>
  <si>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</si>
  <si>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</si>
  <si>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</si>
  <si>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</si>
  <si>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</si>
  <si>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</si>
  <si>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</si>
  <si>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</si>
  <si>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</si>
  <si>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</si>
  <si>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</si>
  <si>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</si>
  <si>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</si>
  <si>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</si>
  <si>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</si>
  <si>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</si>
  <si>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</si>
  <si>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</si>
  <si>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</si>
  <si>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</si>
  <si>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</si>
  <si>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</si>
  <si>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</si>
  <si>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</si>
  <si>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</si>
  <si>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</si>
  <si>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</si>
  <si>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</si>
  <si>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</si>
  <si>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</si>
  <si>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</si>
  <si>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</si>
  <si>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</si>
  <si>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</si>
  <si>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</si>
  <si>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</si>
  <si>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</si>
  <si>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</si>
  <si>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</si>
  <si>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</si>
  <si>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</si>
  <si>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</si>
  <si>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</si>
  <si>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</si>
  <si>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</si>
  <si>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</si>
  <si>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</si>
  <si>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</si>
  <si>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</si>
  <si>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</si>
  <si>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</si>
  <si>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</si>
  <si>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</si>
  <si>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</si>
  <si>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</si>
  <si>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</si>
  <si>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</si>
  <si>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</si>
  <si>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</si>
  <si>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</si>
  <si>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</si>
  <si>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</si>
  <si>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</si>
  <si>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</si>
  <si>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</si>
  <si>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</si>
  <si>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</si>
  <si>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</si>
  <si>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</si>
  <si>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</si>
  <si>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</si>
  <si>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</si>
  <si>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</si>
  <si>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</si>
  <si>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</si>
  <si>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</si>
  <si>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</si>
  <si>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</si>
  <si>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</si>
  <si>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</si>
  <si>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</si>
  <si>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</si>
  <si>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</si>
  <si>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</si>
  <si>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</si>
  <si>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</si>
  <si>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</si>
  <si>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</si>
  <si>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</si>
  <si>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</si>
  <si>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</si>
  <si>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</si>
  <si>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</si>
  <si>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</si>
  <si>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</si>
  <si>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</si>
  <si>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</si>
  <si>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</si>
  <si>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</si>
  <si>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</si>
  <si>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</si>
  <si>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</si>
  <si>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</si>
  <si>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</si>
  <si>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</si>
  <si>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</si>
  <si>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</si>
  <si>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</si>
  <si>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</si>
  <si>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</si>
  <si>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</si>
  <si>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</si>
  <si>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</si>
  <si>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</si>
  <si>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</si>
  <si>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</si>
  <si>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</si>
  <si>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</si>
  <si>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</si>
  <si>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</si>
  <si>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</si>
  <si>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</si>
  <si>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</si>
  <si>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</si>
  <si>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</si>
  <si>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</si>
  <si>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</si>
  <si>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</si>
  <si>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</si>
  <si>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</si>
  <si>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</si>
  <si>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</si>
  <si>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</si>
  <si>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</si>
  <si>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</si>
  <si>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</si>
  <si>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</si>
  <si>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</si>
  <si>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</si>
  <si>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</si>
  <si>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</si>
  <si>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</si>
  <si>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</si>
  <si>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</si>
  <si>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</si>
  <si>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</si>
  <si>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</si>
  <si>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</si>
  <si>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</si>
  <si>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</si>
  <si>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</si>
  <si>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</si>
  <si>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</si>
  <si>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</si>
  <si>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</si>
  <si>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</si>
  <si>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</si>
  <si>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</si>
  <si>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</si>
  <si>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</si>
  <si>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</si>
  <si>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</si>
  <si>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</si>
  <si>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</si>
  <si>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</si>
  <si>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</si>
  <si>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</si>
  <si>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</si>
  <si>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</si>
  <si>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</si>
  <si>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</si>
  <si>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</si>
  <si>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</si>
  <si>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</si>
  <si>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</si>
  <si>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</si>
  <si>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</si>
  <si>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</si>
  <si>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</si>
  <si>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</si>
  <si>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</si>
  <si>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</si>
  <si>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</si>
  <si>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</si>
  <si>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</si>
  <si>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</si>
  <si>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</si>
  <si>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</si>
  <si>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</si>
  <si>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</si>
  <si>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</si>
  <si>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</si>
  <si>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</si>
  <si>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</si>
  <si>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</si>
  <si>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</si>
  <si>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</si>
  <si>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</si>
  <si>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</si>
  <si>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</si>
  <si>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</si>
  <si>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</si>
  <si>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</si>
  <si>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</si>
  <si>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</si>
  <si>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</si>
  <si>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</si>
  <si>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</si>
  <si>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</si>
  <si>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</si>
  <si>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</si>
  <si>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</si>
  <si>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</si>
  <si>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</si>
  <si>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</si>
  <si>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</si>
  <si>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</si>
  <si>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</si>
  <si>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</si>
  <si>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</si>
  <si>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</si>
  <si>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</si>
  <si>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</si>
  <si>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</si>
  <si>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</si>
  <si>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</si>
  <si>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</si>
  <si>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</si>
  <si>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</si>
  <si>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</si>
  <si>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</si>
  <si>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</si>
  <si>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</si>
  <si>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</si>
  <si>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</si>
  <si>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</si>
  <si>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</si>
  <si>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</si>
  <si>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</si>
  <si>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</si>
  <si>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</si>
  <si>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</si>
  <si>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</si>
  <si>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</si>
  <si>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</si>
  <si>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</si>
  <si>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</si>
  <si>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</si>
  <si>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</si>
  <si>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</si>
  <si>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</si>
  <si>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</si>
  <si>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</si>
  <si>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</si>
  <si>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</si>
  <si>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</si>
  <si>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</si>
  <si>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</si>
  <si>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</si>
  <si>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</si>
  <si>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</si>
  <si>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</si>
  <si>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</si>
  <si>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</si>
  <si>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</si>
  <si>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</si>
  <si>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</si>
  <si>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</si>
  <si>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</si>
  <si>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</si>
  <si>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</si>
  <si>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</si>
  <si>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</si>
  <si>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</si>
  <si>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</si>
  <si>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</si>
  <si>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</si>
  <si>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</si>
  <si>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</si>
  <si>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</si>
  <si>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</si>
  <si>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</si>
  <si>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</si>
  <si>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</si>
  <si>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</si>
  <si>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</si>
  <si>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</si>
  <si>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</si>
  <si>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</si>
  <si>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</si>
  <si>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</si>
  <si>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</si>
  <si>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</si>
  <si>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</si>
  <si>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</si>
  <si>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</si>
  <si>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</si>
  <si>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</si>
  <si>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</si>
  <si>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</si>
  <si>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</si>
  <si>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</si>
  <si>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</si>
  <si>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</si>
  <si>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</si>
  <si>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</si>
  <si>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</si>
  <si>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</si>
  <si>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</si>
  <si>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</si>
  <si>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</si>
  <si>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</si>
  <si>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</si>
  <si>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</si>
  <si>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</si>
  <si>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</si>
  <si>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</si>
  <si>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</si>
  <si>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</si>
  <si>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</si>
  <si>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</si>
  <si>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</si>
  <si>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</si>
  <si>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</si>
  <si>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</si>
  <si>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</si>
  <si>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</si>
  <si>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</si>
  <si>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</si>
  <si>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</si>
  <si>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</si>
  <si>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</si>
  <si>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</si>
  <si>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</si>
  <si>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</si>
  <si>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</si>
  <si>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</si>
  <si>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</si>
  <si>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</si>
  <si>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</si>
  <si>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</si>
  <si>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</si>
  <si>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</si>
  <si>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</si>
  <si>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</si>
  <si>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</si>
  <si>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</si>
  <si>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</si>
  <si>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</si>
  <si>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</si>
  <si>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</si>
  <si>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</si>
  <si>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</si>
  <si>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</si>
  <si>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</si>
  <si>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</si>
  <si>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</si>
  <si>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</si>
  <si>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</si>
  <si>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</si>
  <si>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</si>
  <si>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</si>
  <si>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</si>
  <si>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</si>
  <si>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</si>
  <si>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</si>
  <si>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</si>
  <si>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</si>
  <si>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</si>
  <si>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</si>
  <si>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</si>
  <si>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</si>
  <si>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</si>
  <si>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</si>
  <si>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</si>
  <si>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</si>
  <si>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</si>
  <si>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</si>
  <si>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</si>
  <si>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</si>
  <si>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</si>
  <si>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</si>
  <si>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</si>
  <si>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</si>
  <si>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</si>
  <si>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</si>
  <si>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</si>
  <si>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</si>
  <si>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</si>
  <si>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</si>
  <si>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</si>
  <si>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</si>
  <si>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</si>
  <si>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</si>
  <si>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</si>
  <si>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</si>
  <si>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</si>
  <si>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</si>
  <si>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</si>
  <si>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</si>
  <si>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</si>
  <si>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</si>
  <si>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</si>
  <si>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</si>
  <si>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</si>
  <si>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</si>
  <si>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</si>
  <si>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</si>
  <si>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</si>
  <si>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</si>
  <si>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</si>
  <si>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</si>
  <si>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</si>
  <si>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</si>
  <si>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</si>
  <si>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</si>
  <si>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</si>
  <si>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</si>
  <si>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</si>
  <si>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</si>
  <si>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</si>
  <si>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</si>
  <si>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</si>
  <si>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</si>
  <si>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</si>
  <si>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</si>
  <si>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</si>
  <si>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</si>
  <si>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</si>
  <si>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</si>
  <si>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</si>
  <si>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</si>
  <si>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</si>
  <si>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</si>
  <si>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</si>
  <si>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</si>
  <si>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</si>
  <si>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</si>
  <si>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</si>
  <si>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</si>
  <si>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</si>
  <si>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</si>
  <si>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</si>
  <si>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</si>
  <si>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</si>
  <si>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</si>
  <si>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</si>
  <si>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</si>
  <si>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</si>
  <si>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</si>
  <si>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</si>
  <si>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</si>
  <si>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</si>
  <si>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</si>
  <si>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</si>
  <si>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</si>
  <si>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</si>
  <si>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</si>
  <si>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</si>
  <si>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</si>
  <si>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</si>
  <si>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</si>
  <si>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</si>
  <si>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</si>
  <si>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</si>
  <si>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</si>
  <si>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</si>
  <si>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</si>
  <si>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</si>
  <si>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</si>
  <si>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</si>
  <si>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</si>
  <si>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</si>
  <si>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</si>
  <si>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</si>
  <si>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</si>
  <si>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</si>
  <si>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</si>
  <si>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</si>
  <si>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</si>
  <si>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</si>
  <si>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</si>
  <si>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</si>
  <si>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</si>
  <si>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</si>
  <si>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</si>
  <si>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</si>
  <si>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</si>
  <si>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</si>
  <si>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</si>
  <si>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</si>
  <si>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</si>
  <si>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</si>
  <si>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</si>
  <si>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</si>
  <si>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</si>
  <si>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</si>
  <si>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</si>
  <si>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</si>
  <si>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</si>
  <si>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</si>
  <si>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</si>
  <si>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</si>
  <si>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</si>
  <si>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</si>
  <si>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</si>
  <si>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</si>
  <si>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</si>
  <si>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</si>
  <si>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</si>
  <si>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</si>
  <si>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</si>
  <si>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</si>
  <si>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</si>
  <si>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</si>
  <si>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</si>
  <si>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</si>
  <si>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</si>
  <si>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</si>
  <si>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</si>
  <si>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</si>
  <si>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</si>
  <si>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</si>
  <si>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</si>
  <si>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</si>
  <si>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</si>
  <si>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</si>
  <si>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</si>
  <si>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</si>
  <si>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</si>
  <si>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</si>
  <si>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</si>
  <si>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</si>
  <si>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</si>
  <si>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</si>
  <si>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</si>
  <si>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</si>
  <si>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</si>
  <si>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</si>
  <si>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</si>
  <si>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</si>
  <si>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</si>
  <si>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</si>
  <si>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</si>
  <si>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</si>
  <si>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</si>
  <si>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</si>
  <si>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</si>
  <si>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</si>
  <si>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</si>
  <si>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</si>
  <si>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</si>
  <si>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</si>
  <si>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</si>
  <si>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</si>
  <si>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</si>
  <si>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</si>
  <si>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</si>
  <si>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</si>
  <si>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</si>
  <si>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</si>
  <si>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</si>
  <si>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</si>
  <si>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</si>
  <si>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</si>
  <si>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</si>
  <si>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</si>
  <si>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</si>
  <si>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</si>
  <si>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</si>
  <si>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</si>
  <si>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</si>
  <si>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</si>
  <si>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</si>
  <si>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</si>
  <si>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</si>
  <si>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</si>
  <si>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</si>
  <si>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</si>
  <si>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</si>
  <si>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</si>
  <si>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</si>
  <si>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</si>
  <si>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</si>
  <si>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</si>
  <si>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</si>
  <si>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</si>
  <si>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</si>
  <si>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</si>
  <si>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</si>
  <si>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</si>
  <si>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</si>
  <si>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</si>
  <si>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</si>
  <si>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</si>
  <si>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</si>
  <si>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</si>
  <si>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</si>
  <si>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</si>
  <si>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</si>
  <si>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</si>
  <si>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</si>
  <si>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</si>
  <si>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</si>
  <si>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</si>
  <si>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</si>
  <si>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</si>
  <si>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</si>
  <si>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</si>
  <si>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</si>
  <si>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</si>
  <si>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</si>
  <si>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</si>
  <si>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</si>
  <si>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</si>
  <si>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</si>
  <si>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</si>
  <si>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</si>
  <si>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</si>
  <si>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</si>
  <si>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</si>
  <si>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</si>
  <si>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</si>
  <si>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</si>
  <si>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</si>
  <si>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</si>
  <si>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</si>
  <si>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</si>
  <si>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</si>
  <si>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</si>
  <si>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</si>
  <si>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</si>
  <si>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</si>
  <si>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</si>
  <si>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</si>
  <si>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</si>
  <si>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</si>
  <si>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</si>
  <si>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</si>
  <si>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</si>
  <si>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</si>
  <si>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</si>
  <si>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</si>
  <si>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</si>
  <si>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</si>
  <si>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</si>
  <si>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</si>
  <si>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</si>
  <si>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</si>
  <si>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</si>
  <si>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</si>
  <si>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</si>
  <si>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</si>
  <si>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</si>
  <si>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</si>
  <si>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</si>
  <si>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</si>
  <si>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</si>
  <si>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</si>
  <si>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</si>
  <si>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</si>
  <si>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</si>
  <si>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</si>
  <si>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</si>
  <si>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</si>
  <si>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</si>
  <si>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</si>
  <si>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</si>
  <si>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</si>
  <si>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</si>
  <si>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</si>
  <si>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</si>
  <si>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</si>
  <si>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</si>
  <si>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</si>
  <si>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</si>
  <si>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</si>
  <si>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</si>
  <si>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</si>
  <si>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</si>
  <si>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</si>
  <si>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</si>
  <si>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</si>
  <si>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</si>
  <si>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</si>
  <si>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</si>
  <si>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</si>
  <si>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</si>
  <si>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</si>
  <si>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</si>
  <si>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</si>
  <si>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</si>
  <si>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</si>
  <si>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</si>
  <si>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</si>
  <si>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</si>
  <si>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</si>
  <si>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</si>
  <si>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</si>
  <si>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</si>
  <si>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</si>
  <si>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</si>
  <si>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</si>
  <si>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</si>
  <si>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</si>
  <si>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</si>
  <si>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</si>
  <si>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</si>
  <si>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</si>
  <si>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</si>
  <si>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</si>
  <si>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</si>
  <si>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</si>
  <si>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</si>
  <si>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</si>
  <si>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</si>
  <si>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</si>
  <si>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</si>
  <si>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</si>
  <si>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</si>
  <si>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</si>
  <si>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</si>
  <si>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</si>
  <si>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</si>
  <si>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</si>
  <si>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</si>
  <si>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</si>
  <si>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</si>
  <si>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</si>
  <si>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</si>
  <si>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</si>
  <si>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</si>
  <si>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</si>
  <si>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</si>
  <si>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</si>
  <si>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</si>
  <si>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</si>
  <si>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</si>
  <si>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</si>
  <si>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</si>
  <si>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</si>
  <si>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</si>
  <si>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</si>
  <si>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</si>
  <si>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</si>
  <si>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</si>
  <si>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</si>
  <si>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</si>
  <si>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</si>
  <si>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</si>
  <si>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</si>
  <si>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</si>
  <si>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</si>
  <si>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</si>
  <si>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</si>
  <si>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</si>
  <si>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</si>
  <si>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</si>
  <si>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</si>
  <si>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</si>
  <si>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</si>
  <si>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</si>
  <si>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</si>
  <si>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</si>
  <si>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</si>
  <si>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</si>
  <si>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</si>
  <si>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</si>
  <si>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</si>
  <si>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</si>
  <si>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</si>
  <si>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</si>
  <si>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</si>
  <si>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</si>
  <si>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</si>
  <si>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</si>
  <si>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</si>
  <si>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</si>
  <si>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</si>
  <si>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</si>
  <si>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</si>
  <si>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</si>
  <si>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</si>
  <si>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</si>
  <si>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</si>
  <si>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</si>
  <si>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</si>
  <si>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</si>
  <si>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</si>
  <si>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</si>
  <si>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</si>
  <si>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</si>
  <si>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</si>
  <si>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</si>
  <si>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</si>
  <si>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</si>
  <si>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</si>
  <si>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</si>
  <si>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</si>
  <si>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</si>
  <si>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</si>
  <si>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</si>
  <si>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</si>
  <si>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</si>
  <si>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</si>
  <si>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</si>
  <si>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</si>
  <si>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</si>
  <si>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</si>
  <si>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</si>
  <si>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</si>
  <si>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</si>
  <si>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</si>
  <si>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</si>
  <si>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</si>
  <si>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</si>
  <si>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</si>
  <si>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</si>
  <si>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</si>
  <si>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</si>
  <si>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</si>
  <si>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</si>
  <si>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</si>
  <si>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</si>
  <si>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</si>
  <si>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</si>
  <si>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</si>
  <si>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</si>
  <si>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</si>
  <si>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</si>
  <si>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</si>
  <si>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</si>
  <si>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</si>
  <si>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</si>
  <si>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</si>
  <si>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</si>
  <si>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</si>
  <si>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</si>
  <si>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</si>
  <si>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</si>
  <si>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</si>
  <si>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</si>
  <si>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</si>
  <si>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</si>
  <si>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</si>
  <si>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</si>
  <si>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</si>
  <si>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</si>
  <si>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</si>
  <si>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</si>
  <si>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</si>
  <si>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</si>
  <si>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</si>
  <si>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</si>
  <si>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</si>
  <si>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</si>
  <si>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</si>
  <si>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</si>
  <si>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</si>
  <si>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</si>
  <si>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</si>
  <si>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</si>
  <si>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</si>
  <si>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</si>
  <si>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</si>
  <si>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</si>
  <si>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</si>
  <si>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</si>
  <si>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</si>
  <si>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</si>
  <si>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</si>
  <si>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</si>
  <si>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</si>
  <si>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</si>
  <si>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</si>
  <si>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</si>
  <si>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</si>
  <si>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</si>
  <si>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</si>
  <si>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</si>
  <si>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</si>
  <si>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</si>
  <si>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</si>
  <si>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</si>
  <si>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</si>
  <si>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</si>
  <si>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</si>
  <si>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</si>
  <si>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</si>
  <si>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</si>
  <si>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</si>
  <si>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</si>
  <si>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</si>
  <si>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</si>
  <si>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</si>
  <si>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</si>
  <si>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</si>
  <si>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</si>
  <si>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</si>
  <si>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</si>
  <si>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</si>
  <si>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</si>
  <si>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</si>
  <si>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</si>
  <si>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</si>
  <si>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</si>
  <si>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</si>
  <si>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</si>
  <si>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</si>
  <si>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</si>
  <si>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</si>
  <si>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</si>
  <si>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</si>
  <si>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</si>
  <si>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</si>
  <si>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</si>
  <si>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</si>
  <si>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</si>
  <si>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</si>
  <si>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</si>
  <si>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</si>
  <si>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</si>
  <si>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</si>
  <si>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</si>
  <si>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</si>
  <si>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</si>
  <si>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</si>
  <si>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</si>
  <si>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</si>
  <si>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</si>
  <si>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</si>
  <si>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</si>
  <si>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</si>
  <si>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</si>
  <si>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</si>
  <si>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</si>
  <si>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</si>
  <si>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</si>
  <si>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</si>
  <si>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</si>
  <si>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</si>
  <si>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</si>
  <si>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</si>
  <si>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</si>
  <si>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</si>
  <si>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</si>
  <si>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</si>
  <si>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</si>
  <si>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</si>
  <si>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</si>
  <si>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</si>
  <si>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</si>
  <si>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</si>
  <si>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</si>
  <si>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</si>
  <si>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</si>
  <si>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</si>
  <si>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</si>
  <si>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</si>
  <si>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</si>
  <si>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</si>
  <si>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</si>
  <si>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</si>
  <si>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</si>
  <si>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</si>
  <si>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</si>
  <si>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</si>
  <si>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</si>
  <si>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</si>
  <si>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</si>
  <si>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</si>
  <si>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</si>
  <si>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</si>
  <si>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</si>
  <si>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</si>
  <si>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</si>
  <si>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</si>
  <si>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</si>
  <si>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</si>
  <si>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</si>
  <si>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</si>
  <si>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</si>
  <si>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</si>
  <si>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</si>
  <si>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</si>
  <si>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</si>
  <si>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</si>
  <si>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</si>
  <si>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</si>
  <si>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</si>
  <si>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</si>
  <si>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</si>
  <si>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</si>
  <si>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</si>
  <si>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</si>
  <si>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</si>
  <si>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</si>
  <si>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</si>
  <si>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</si>
  <si>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</si>
  <si>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</si>
  <si>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</si>
  <si>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</si>
  <si>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</si>
  <si>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</si>
  <si>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</si>
  <si>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</si>
  <si>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</si>
  <si>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</si>
  <si>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</si>
  <si>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</si>
  <si>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</si>
  <si>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</si>
  <si>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</si>
  <si>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</si>
  <si>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</si>
  <si>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</si>
  <si>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</si>
  <si>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</si>
  <si>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</si>
  <si>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</si>
  <si>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</si>
  <si>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</si>
  <si>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</si>
  <si>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</si>
  <si>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</si>
  <si>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</si>
  <si>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</si>
  <si>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</si>
  <si>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</si>
  <si>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</si>
  <si>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</si>
  <si>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</si>
  <si>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</si>
  <si>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</si>
  <si>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</si>
  <si>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</si>
  <si>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</si>
  <si>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</si>
  <si>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</si>
  <si>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</si>
  <si>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</si>
  <si>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</si>
  <si>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</si>
  <si>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</si>
  <si>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</si>
  <si>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</si>
  <si>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</si>
  <si>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</si>
  <si>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</si>
  <si>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</si>
  <si>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</si>
  <si>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</si>
  <si>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</si>
  <si>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</si>
  <si>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</si>
  <si>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</si>
  <si>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</si>
  <si>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</si>
  <si>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</si>
  <si>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</si>
  <si>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</si>
  <si>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</si>
  <si>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</si>
  <si>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</si>
  <si>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</si>
  <si>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</si>
  <si>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</si>
  <si>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</si>
  <si>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</si>
  <si>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</si>
  <si>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</si>
  <si>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</si>
  <si>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</si>
  <si>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</si>
  <si>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</si>
  <si>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</si>
  <si>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</si>
  <si>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</si>
  <si>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</si>
  <si>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</si>
  <si>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</si>
  <si>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</si>
  <si>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</si>
  <si>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</si>
  <si>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</si>
  <si>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</si>
  <si>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</si>
  <si>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</si>
  <si>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</si>
  <si>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</si>
  <si>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</si>
  <si>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</si>
  <si>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</si>
  <si>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</si>
  <si>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</si>
  <si>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</si>
  <si>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</si>
  <si>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</si>
  <si>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</si>
  <si>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</si>
  <si>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</si>
  <si>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</si>
  <si>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</si>
  <si>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</si>
  <si>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</si>
  <si>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</si>
  <si>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</si>
  <si>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</si>
  <si>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</si>
  <si>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</si>
  <si>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</si>
  <si>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</si>
  <si>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</si>
  <si>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</si>
  <si>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</si>
  <si>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</si>
  <si>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</si>
  <si>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</si>
  <si>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</si>
  <si>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</si>
  <si>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</si>
  <si>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</si>
  <si>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</si>
  <si>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</si>
  <si>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</si>
  <si>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</si>
  <si>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</si>
  <si>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</si>
  <si>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</si>
  <si>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</si>
  <si>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</si>
  <si>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</si>
  <si>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</si>
  <si>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</si>
  <si>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</si>
  <si>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</si>
  <si>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</si>
  <si>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</si>
  <si>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</si>
  <si>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</si>
  <si>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</si>
  <si>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</si>
  <si>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</si>
  <si>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</si>
  <si>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</si>
  <si>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</si>
  <si>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</si>
  <si>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</si>
  <si>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</si>
  <si>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</si>
  <si>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</si>
  <si>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</si>
  <si>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</si>
  <si>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</si>
  <si>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</si>
  <si>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</si>
  <si>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</si>
  <si>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</si>
  <si>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</si>
  <si>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</si>
  <si>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</si>
  <si>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</si>
  <si>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</si>
  <si>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</si>
  <si>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</si>
  <si>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</si>
  <si>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</si>
  <si>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</si>
  <si>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</si>
  <si>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</si>
  <si>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</si>
  <si>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</si>
  <si>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</si>
  <si>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</si>
  <si>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</si>
  <si>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</si>
  <si>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</si>
  <si>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</si>
  <si>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</si>
  <si>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</si>
  <si>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</si>
  <si>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</si>
  <si>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</si>
  <si>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</si>
  <si>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</si>
  <si>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</si>
  <si>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</si>
  <si>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</si>
  <si>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</si>
  <si>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</si>
  <si>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</si>
  <si>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</si>
  <si>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</si>
  <si>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</si>
  <si>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</si>
  <si>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</si>
  <si>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</si>
  <si>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</si>
  <si>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</si>
  <si>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</si>
  <si>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</si>
  <si>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</si>
  <si>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</si>
  <si>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</si>
  <si>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</si>
  <si>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</si>
  <si>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</si>
  <si>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</si>
  <si>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</si>
  <si>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</si>
  <si>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</si>
  <si>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</si>
  <si>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</si>
  <si>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</si>
  <si>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</si>
  <si>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</si>
  <si>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</si>
  <si>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</si>
  <si>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</si>
  <si>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</si>
  <si>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</si>
  <si>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</si>
  <si>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</si>
  <si>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</si>
  <si>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percentage_funded</t>
  </si>
  <si>
    <t>category and Subcategory</t>
  </si>
  <si>
    <t>average_donation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</si>
  <si>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</si>
  <si>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</si>
  <si>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</si>
  <si>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</si>
  <si>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</si>
  <si>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</si>
  <si>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</si>
  <si>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</si>
  <si>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</si>
  <si>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</si>
  <si>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</si>
  <si>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</si>
  <si>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</si>
  <si>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</si>
  <si>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</si>
  <si>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</si>
  <si>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</si>
  <si>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</si>
  <si>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</si>
  <si>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</si>
  <si>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</si>
  <si>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</si>
  <si>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</si>
  <si>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</si>
  <si>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</si>
  <si>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</si>
  <si>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</si>
  <si>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</si>
  <si>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</si>
  <si>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</si>
  <si>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</si>
  <si>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</si>
  <si>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</si>
  <si>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</si>
  <si>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</si>
  <si>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</si>
  <si>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</si>
  <si>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</si>
  <si>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</si>
  <si>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</si>
  <si>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</si>
  <si>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</si>
  <si>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</si>
  <si>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</si>
  <si>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</si>
  <si>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</si>
  <si>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</si>
  <si>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</si>
  <si>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</si>
  <si>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</si>
  <si>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</si>
  <si>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Row Labels</t>
  </si>
  <si>
    <t>Grand Total</t>
  </si>
  <si>
    <t>Count of outcomes</t>
  </si>
  <si>
    <t>Column Labels</t>
  </si>
  <si>
    <t>(All)</t>
  </si>
  <si>
    <t>parent_category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</si>
  <si>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</si>
  <si>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</si>
  <si>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</si>
  <si>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</si>
  <si>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</si>
  <si>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</si>
  <si>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</si>
  <si>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</si>
  <si>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</si>
  <si>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</si>
  <si>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</si>
  <si>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</si>
  <si>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</si>
  <si>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</si>
  <si>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</si>
  <si>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Mean goal</t>
  </si>
  <si>
    <t>Median goal</t>
  </si>
  <si>
    <t>Mean pledged</t>
  </si>
  <si>
    <t>Median pledged</t>
  </si>
  <si>
    <t>Successful</t>
  </si>
  <si>
    <t>Failed</t>
  </si>
  <si>
    <t>Lower quartile of goal</t>
  </si>
  <si>
    <t>Standard deviation of goal</t>
  </si>
  <si>
    <t>Upper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</si>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</sst>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applyAlignment="1"/>
    <xf numFmtId="0" fontId="1" fillId="0" borderId="0" xfId="0" applyFont="1"/>
    <xf numFmtId="44" fontId="1" fillId="0" borderId="0" xfId="0" applyNumberFormat="1" applyFont="1"/>
    <xf numFmtId="44" fontId="0" fillId="0" borderId="0" xfId="0" applyNumberFormat="1"/>
    <xf numFmtId="49" fontId="0" fillId="0" borderId="0" xfId="0" applyNumberFormat="1"/>
    <xf numFmtId="49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wrapText="1"/>
    </xf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/>
    <xf numFmtId="14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44" fontId="1" fillId="0" borderId="0" xfId="0" applyNumberFormat="1" applyFont="1" applyAlignment="1">
      <alignment wrapText="1"/>
    </xf>
    <xf numFmtId="44" fontId="0" fillId="0" borderId="0" xfId="0" applyNumberFormat="1" applyAlignment="1">
      <alignment wrapText="1"/>
    </xf>
    <xf numFmtId="16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-0.499984740745262"/>
      </font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A4-4E9C-9C20-70F0312D391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A4-4E9C-9C20-70F0312D391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A4-4E9C-9C20-70F0312D391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A4-4E9C-9C20-70F0312D3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077033487"/>
        <c:axId val="1542480079"/>
      </c:barChart>
      <c:catAx>
        <c:axId val="1077033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480079"/>
        <c:crosses val="autoZero"/>
        <c:auto val="1"/>
        <c:lblAlgn val="ctr"/>
        <c:lblOffset val="100"/>
        <c:noMultiLvlLbl val="0"/>
      </c:catAx>
      <c:valAx>
        <c:axId val="1542480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033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 in Great Britain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FF-4057-BC0C-AA0E39B5120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FF-4057-BC0C-AA0E39B5120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FF-4057-BC0C-AA0E39B51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320368191"/>
        <c:axId val="1320430335"/>
      </c:barChart>
      <c:catAx>
        <c:axId val="1320368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430335"/>
        <c:crosses val="autoZero"/>
        <c:auto val="1"/>
        <c:lblAlgn val="ctr"/>
        <c:lblOffset val="100"/>
        <c:noMultiLvlLbl val="0"/>
      </c:catAx>
      <c:valAx>
        <c:axId val="1320430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36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F7-477D-BF72-F50B3AF8EFF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F7-477D-BF72-F50B3AF8EFF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F7-477D-BF72-F50B3AF8EFF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F7-477D-BF72-F50B3AF8E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7530527"/>
        <c:axId val="1238428255"/>
      </c:lineChart>
      <c:catAx>
        <c:axId val="158753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428255"/>
        <c:crosses val="autoZero"/>
        <c:auto val="1"/>
        <c:lblAlgn val="ctr"/>
        <c:lblOffset val="100"/>
        <c:noMultiLvlLbl val="0"/>
      </c:catAx>
      <c:valAx>
        <c:axId val="123842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53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by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1A-463D-977E-A94BE389E48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1A-463D-977E-A94BE389E48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1A-463D-977E-A94BE389E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1632415"/>
        <c:axId val="360115871"/>
      </c:lineChart>
      <c:catAx>
        <c:axId val="441632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115871"/>
        <c:crosses val="autoZero"/>
        <c:auto val="1"/>
        <c:lblAlgn val="ctr"/>
        <c:lblOffset val="100"/>
        <c:noMultiLvlLbl val="0"/>
      </c:catAx>
      <c:valAx>
        <c:axId val="36011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632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C4-4536-BC38-764B48EFD1F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C4-4536-BC38-764B48EFD1F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C4-4536-BC38-764B48EFD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5309151"/>
        <c:axId val="442679951"/>
      </c:lineChart>
      <c:catAx>
        <c:axId val="215309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679951"/>
        <c:crosses val="autoZero"/>
        <c:auto val="1"/>
        <c:lblAlgn val="ctr"/>
        <c:lblOffset val="100"/>
        <c:noMultiLvlLbl val="0"/>
      </c:catAx>
      <c:valAx>
        <c:axId val="44267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309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140970</xdr:colOff>
      <xdr:row>1</xdr:row>
      <xdr:rowOff>0</xdr:rowOff>
    </xdr:from>
    <xdr:to>
      <xdr:col>14</xdr:col>
      <xdr:colOff>293370</xdr:colOff>
      <xdr:row>18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9B2660-87DB-46C6-9DD4-9A340164FC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140970</xdr:colOff>
      <xdr:row>3</xdr:row>
      <xdr:rowOff>7620</xdr:rowOff>
    </xdr:from>
    <xdr:to>
      <xdr:col>14</xdr:col>
      <xdr:colOff>293370</xdr:colOff>
      <xdr:row>20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63EAC9-A5EF-4830-A678-FED39D597B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169545</xdr:colOff>
      <xdr:row>2</xdr:row>
      <xdr:rowOff>112395</xdr:rowOff>
    </xdr:from>
    <xdr:to>
      <xdr:col>15</xdr:col>
      <xdr:colOff>257175</xdr:colOff>
      <xdr:row>20</xdr:row>
      <xdr:rowOff>20955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1B7461-EA82-4841-91B4-C1E82BBBF9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247650</xdr:colOff>
      <xdr:row>2</xdr:row>
      <xdr:rowOff>114300</xdr:rowOff>
    </xdr:from>
    <xdr:to>
      <xdr:col>13</xdr:col>
      <xdr:colOff>270510</xdr:colOff>
      <xdr:row>20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3877CD-639D-4FE7-8660-DDBB474B88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152398</xdr:colOff>
      <xdr:row>13</xdr:row>
      <xdr:rowOff>99057</xdr:rowOff>
    </xdr:from>
    <xdr:to>
      <xdr:col>8</xdr:col>
      <xdr:colOff>47626</xdr:colOff>
      <xdr:row>31</xdr:row>
      <xdr:rowOff>38097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02E824-F112-4D45-B339-222BB0DA83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to, Charlie" refreshedDate="44380.851563194446" createdVersion="6" refreshedVersion="6" minRefreshableVersion="3" recordCount="4114" xr:uid="{FCF1121E-E283-4DB6-9699-7CA14493695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44">
      <sharedItems containsMixedTypes="1" containsNumber="1" minValue="1" maxValue="3304"/>
    </cacheField>
    <cacheField name="parent_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Ito, Charlie" refreshedDate="44383.502036458332" createdVersion="6" refreshedVersion="6" minRefreshableVersion="3" recordCount="4114" xr:uid="{953520F0-C507-4A6C-900E-4BE541D8824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44">
      <sharedItems containsMixedTypes="1" containsNumber="1" minValue="1" maxValue="3304"/>
    </cacheField>
    <cacheField name="parent_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Ito, Charlie" refreshedDate="44383.502036805556" createdVersion="6" refreshedVersion="6" minRefreshableVersion="3" recordCount="4114" xr:uid="{B0E64073-F53F-4BD6-A41A-54747ED123D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44">
      <sharedItems containsMixedTypes="1" containsNumber="1" minValue="1" maxValue="3304"/>
    </cacheField>
    <cacheField name="parent_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0B0592-D8CC-4C76-B60C-482F126E4A16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14C41C-6277-47B0-9E35-FB3293DDBF77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A8575-4AF3-4F11-A26A-328152897305}" name="PivotTable7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CD2D86-DDE2-44A5-B17F-A057BC40D800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DACC6-F695-4135-906B-B66DA3D34B65}">
  <dimension ref="A1:U4115"/>
  <sheetViews>
    <sheetView tabSelected="1" topLeftCell="B35" zoomScaleNormal="100" workbookViewId="0">
      <selection activeCell="I11022" sqref="I11022"/>
    </sheetView>
  </sheetViews>
  <sheetFormatPr defaultColWidth="8.85546875" defaultRowHeight="14.45" customHeight="1" x14ac:dyDescent="0.25"/>
  <cols>
    <col min="1" max="1" width="5" style="1" bestFit="1" customWidth="1"/>
    <col min="2" max="3" width="8.85546875" style="1"/>
    <col min="4" max="4" width="15.7109375" style="1" bestFit="1" customWidth="1"/>
    <col min="5" max="5" width="13.7109375" style="1" bestFit="1" customWidth="1"/>
    <col min="6" max="6" width="8.85546875" style="1"/>
    <col min="7" max="7" width="7.5703125" style="1" bestFit="1" customWidth="1"/>
    <col min="8" max="8" width="8.28515625" style="1" bestFit="1" customWidth="1"/>
    <col min="9" max="9" width="8.7109375" style="1" customWidth="1"/>
    <col min="10" max="10" width="9.28515625" style="1" customWidth="1"/>
    <col min="11" max="12" width="8.85546875" style="1"/>
    <col min="13" max="13" width="23.28515625" style="1" customWidth="1"/>
    <col min="14" max="14" width="8.85546875" style="1"/>
    <col min="15" max="15" width="17.7109375" style="1" bestFit="1" customWidth="1"/>
    <col min="16" max="16" width="16.42578125" style="1" bestFit="1" customWidth="1"/>
    <col min="17" max="17" width="20.5703125" style="1" bestFit="1" customWidth="1"/>
    <col min="18" max="18" width="17.85546875" style="1" bestFit="1" customWidth="1"/>
    <col min="19" max="19" width="22.7109375" style="13" bestFit="1" customWidth="1"/>
    <col min="20" max="20" width="21.7109375" style="13" bestFit="1" customWidth="1"/>
    <col min="21" max="21" width="7.85546875" style="1" bestFit="1" customWidth="1"/>
    <col min="22" max="16384" width="8.85546875" style="1"/>
  </cols>
  <sheetData>
    <row r="1" spans="1:21" customFormat="1" ht="15" x14ac:dyDescent="0.25">
      <c r="A1" s="2" t="s">
        <v>0</v>
      </c>
      <c r="B1" s="2" t="s">
        <v>1</v>
      </c>
      <c r="C1" s="2" t="s">
        <v>4110</v>
      </c>
      <c r="D1" s="3" t="s">
        <v>8216</v>
      </c>
      <c r="E1" s="3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8306</v>
      </c>
      <c r="O1" s="2" t="s">
        <v>8305</v>
      </c>
      <c r="P1" s="2" t="s">
        <v>8307</v>
      </c>
      <c r="Q1" s="6" t="s">
        <v>8364</v>
      </c>
      <c r="R1" s="2" t="s">
        <v>8358</v>
      </c>
      <c r="S1" s="11" t="s">
        <v>8365</v>
      </c>
      <c r="T1" s="11" t="s">
        <v>8366</v>
      </c>
      <c r="U1" s="2" t="s">
        <v>8394</v>
      </c>
    </row>
    <row r="2" spans="1:21" customFormat="1" ht="15" x14ac:dyDescent="0.25">
      <c r="A2">
        <v>0</v>
      </c>
      <c r="B2" t="s">
        <v>2</v>
      </c>
      <c r="C2" t="s">
        <v>4111</v>
      </c>
      <c r="D2" s="4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4">
        <f>IFERROR(ROUND(E2/L2,2),"N/A")</f>
        <v>63.92</v>
      </c>
      <c r="Q2" s="5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customFormat="1" ht="15" x14ac:dyDescent="0.25">
      <c r="A3">
        <v>1</v>
      </c>
      <c r="B3" t="s">
        <v>3</v>
      </c>
      <c r="C3" t="s">
        <v>4112</v>
      </c>
      <c r="D3" s="4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4">
        <f t="shared" ref="P3:P66" si="1">IFERROR(ROUND(E3/L3,2),"N/A")</f>
        <v>185.48</v>
      </c>
      <c r="Q3" s="5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customFormat="1" ht="15" x14ac:dyDescent="0.25">
      <c r="A4">
        <v>2</v>
      </c>
      <c r="B4" t="s">
        <v>4</v>
      </c>
      <c r="C4" t="s">
        <v>4113</v>
      </c>
      <c r="D4" s="4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4">
        <f t="shared" si="1"/>
        <v>15</v>
      </c>
      <c r="Q4" s="5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customFormat="1" ht="15" x14ac:dyDescent="0.25">
      <c r="A5">
        <v>3</v>
      </c>
      <c r="B5" t="s">
        <v>5</v>
      </c>
      <c r="C5" t="s">
        <v>4114</v>
      </c>
      <c r="D5" s="4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4">
        <f t="shared" si="1"/>
        <v>69.27</v>
      </c>
      <c r="Q5" s="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customFormat="1" ht="15" x14ac:dyDescent="0.25">
      <c r="A6">
        <v>4</v>
      </c>
      <c r="B6" t="s">
        <v>6</v>
      </c>
      <c r="C6" t="s">
        <v>4115</v>
      </c>
      <c r="D6" s="4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4">
        <f t="shared" si="1"/>
        <v>190.55</v>
      </c>
      <c r="Q6" s="5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customFormat="1" ht="15" x14ac:dyDescent="0.25">
      <c r="A7">
        <v>5</v>
      </c>
      <c r="B7" t="s">
        <v>7</v>
      </c>
      <c r="C7" t="s">
        <v>4116</v>
      </c>
      <c r="D7" s="4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4">
        <f t="shared" si="1"/>
        <v>93.4</v>
      </c>
      <c r="Q7" s="5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customFormat="1" ht="15" x14ac:dyDescent="0.25">
      <c r="A8">
        <v>6</v>
      </c>
      <c r="B8" t="s">
        <v>8</v>
      </c>
      <c r="C8" t="s">
        <v>4117</v>
      </c>
      <c r="D8" s="4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4">
        <f t="shared" si="1"/>
        <v>146.88</v>
      </c>
      <c r="Q8" s="5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customFormat="1" ht="15" x14ac:dyDescent="0.25">
      <c r="A9">
        <v>7</v>
      </c>
      <c r="B9" t="s">
        <v>9</v>
      </c>
      <c r="C9" t="s">
        <v>4118</v>
      </c>
      <c r="D9" s="4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4">
        <f t="shared" si="1"/>
        <v>159.82</v>
      </c>
      <c r="Q9" s="5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customFormat="1" ht="15" x14ac:dyDescent="0.25">
      <c r="A10">
        <v>8</v>
      </c>
      <c r="B10" t="s">
        <v>10</v>
      </c>
      <c r="C10" t="s">
        <v>4119</v>
      </c>
      <c r="D10" s="4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4">
        <f t="shared" si="1"/>
        <v>291.79000000000002</v>
      </c>
      <c r="Q10" s="5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customFormat="1" ht="15" x14ac:dyDescent="0.25">
      <c r="A11">
        <v>9</v>
      </c>
      <c r="B11" t="s">
        <v>11</v>
      </c>
      <c r="C11" t="s">
        <v>4120</v>
      </c>
      <c r="D11" s="4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4">
        <f t="shared" si="1"/>
        <v>31.5</v>
      </c>
      <c r="Q11" s="5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customFormat="1" ht="15" x14ac:dyDescent="0.25">
      <c r="A12">
        <v>10</v>
      </c>
      <c r="B12" t="s">
        <v>12</v>
      </c>
      <c r="C12" t="s">
        <v>4121</v>
      </c>
      <c r="D12" s="4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4">
        <f t="shared" si="1"/>
        <v>158.68</v>
      </c>
      <c r="Q12" s="5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customFormat="1" ht="15" x14ac:dyDescent="0.25">
      <c r="A13">
        <v>11</v>
      </c>
      <c r="B13" t="s">
        <v>13</v>
      </c>
      <c r="C13" t="s">
        <v>4122</v>
      </c>
      <c r="D13" s="4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4">
        <f t="shared" si="1"/>
        <v>80.33</v>
      </c>
      <c r="Q13" s="5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customFormat="1" ht="15" x14ac:dyDescent="0.25">
      <c r="A14">
        <v>12</v>
      </c>
      <c r="B14" t="s">
        <v>14</v>
      </c>
      <c r="C14" t="s">
        <v>4123</v>
      </c>
      <c r="D14" s="4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4">
        <f t="shared" si="1"/>
        <v>59.96</v>
      </c>
      <c r="Q14" s="5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customFormat="1" ht="15" x14ac:dyDescent="0.25">
      <c r="A15">
        <v>13</v>
      </c>
      <c r="B15" t="s">
        <v>15</v>
      </c>
      <c r="C15" t="s">
        <v>4124</v>
      </c>
      <c r="D15" s="4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4">
        <f t="shared" si="1"/>
        <v>109.78</v>
      </c>
      <c r="Q15" s="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customFormat="1" ht="15" x14ac:dyDescent="0.25">
      <c r="A16">
        <v>14</v>
      </c>
      <c r="B16" t="s">
        <v>16</v>
      </c>
      <c r="C16" t="s">
        <v>4125</v>
      </c>
      <c r="D16" s="4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4">
        <f t="shared" si="1"/>
        <v>147.71</v>
      </c>
      <c r="Q16" s="5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customFormat="1" ht="15" x14ac:dyDescent="0.25">
      <c r="A17">
        <v>15</v>
      </c>
      <c r="B17" t="s">
        <v>17</v>
      </c>
      <c r="C17" t="s">
        <v>4126</v>
      </c>
      <c r="D17" s="4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4">
        <f t="shared" si="1"/>
        <v>21.76</v>
      </c>
      <c r="Q17" s="5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customFormat="1" ht="15" x14ac:dyDescent="0.25">
      <c r="A18">
        <v>16</v>
      </c>
      <c r="B18" t="s">
        <v>18</v>
      </c>
      <c r="C18" t="s">
        <v>4127</v>
      </c>
      <c r="D18" s="4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4">
        <f t="shared" si="1"/>
        <v>171.84</v>
      </c>
      <c r="Q18" s="5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customFormat="1" ht="15" x14ac:dyDescent="0.25">
      <c r="A19">
        <v>17</v>
      </c>
      <c r="B19" t="s">
        <v>19</v>
      </c>
      <c r="C19" t="s">
        <v>4128</v>
      </c>
      <c r="D19" s="4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4">
        <f t="shared" si="1"/>
        <v>41.94</v>
      </c>
      <c r="Q19" s="5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customFormat="1" ht="15" x14ac:dyDescent="0.25">
      <c r="A20">
        <v>18</v>
      </c>
      <c r="B20" t="s">
        <v>20</v>
      </c>
      <c r="C20" t="s">
        <v>4129</v>
      </c>
      <c r="D20" s="4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4">
        <f t="shared" si="1"/>
        <v>93.26</v>
      </c>
      <c r="Q20" s="5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customFormat="1" ht="15" x14ac:dyDescent="0.25">
      <c r="A21">
        <v>19</v>
      </c>
      <c r="B21" t="s">
        <v>21</v>
      </c>
      <c r="C21" t="s">
        <v>4130</v>
      </c>
      <c r="D21" s="4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4">
        <f t="shared" si="1"/>
        <v>56.14</v>
      </c>
      <c r="Q21" s="5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customFormat="1" ht="15" x14ac:dyDescent="0.25">
      <c r="A22">
        <v>20</v>
      </c>
      <c r="B22" t="s">
        <v>22</v>
      </c>
      <c r="C22" t="s">
        <v>4131</v>
      </c>
      <c r="D22" s="4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4">
        <f t="shared" si="1"/>
        <v>80.16</v>
      </c>
      <c r="Q22" s="5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customFormat="1" ht="15" x14ac:dyDescent="0.25">
      <c r="A23">
        <v>21</v>
      </c>
      <c r="B23" t="s">
        <v>23</v>
      </c>
      <c r="C23" t="s">
        <v>4132</v>
      </c>
      <c r="D23" s="4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4">
        <f t="shared" si="1"/>
        <v>199.9</v>
      </c>
      <c r="Q23" s="5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customFormat="1" ht="15" x14ac:dyDescent="0.25">
      <c r="A24">
        <v>22</v>
      </c>
      <c r="B24" t="s">
        <v>24</v>
      </c>
      <c r="C24" t="s">
        <v>4133</v>
      </c>
      <c r="D24" s="4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4">
        <f t="shared" si="1"/>
        <v>51.25</v>
      </c>
      <c r="Q24" s="5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customFormat="1" ht="15" x14ac:dyDescent="0.25">
      <c r="A25">
        <v>23</v>
      </c>
      <c r="B25" t="s">
        <v>25</v>
      </c>
      <c r="C25" t="s">
        <v>4134</v>
      </c>
      <c r="D25" s="4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4">
        <f t="shared" si="1"/>
        <v>103.04</v>
      </c>
      <c r="Q25" s="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customFormat="1" ht="15" x14ac:dyDescent="0.25">
      <c r="A26">
        <v>24</v>
      </c>
      <c r="B26" t="s">
        <v>26</v>
      </c>
      <c r="C26" t="s">
        <v>4135</v>
      </c>
      <c r="D26" s="4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4">
        <f t="shared" si="1"/>
        <v>66.349999999999994</v>
      </c>
      <c r="Q26" s="5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customFormat="1" ht="15" x14ac:dyDescent="0.25">
      <c r="A27">
        <v>25</v>
      </c>
      <c r="B27" t="s">
        <v>27</v>
      </c>
      <c r="C27" t="s">
        <v>4136</v>
      </c>
      <c r="D27" s="4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4">
        <f t="shared" si="1"/>
        <v>57.14</v>
      </c>
      <c r="Q27" s="5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customFormat="1" ht="15" x14ac:dyDescent="0.25">
      <c r="A28">
        <v>26</v>
      </c>
      <c r="B28" t="s">
        <v>28</v>
      </c>
      <c r="C28" t="s">
        <v>4137</v>
      </c>
      <c r="D28" s="4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4">
        <f t="shared" si="1"/>
        <v>102.11</v>
      </c>
      <c r="Q28" s="5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customFormat="1" ht="15" x14ac:dyDescent="0.25">
      <c r="A29">
        <v>27</v>
      </c>
      <c r="B29" t="s">
        <v>29</v>
      </c>
      <c r="C29" t="s">
        <v>4138</v>
      </c>
      <c r="D29" s="4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4">
        <f t="shared" si="1"/>
        <v>148.97</v>
      </c>
      <c r="Q29" s="5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customFormat="1" ht="15" x14ac:dyDescent="0.25">
      <c r="A30">
        <v>28</v>
      </c>
      <c r="B30" t="s">
        <v>30</v>
      </c>
      <c r="C30" t="s">
        <v>4139</v>
      </c>
      <c r="D30" s="4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4">
        <f t="shared" si="1"/>
        <v>169.61</v>
      </c>
      <c r="Q30" s="5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customFormat="1" ht="15" x14ac:dyDescent="0.25">
      <c r="A31">
        <v>29</v>
      </c>
      <c r="B31" t="s">
        <v>31</v>
      </c>
      <c r="C31" t="s">
        <v>4140</v>
      </c>
      <c r="D31" s="4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4">
        <f t="shared" si="1"/>
        <v>31.62</v>
      </c>
      <c r="Q31" s="5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customFormat="1" ht="15" x14ac:dyDescent="0.25">
      <c r="A32">
        <v>30</v>
      </c>
      <c r="B32" t="s">
        <v>32</v>
      </c>
      <c r="C32" t="s">
        <v>4141</v>
      </c>
      <c r="D32" s="4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4">
        <f t="shared" si="1"/>
        <v>76.45</v>
      </c>
      <c r="Q32" s="5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customFormat="1" ht="15" x14ac:dyDescent="0.25">
      <c r="A33">
        <v>31</v>
      </c>
      <c r="B33" t="s">
        <v>33</v>
      </c>
      <c r="C33" t="s">
        <v>4142</v>
      </c>
      <c r="D33" s="4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4">
        <f t="shared" si="1"/>
        <v>13</v>
      </c>
      <c r="Q33" s="5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customFormat="1" ht="15" x14ac:dyDescent="0.25">
      <c r="A34">
        <v>32</v>
      </c>
      <c r="B34" t="s">
        <v>34</v>
      </c>
      <c r="C34" t="s">
        <v>4143</v>
      </c>
      <c r="D34" s="4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4">
        <f t="shared" si="1"/>
        <v>320.45</v>
      </c>
      <c r="Q34" s="5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customFormat="1" ht="15" x14ac:dyDescent="0.25">
      <c r="A35">
        <v>33</v>
      </c>
      <c r="B35" t="s">
        <v>35</v>
      </c>
      <c r="C35" t="s">
        <v>4144</v>
      </c>
      <c r="D35" s="4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4">
        <f t="shared" si="1"/>
        <v>83.75</v>
      </c>
      <c r="Q35" s="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customFormat="1" ht="15" x14ac:dyDescent="0.25">
      <c r="A36">
        <v>34</v>
      </c>
      <c r="B36" t="s">
        <v>36</v>
      </c>
      <c r="C36" t="s">
        <v>4145</v>
      </c>
      <c r="D36" s="4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4">
        <f t="shared" si="1"/>
        <v>49.88</v>
      </c>
      <c r="Q36" s="5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customFormat="1" ht="15" x14ac:dyDescent="0.25">
      <c r="A37">
        <v>35</v>
      </c>
      <c r="B37" t="s">
        <v>37</v>
      </c>
      <c r="C37" t="s">
        <v>4146</v>
      </c>
      <c r="D37" s="4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4">
        <f t="shared" si="1"/>
        <v>59.46</v>
      </c>
      <c r="Q37" s="5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customFormat="1" ht="15" x14ac:dyDescent="0.25">
      <c r="A38">
        <v>36</v>
      </c>
      <c r="B38" t="s">
        <v>38</v>
      </c>
      <c r="C38" t="s">
        <v>4147</v>
      </c>
      <c r="D38" s="4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4">
        <f t="shared" si="1"/>
        <v>193.84</v>
      </c>
      <c r="Q38" s="5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customFormat="1" ht="15" x14ac:dyDescent="0.25">
      <c r="A39">
        <v>37</v>
      </c>
      <c r="B39" t="s">
        <v>39</v>
      </c>
      <c r="C39" t="s">
        <v>4148</v>
      </c>
      <c r="D39" s="4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4">
        <f t="shared" si="1"/>
        <v>159.51</v>
      </c>
      <c r="Q39" s="5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customFormat="1" ht="15" x14ac:dyDescent="0.25">
      <c r="A40">
        <v>38</v>
      </c>
      <c r="B40" t="s">
        <v>40</v>
      </c>
      <c r="C40" t="s">
        <v>4149</v>
      </c>
      <c r="D40" s="4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4">
        <f t="shared" si="1"/>
        <v>41.68</v>
      </c>
      <c r="Q40" s="5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customFormat="1" ht="15" x14ac:dyDescent="0.25">
      <c r="A41">
        <v>39</v>
      </c>
      <c r="B41" t="s">
        <v>41</v>
      </c>
      <c r="C41" t="s">
        <v>4150</v>
      </c>
      <c r="D41" s="4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4">
        <f t="shared" si="1"/>
        <v>150.9</v>
      </c>
      <c r="Q41" s="5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customFormat="1" ht="15" x14ac:dyDescent="0.25">
      <c r="A42">
        <v>40</v>
      </c>
      <c r="B42" t="s">
        <v>42</v>
      </c>
      <c r="C42" t="s">
        <v>4151</v>
      </c>
      <c r="D42" s="4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4">
        <f t="shared" si="1"/>
        <v>126.69</v>
      </c>
      <c r="Q42" s="5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customFormat="1" ht="15" x14ac:dyDescent="0.25">
      <c r="A43">
        <v>41</v>
      </c>
      <c r="B43" t="s">
        <v>43</v>
      </c>
      <c r="C43" t="s">
        <v>4152</v>
      </c>
      <c r="D43" s="4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4">
        <f t="shared" si="1"/>
        <v>105.26</v>
      </c>
      <c r="Q43" s="5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customFormat="1" ht="15" x14ac:dyDescent="0.25">
      <c r="A44">
        <v>42</v>
      </c>
      <c r="B44" t="s">
        <v>44</v>
      </c>
      <c r="C44" t="s">
        <v>4153</v>
      </c>
      <c r="D44" s="4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4">
        <f t="shared" si="1"/>
        <v>117.51</v>
      </c>
      <c r="Q44" s="5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customFormat="1" ht="15" x14ac:dyDescent="0.25">
      <c r="A45">
        <v>43</v>
      </c>
      <c r="B45" t="s">
        <v>45</v>
      </c>
      <c r="C45" t="s">
        <v>4154</v>
      </c>
      <c r="D45" s="4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4">
        <f t="shared" si="1"/>
        <v>117.36</v>
      </c>
      <c r="Q45" s="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customFormat="1" ht="15" x14ac:dyDescent="0.25">
      <c r="A46">
        <v>44</v>
      </c>
      <c r="B46" t="s">
        <v>46</v>
      </c>
      <c r="C46" t="s">
        <v>4155</v>
      </c>
      <c r="D46" s="4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4">
        <f t="shared" si="1"/>
        <v>133.33000000000001</v>
      </c>
      <c r="Q46" s="5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customFormat="1" ht="15" x14ac:dyDescent="0.25">
      <c r="A47">
        <v>45</v>
      </c>
      <c r="B47" t="s">
        <v>47</v>
      </c>
      <c r="C47" t="s">
        <v>4156</v>
      </c>
      <c r="D47" s="4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4">
        <f t="shared" si="1"/>
        <v>98.36</v>
      </c>
      <c r="Q47" s="5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customFormat="1" ht="15" x14ac:dyDescent="0.25">
      <c r="A48">
        <v>46</v>
      </c>
      <c r="B48" t="s">
        <v>48</v>
      </c>
      <c r="C48" t="s">
        <v>4157</v>
      </c>
      <c r="D48" s="4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4">
        <f t="shared" si="1"/>
        <v>194.44</v>
      </c>
      <c r="Q48" s="5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customFormat="1" ht="15" x14ac:dyDescent="0.25">
      <c r="A49">
        <v>47</v>
      </c>
      <c r="B49" t="s">
        <v>49</v>
      </c>
      <c r="C49" t="s">
        <v>4158</v>
      </c>
      <c r="D49" s="4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4">
        <f t="shared" si="1"/>
        <v>76.87</v>
      </c>
      <c r="Q49" s="5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customFormat="1" ht="15" x14ac:dyDescent="0.25">
      <c r="A50">
        <v>48</v>
      </c>
      <c r="B50" t="s">
        <v>50</v>
      </c>
      <c r="C50" t="s">
        <v>4159</v>
      </c>
      <c r="D50" s="4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4">
        <f t="shared" si="1"/>
        <v>56.82</v>
      </c>
      <c r="Q50" s="5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customFormat="1" ht="15" x14ac:dyDescent="0.25">
      <c r="A51">
        <v>49</v>
      </c>
      <c r="B51" t="s">
        <v>51</v>
      </c>
      <c r="C51" t="s">
        <v>4160</v>
      </c>
      <c r="D51" s="4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4">
        <f t="shared" si="1"/>
        <v>137.93</v>
      </c>
      <c r="Q51" s="5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customFormat="1" ht="15" x14ac:dyDescent="0.25">
      <c r="A52">
        <v>50</v>
      </c>
      <c r="B52" t="s">
        <v>52</v>
      </c>
      <c r="C52" t="s">
        <v>4161</v>
      </c>
      <c r="D52" s="4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4">
        <f t="shared" si="1"/>
        <v>27.27</v>
      </c>
      <c r="Q52" s="5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customFormat="1" ht="15" x14ac:dyDescent="0.25">
      <c r="A53">
        <v>51</v>
      </c>
      <c r="B53" t="s">
        <v>53</v>
      </c>
      <c r="C53" t="s">
        <v>4162</v>
      </c>
      <c r="D53" s="4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4">
        <f t="shared" si="1"/>
        <v>118.34</v>
      </c>
      <c r="Q53" s="5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customFormat="1" ht="15" x14ac:dyDescent="0.25">
      <c r="A54">
        <v>52</v>
      </c>
      <c r="B54" t="s">
        <v>54</v>
      </c>
      <c r="C54" t="s">
        <v>4163</v>
      </c>
      <c r="D54" s="4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4">
        <f t="shared" si="1"/>
        <v>223.48</v>
      </c>
      <c r="Q54" s="5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customFormat="1" ht="15" x14ac:dyDescent="0.25">
      <c r="A55">
        <v>53</v>
      </c>
      <c r="B55" t="s">
        <v>55</v>
      </c>
      <c r="C55" t="s">
        <v>4164</v>
      </c>
      <c r="D55" s="4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4">
        <f t="shared" si="1"/>
        <v>28.11</v>
      </c>
      <c r="Q55" s="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customFormat="1" ht="15" x14ac:dyDescent="0.25">
      <c r="A56">
        <v>54</v>
      </c>
      <c r="B56" t="s">
        <v>56</v>
      </c>
      <c r="C56" t="s">
        <v>4165</v>
      </c>
      <c r="D56" s="4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4">
        <f t="shared" si="1"/>
        <v>194.23</v>
      </c>
      <c r="Q56" s="5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customFormat="1" ht="15" x14ac:dyDescent="0.25">
      <c r="A57">
        <v>55</v>
      </c>
      <c r="B57" t="s">
        <v>57</v>
      </c>
      <c r="C57" t="s">
        <v>4166</v>
      </c>
      <c r="D57" s="4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4">
        <f t="shared" si="1"/>
        <v>128.94999999999999</v>
      </c>
      <c r="Q57" s="5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customFormat="1" ht="15" x14ac:dyDescent="0.25">
      <c r="A58">
        <v>56</v>
      </c>
      <c r="B58" t="s">
        <v>58</v>
      </c>
      <c r="C58" t="s">
        <v>4167</v>
      </c>
      <c r="D58" s="4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4">
        <f t="shared" si="1"/>
        <v>49.32</v>
      </c>
      <c r="Q58" s="5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customFormat="1" ht="15" x14ac:dyDescent="0.25">
      <c r="A59">
        <v>57</v>
      </c>
      <c r="B59" t="s">
        <v>59</v>
      </c>
      <c r="C59" t="s">
        <v>4168</v>
      </c>
      <c r="D59" s="4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4">
        <f t="shared" si="1"/>
        <v>221.52</v>
      </c>
      <c r="Q59" s="5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customFormat="1" ht="15" x14ac:dyDescent="0.25">
      <c r="A60">
        <v>58</v>
      </c>
      <c r="B60" t="s">
        <v>60</v>
      </c>
      <c r="C60" t="s">
        <v>4169</v>
      </c>
      <c r="D60" s="4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4">
        <f t="shared" si="1"/>
        <v>137.21</v>
      </c>
      <c r="Q60" s="5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customFormat="1" ht="15" x14ac:dyDescent="0.25">
      <c r="A61">
        <v>59</v>
      </c>
      <c r="B61" t="s">
        <v>61</v>
      </c>
      <c r="C61" t="s">
        <v>4170</v>
      </c>
      <c r="D61" s="4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4">
        <f t="shared" si="1"/>
        <v>606.82000000000005</v>
      </c>
      <c r="Q61" s="5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customFormat="1" ht="15" x14ac:dyDescent="0.25">
      <c r="A62">
        <v>60</v>
      </c>
      <c r="B62" t="s">
        <v>62</v>
      </c>
      <c r="C62" t="s">
        <v>4171</v>
      </c>
      <c r="D62" s="4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4">
        <f t="shared" si="1"/>
        <v>43.04</v>
      </c>
      <c r="Q62" s="5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customFormat="1" ht="15" x14ac:dyDescent="0.25">
      <c r="A63">
        <v>61</v>
      </c>
      <c r="B63" t="s">
        <v>63</v>
      </c>
      <c r="C63" t="s">
        <v>4172</v>
      </c>
      <c r="D63" s="4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4">
        <f t="shared" si="1"/>
        <v>322.39</v>
      </c>
      <c r="Q63" s="5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customFormat="1" ht="15" x14ac:dyDescent="0.25">
      <c r="A64">
        <v>62</v>
      </c>
      <c r="B64" t="s">
        <v>64</v>
      </c>
      <c r="C64" t="s">
        <v>4173</v>
      </c>
      <c r="D64" s="4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4">
        <f t="shared" si="1"/>
        <v>96.71</v>
      </c>
      <c r="Q64" s="5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customFormat="1" ht="15" x14ac:dyDescent="0.25">
      <c r="A65">
        <v>63</v>
      </c>
      <c r="B65" t="s">
        <v>65</v>
      </c>
      <c r="C65" t="s">
        <v>4174</v>
      </c>
      <c r="D65" s="4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4">
        <f t="shared" si="1"/>
        <v>35.47</v>
      </c>
      <c r="Q65" s="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customFormat="1" ht="15" x14ac:dyDescent="0.25">
      <c r="A66">
        <v>64</v>
      </c>
      <c r="B66" t="s">
        <v>66</v>
      </c>
      <c r="C66" t="s">
        <v>4175</v>
      </c>
      <c r="D66" s="4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4">
        <f t="shared" si="1"/>
        <v>86.67</v>
      </c>
      <c r="Q66" s="5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customFormat="1" ht="15" x14ac:dyDescent="0.25">
      <c r="A67">
        <v>65</v>
      </c>
      <c r="B67" t="s">
        <v>67</v>
      </c>
      <c r="C67" t="s">
        <v>4176</v>
      </c>
      <c r="D67" s="4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 s="4">
        <f t="shared" ref="P67:P130" si="6">IFERROR(ROUND(E67/L67,2),"N/A")</f>
        <v>132.05000000000001</v>
      </c>
      <c r="Q67" s="5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customFormat="1" ht="15" x14ac:dyDescent="0.25">
      <c r="A68">
        <v>66</v>
      </c>
      <c r="B68" t="s">
        <v>68</v>
      </c>
      <c r="C68" t="s">
        <v>4177</v>
      </c>
      <c r="D68" s="4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4">
        <f t="shared" si="6"/>
        <v>91.23</v>
      </c>
      <c r="Q68" s="5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customFormat="1" ht="15" x14ac:dyDescent="0.25">
      <c r="A69">
        <v>67</v>
      </c>
      <c r="B69" t="s">
        <v>69</v>
      </c>
      <c r="C69" t="s">
        <v>4178</v>
      </c>
      <c r="D69" s="4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4">
        <f t="shared" si="6"/>
        <v>116.25</v>
      </c>
      <c r="Q69" s="5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customFormat="1" ht="15" x14ac:dyDescent="0.25">
      <c r="A70">
        <v>68</v>
      </c>
      <c r="B70" t="s">
        <v>70</v>
      </c>
      <c r="C70" t="s">
        <v>4179</v>
      </c>
      <c r="D70" s="4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4">
        <f t="shared" si="6"/>
        <v>21.19</v>
      </c>
      <c r="Q70" s="5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customFormat="1" ht="15" x14ac:dyDescent="0.25">
      <c r="A71">
        <v>69</v>
      </c>
      <c r="B71" t="s">
        <v>71</v>
      </c>
      <c r="C71" t="s">
        <v>4180</v>
      </c>
      <c r="D71" s="4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4">
        <f t="shared" si="6"/>
        <v>62.33</v>
      </c>
      <c r="Q71" s="5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customFormat="1" ht="15" x14ac:dyDescent="0.25">
      <c r="A72">
        <v>70</v>
      </c>
      <c r="B72" t="s">
        <v>72</v>
      </c>
      <c r="C72" t="s">
        <v>4181</v>
      </c>
      <c r="D72" s="4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4">
        <f t="shared" si="6"/>
        <v>37.409999999999997</v>
      </c>
      <c r="Q72" s="5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customFormat="1" ht="15" x14ac:dyDescent="0.25">
      <c r="A73">
        <v>71</v>
      </c>
      <c r="B73" t="s">
        <v>73</v>
      </c>
      <c r="C73" t="s">
        <v>4182</v>
      </c>
      <c r="D73" s="4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4">
        <f t="shared" si="6"/>
        <v>69.72</v>
      </c>
      <c r="Q73" s="5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customFormat="1" ht="15" x14ac:dyDescent="0.25">
      <c r="A74">
        <v>72</v>
      </c>
      <c r="B74" t="s">
        <v>74</v>
      </c>
      <c r="C74" t="s">
        <v>4183</v>
      </c>
      <c r="D74" s="4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4">
        <f t="shared" si="6"/>
        <v>58.17</v>
      </c>
      <c r="Q74" s="5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customFormat="1" ht="15" x14ac:dyDescent="0.25">
      <c r="A75">
        <v>73</v>
      </c>
      <c r="B75" t="s">
        <v>75</v>
      </c>
      <c r="C75" t="s">
        <v>4184</v>
      </c>
      <c r="D75" s="4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4">
        <f t="shared" si="6"/>
        <v>50</v>
      </c>
      <c r="Q75" s="5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customFormat="1" ht="15" x14ac:dyDescent="0.25">
      <c r="A76">
        <v>74</v>
      </c>
      <c r="B76" t="s">
        <v>76</v>
      </c>
      <c r="C76" t="s">
        <v>4185</v>
      </c>
      <c r="D76" s="4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4">
        <f t="shared" si="6"/>
        <v>19.47</v>
      </c>
      <c r="Q76" s="5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customFormat="1" ht="15" x14ac:dyDescent="0.25">
      <c r="A77">
        <v>75</v>
      </c>
      <c r="B77" t="s">
        <v>77</v>
      </c>
      <c r="C77" t="s">
        <v>4186</v>
      </c>
      <c r="D77" s="4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4">
        <f t="shared" si="6"/>
        <v>85.96</v>
      </c>
      <c r="Q77" s="5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customFormat="1" ht="15" x14ac:dyDescent="0.25">
      <c r="A78">
        <v>76</v>
      </c>
      <c r="B78" t="s">
        <v>78</v>
      </c>
      <c r="C78" t="s">
        <v>4187</v>
      </c>
      <c r="D78" s="4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4">
        <f t="shared" si="6"/>
        <v>30.67</v>
      </c>
      <c r="Q78" s="5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customFormat="1" ht="15" x14ac:dyDescent="0.25">
      <c r="A79">
        <v>77</v>
      </c>
      <c r="B79" t="s">
        <v>79</v>
      </c>
      <c r="C79" t="s">
        <v>4188</v>
      </c>
      <c r="D79" s="4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4">
        <f t="shared" si="6"/>
        <v>60.38</v>
      </c>
      <c r="Q79" s="5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customFormat="1" ht="15" x14ac:dyDescent="0.25">
      <c r="A80">
        <v>78</v>
      </c>
      <c r="B80" t="s">
        <v>80</v>
      </c>
      <c r="C80" t="s">
        <v>4189</v>
      </c>
      <c r="D80" s="4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4">
        <f t="shared" si="6"/>
        <v>38.6</v>
      </c>
      <c r="Q80" s="5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customFormat="1" ht="15" x14ac:dyDescent="0.25">
      <c r="A81">
        <v>79</v>
      </c>
      <c r="B81" t="s">
        <v>81</v>
      </c>
      <c r="C81" t="s">
        <v>4190</v>
      </c>
      <c r="D81" s="4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4">
        <f t="shared" si="6"/>
        <v>40.270000000000003</v>
      </c>
      <c r="Q81" s="5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customFormat="1" ht="15" x14ac:dyDescent="0.25">
      <c r="A82">
        <v>80</v>
      </c>
      <c r="B82" t="s">
        <v>82</v>
      </c>
      <c r="C82" t="s">
        <v>4191</v>
      </c>
      <c r="D82" s="4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4">
        <f t="shared" si="6"/>
        <v>273.83</v>
      </c>
      <c r="Q82" s="5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customFormat="1" ht="15" x14ac:dyDescent="0.25">
      <c r="A83">
        <v>81</v>
      </c>
      <c r="B83" t="s">
        <v>83</v>
      </c>
      <c r="C83" t="s">
        <v>4192</v>
      </c>
      <c r="D83" s="4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4">
        <f t="shared" si="6"/>
        <v>53.04</v>
      </c>
      <c r="Q83" s="5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customFormat="1" ht="15" x14ac:dyDescent="0.25">
      <c r="A84">
        <v>82</v>
      </c>
      <c r="B84" t="s">
        <v>84</v>
      </c>
      <c r="C84" t="s">
        <v>4193</v>
      </c>
      <c r="D84" s="4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4">
        <f t="shared" si="6"/>
        <v>40.01</v>
      </c>
      <c r="Q84" s="5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customFormat="1" ht="15" x14ac:dyDescent="0.25">
      <c r="A85">
        <v>83</v>
      </c>
      <c r="B85" t="s">
        <v>85</v>
      </c>
      <c r="C85" t="s">
        <v>4194</v>
      </c>
      <c r="D85" s="4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4">
        <f t="shared" si="6"/>
        <v>15.77</v>
      </c>
      <c r="Q85" s="5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customFormat="1" ht="15" x14ac:dyDescent="0.25">
      <c r="A86">
        <v>84</v>
      </c>
      <c r="B86" t="s">
        <v>86</v>
      </c>
      <c r="C86" t="s">
        <v>4195</v>
      </c>
      <c r="D86" s="4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4">
        <f t="shared" si="6"/>
        <v>71.430000000000007</v>
      </c>
      <c r="Q86" s="5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customFormat="1" ht="15" x14ac:dyDescent="0.25">
      <c r="A87">
        <v>85</v>
      </c>
      <c r="B87" t="s">
        <v>87</v>
      </c>
      <c r="C87" t="s">
        <v>4196</v>
      </c>
      <c r="D87" s="4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4">
        <f t="shared" si="6"/>
        <v>71.709999999999994</v>
      </c>
      <c r="Q87" s="5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customFormat="1" ht="15" x14ac:dyDescent="0.25">
      <c r="A88">
        <v>86</v>
      </c>
      <c r="B88" t="s">
        <v>88</v>
      </c>
      <c r="C88" t="s">
        <v>4197</v>
      </c>
      <c r="D88" s="4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4">
        <f t="shared" si="6"/>
        <v>375.76</v>
      </c>
      <c r="Q88" s="5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customFormat="1" ht="15" x14ac:dyDescent="0.25">
      <c r="A89">
        <v>87</v>
      </c>
      <c r="B89" t="s">
        <v>89</v>
      </c>
      <c r="C89" t="s">
        <v>4198</v>
      </c>
      <c r="D89" s="4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4">
        <f t="shared" si="6"/>
        <v>104.6</v>
      </c>
      <c r="Q89" s="5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customFormat="1" ht="15" x14ac:dyDescent="0.25">
      <c r="A90">
        <v>88</v>
      </c>
      <c r="B90" t="s">
        <v>90</v>
      </c>
      <c r="C90" t="s">
        <v>4199</v>
      </c>
      <c r="D90" s="4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4">
        <f t="shared" si="6"/>
        <v>60</v>
      </c>
      <c r="Q90" s="5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customFormat="1" ht="15" x14ac:dyDescent="0.25">
      <c r="A91">
        <v>89</v>
      </c>
      <c r="B91" t="s">
        <v>91</v>
      </c>
      <c r="C91" t="s">
        <v>4200</v>
      </c>
      <c r="D91" s="4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4">
        <f t="shared" si="6"/>
        <v>123.29</v>
      </c>
      <c r="Q91" s="5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customFormat="1" ht="15" x14ac:dyDescent="0.25">
      <c r="A92">
        <v>90</v>
      </c>
      <c r="B92" t="s">
        <v>92</v>
      </c>
      <c r="C92" t="s">
        <v>4201</v>
      </c>
      <c r="D92" s="4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4">
        <f t="shared" si="6"/>
        <v>31.38</v>
      </c>
      <c r="Q92" s="5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customFormat="1" ht="15" x14ac:dyDescent="0.25">
      <c r="A93">
        <v>91</v>
      </c>
      <c r="B93" t="s">
        <v>93</v>
      </c>
      <c r="C93" t="s">
        <v>4202</v>
      </c>
      <c r="D93" s="4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4">
        <f t="shared" si="6"/>
        <v>78.260000000000005</v>
      </c>
      <c r="Q93" s="5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customFormat="1" ht="15" x14ac:dyDescent="0.25">
      <c r="A94">
        <v>92</v>
      </c>
      <c r="B94" t="s">
        <v>94</v>
      </c>
      <c r="C94" t="s">
        <v>4203</v>
      </c>
      <c r="D94" s="4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4">
        <f t="shared" si="6"/>
        <v>122.33</v>
      </c>
      <c r="Q94" s="5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customFormat="1" ht="15" x14ac:dyDescent="0.25">
      <c r="A95">
        <v>93</v>
      </c>
      <c r="B95" t="s">
        <v>95</v>
      </c>
      <c r="C95" t="s">
        <v>4204</v>
      </c>
      <c r="D95" s="4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4">
        <f t="shared" si="6"/>
        <v>73.73</v>
      </c>
      <c r="Q95" s="5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customFormat="1" ht="15" x14ac:dyDescent="0.25">
      <c r="A96">
        <v>94</v>
      </c>
      <c r="B96" t="s">
        <v>96</v>
      </c>
      <c r="C96" t="s">
        <v>4205</v>
      </c>
      <c r="D96" s="4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4">
        <f t="shared" si="6"/>
        <v>21.67</v>
      </c>
      <c r="Q96" s="5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customFormat="1" ht="15" x14ac:dyDescent="0.25">
      <c r="A97">
        <v>95</v>
      </c>
      <c r="B97" t="s">
        <v>97</v>
      </c>
      <c r="C97" t="s">
        <v>4206</v>
      </c>
      <c r="D97" s="4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4">
        <f t="shared" si="6"/>
        <v>21.9</v>
      </c>
      <c r="Q97" s="5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customFormat="1" ht="15" x14ac:dyDescent="0.25">
      <c r="A98">
        <v>96</v>
      </c>
      <c r="B98" t="s">
        <v>98</v>
      </c>
      <c r="C98" t="s">
        <v>4207</v>
      </c>
      <c r="D98" s="4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4">
        <f t="shared" si="6"/>
        <v>50.59</v>
      </c>
      <c r="Q98" s="5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customFormat="1" ht="15" x14ac:dyDescent="0.25">
      <c r="A99">
        <v>97</v>
      </c>
      <c r="B99" t="s">
        <v>99</v>
      </c>
      <c r="C99" t="s">
        <v>4208</v>
      </c>
      <c r="D99" s="4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4">
        <f t="shared" si="6"/>
        <v>53.13</v>
      </c>
      <c r="Q99" s="5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customFormat="1" ht="15" x14ac:dyDescent="0.25">
      <c r="A100">
        <v>98</v>
      </c>
      <c r="B100" t="s">
        <v>100</v>
      </c>
      <c r="C100" t="s">
        <v>4209</v>
      </c>
      <c r="D100" s="4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4">
        <f t="shared" si="6"/>
        <v>56.67</v>
      </c>
      <c r="Q100" s="5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customFormat="1" ht="15" x14ac:dyDescent="0.25">
      <c r="A101">
        <v>99</v>
      </c>
      <c r="B101" t="s">
        <v>101</v>
      </c>
      <c r="C101" t="s">
        <v>4210</v>
      </c>
      <c r="D101" s="4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4">
        <f t="shared" si="6"/>
        <v>40.78</v>
      </c>
      <c r="Q101" s="5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customFormat="1" ht="15" x14ac:dyDescent="0.25">
      <c r="A102">
        <v>100</v>
      </c>
      <c r="B102" t="s">
        <v>102</v>
      </c>
      <c r="C102" t="s">
        <v>4211</v>
      </c>
      <c r="D102" s="4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4">
        <f t="shared" si="6"/>
        <v>192.31</v>
      </c>
      <c r="Q102" s="5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customFormat="1" ht="15" x14ac:dyDescent="0.25">
      <c r="A103">
        <v>101</v>
      </c>
      <c r="B103" t="s">
        <v>103</v>
      </c>
      <c r="C103" t="s">
        <v>4212</v>
      </c>
      <c r="D103" s="4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4">
        <f t="shared" si="6"/>
        <v>100</v>
      </c>
      <c r="Q103" s="5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customFormat="1" ht="15" x14ac:dyDescent="0.25">
      <c r="A104">
        <v>102</v>
      </c>
      <c r="B104" t="s">
        <v>104</v>
      </c>
      <c r="C104" t="s">
        <v>4213</v>
      </c>
      <c r="D104" s="4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4">
        <f t="shared" si="6"/>
        <v>117.92</v>
      </c>
      <c r="Q104" s="5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customFormat="1" ht="15" x14ac:dyDescent="0.25">
      <c r="A105">
        <v>103</v>
      </c>
      <c r="B105" t="s">
        <v>105</v>
      </c>
      <c r="C105" t="s">
        <v>4214</v>
      </c>
      <c r="D105" s="4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4">
        <f t="shared" si="6"/>
        <v>27.9</v>
      </c>
      <c r="Q105" s="5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customFormat="1" ht="15" x14ac:dyDescent="0.25">
      <c r="A106">
        <v>104</v>
      </c>
      <c r="B106" t="s">
        <v>106</v>
      </c>
      <c r="C106" t="s">
        <v>4215</v>
      </c>
      <c r="D106" s="4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4">
        <f t="shared" si="6"/>
        <v>60</v>
      </c>
      <c r="Q106" s="5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customFormat="1" ht="15" x14ac:dyDescent="0.25">
      <c r="A107">
        <v>105</v>
      </c>
      <c r="B107" t="s">
        <v>107</v>
      </c>
      <c r="C107" t="s">
        <v>4216</v>
      </c>
      <c r="D107" s="4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4">
        <f t="shared" si="6"/>
        <v>39.380000000000003</v>
      </c>
      <c r="Q107" s="5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customFormat="1" ht="15" x14ac:dyDescent="0.25">
      <c r="A108">
        <v>106</v>
      </c>
      <c r="B108" t="s">
        <v>108</v>
      </c>
      <c r="C108" t="s">
        <v>4217</v>
      </c>
      <c r="D108" s="4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4">
        <f t="shared" si="6"/>
        <v>186.11</v>
      </c>
      <c r="Q108" s="5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customFormat="1" ht="15" x14ac:dyDescent="0.25">
      <c r="A109">
        <v>107</v>
      </c>
      <c r="B109" t="s">
        <v>109</v>
      </c>
      <c r="C109" t="s">
        <v>4218</v>
      </c>
      <c r="D109" s="4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4">
        <f t="shared" si="6"/>
        <v>111.38</v>
      </c>
      <c r="Q109" s="5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customFormat="1" ht="15" x14ac:dyDescent="0.25">
      <c r="A110">
        <v>108</v>
      </c>
      <c r="B110" t="s">
        <v>110</v>
      </c>
      <c r="C110" t="s">
        <v>4219</v>
      </c>
      <c r="D110" s="4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4">
        <f t="shared" si="6"/>
        <v>78.72</v>
      </c>
      <c r="Q110" s="5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customFormat="1" ht="15" x14ac:dyDescent="0.25">
      <c r="A111">
        <v>109</v>
      </c>
      <c r="B111" t="s">
        <v>111</v>
      </c>
      <c r="C111" t="s">
        <v>4220</v>
      </c>
      <c r="D111" s="4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4">
        <f t="shared" si="6"/>
        <v>46.7</v>
      </c>
      <c r="Q111" s="5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customFormat="1" ht="15" x14ac:dyDescent="0.25">
      <c r="A112">
        <v>110</v>
      </c>
      <c r="B112" t="s">
        <v>112</v>
      </c>
      <c r="C112" t="s">
        <v>4221</v>
      </c>
      <c r="D112" s="4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4">
        <f t="shared" si="6"/>
        <v>65.38</v>
      </c>
      <c r="Q112" s="5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customFormat="1" ht="15" x14ac:dyDescent="0.25">
      <c r="A113">
        <v>111</v>
      </c>
      <c r="B113" t="s">
        <v>113</v>
      </c>
      <c r="C113" t="s">
        <v>4222</v>
      </c>
      <c r="D113" s="4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4">
        <f t="shared" si="6"/>
        <v>102.08</v>
      </c>
      <c r="Q113" s="5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customFormat="1" ht="15" x14ac:dyDescent="0.25">
      <c r="A114">
        <v>112</v>
      </c>
      <c r="B114" t="s">
        <v>114</v>
      </c>
      <c r="C114" t="s">
        <v>4223</v>
      </c>
      <c r="D114" s="4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4">
        <f t="shared" si="6"/>
        <v>64.2</v>
      </c>
      <c r="Q114" s="5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customFormat="1" ht="15" x14ac:dyDescent="0.25">
      <c r="A115">
        <v>113</v>
      </c>
      <c r="B115" t="s">
        <v>115</v>
      </c>
      <c r="C115" t="s">
        <v>4224</v>
      </c>
      <c r="D115" s="4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4">
        <f t="shared" si="6"/>
        <v>90.38</v>
      </c>
      <c r="Q115" s="5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customFormat="1" ht="15" x14ac:dyDescent="0.25">
      <c r="A116">
        <v>114</v>
      </c>
      <c r="B116" t="s">
        <v>116</v>
      </c>
      <c r="C116" t="s">
        <v>4225</v>
      </c>
      <c r="D116" s="4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4">
        <f t="shared" si="6"/>
        <v>88.57</v>
      </c>
      <c r="Q116" s="5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customFormat="1" ht="15" x14ac:dyDescent="0.25">
      <c r="A117">
        <v>115</v>
      </c>
      <c r="B117" t="s">
        <v>117</v>
      </c>
      <c r="C117" t="s">
        <v>4226</v>
      </c>
      <c r="D117" s="4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4">
        <f t="shared" si="6"/>
        <v>28.73</v>
      </c>
      <c r="Q117" s="5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customFormat="1" ht="15" x14ac:dyDescent="0.25">
      <c r="A118">
        <v>116</v>
      </c>
      <c r="B118" t="s">
        <v>118</v>
      </c>
      <c r="C118" t="s">
        <v>4227</v>
      </c>
      <c r="D118" s="4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4">
        <f t="shared" si="6"/>
        <v>69.790000000000006</v>
      </c>
      <c r="Q118" s="5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customFormat="1" ht="15" x14ac:dyDescent="0.25">
      <c r="A119">
        <v>117</v>
      </c>
      <c r="B119" t="s">
        <v>119</v>
      </c>
      <c r="C119" t="s">
        <v>4228</v>
      </c>
      <c r="D119" s="4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4">
        <f t="shared" si="6"/>
        <v>167.49</v>
      </c>
      <c r="Q119" s="5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customFormat="1" ht="15" x14ac:dyDescent="0.25">
      <c r="A120">
        <v>118</v>
      </c>
      <c r="B120" t="s">
        <v>120</v>
      </c>
      <c r="C120" t="s">
        <v>4229</v>
      </c>
      <c r="D120" s="4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4">
        <f t="shared" si="6"/>
        <v>144.91</v>
      </c>
      <c r="Q120" s="5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customFormat="1" ht="15" x14ac:dyDescent="0.25">
      <c r="A121">
        <v>119</v>
      </c>
      <c r="B121" t="s">
        <v>121</v>
      </c>
      <c r="C121" t="s">
        <v>4230</v>
      </c>
      <c r="D121" s="4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4">
        <f t="shared" si="6"/>
        <v>91.84</v>
      </c>
      <c r="Q121" s="5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customFormat="1" ht="15" x14ac:dyDescent="0.25">
      <c r="A122">
        <v>120</v>
      </c>
      <c r="B122" t="s">
        <v>122</v>
      </c>
      <c r="C122" t="s">
        <v>4231</v>
      </c>
      <c r="D122" s="4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4">
        <f t="shared" si="6"/>
        <v>10</v>
      </c>
      <c r="Q122" s="5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customFormat="1" ht="15" x14ac:dyDescent="0.25">
      <c r="A123">
        <v>121</v>
      </c>
      <c r="B123" t="s">
        <v>123</v>
      </c>
      <c r="C123" t="s">
        <v>4232</v>
      </c>
      <c r="D123" s="4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4">
        <f t="shared" si="6"/>
        <v>1</v>
      </c>
      <c r="Q123" s="5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customFormat="1" ht="15" x14ac:dyDescent="0.25">
      <c r="A124">
        <v>122</v>
      </c>
      <c r="B124" t="s">
        <v>124</v>
      </c>
      <c r="C124" t="s">
        <v>4233</v>
      </c>
      <c r="D124" s="4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4" t="str">
        <f t="shared" si="6"/>
        <v>N/A</v>
      </c>
      <c r="Q124" s="5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customFormat="1" ht="15" x14ac:dyDescent="0.25">
      <c r="A125">
        <v>123</v>
      </c>
      <c r="B125" t="s">
        <v>125</v>
      </c>
      <c r="C125" t="s">
        <v>4234</v>
      </c>
      <c r="D125" s="4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4">
        <f t="shared" si="6"/>
        <v>25.17</v>
      </c>
      <c r="Q125" s="5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customFormat="1" ht="15" x14ac:dyDescent="0.25">
      <c r="A126">
        <v>124</v>
      </c>
      <c r="B126" t="s">
        <v>126</v>
      </c>
      <c r="C126" t="s">
        <v>4235</v>
      </c>
      <c r="D126" s="4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4" t="str">
        <f t="shared" si="6"/>
        <v>N/A</v>
      </c>
      <c r="Q126" s="5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customFormat="1" ht="15" x14ac:dyDescent="0.25">
      <c r="A127">
        <v>125</v>
      </c>
      <c r="B127" t="s">
        <v>127</v>
      </c>
      <c r="C127" t="s">
        <v>4236</v>
      </c>
      <c r="D127" s="4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4">
        <f t="shared" si="6"/>
        <v>11.67</v>
      </c>
      <c r="Q127" s="5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customFormat="1" ht="15" x14ac:dyDescent="0.25">
      <c r="A128">
        <v>126</v>
      </c>
      <c r="B128" t="s">
        <v>128</v>
      </c>
      <c r="C128" t="s">
        <v>4237</v>
      </c>
      <c r="D128" s="4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4">
        <f t="shared" si="6"/>
        <v>106.69</v>
      </c>
      <c r="Q128" s="5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customFormat="1" ht="15" x14ac:dyDescent="0.25">
      <c r="A129">
        <v>127</v>
      </c>
      <c r="B129" t="s">
        <v>129</v>
      </c>
      <c r="C129" t="s">
        <v>4238</v>
      </c>
      <c r="D129" s="4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4">
        <f t="shared" si="6"/>
        <v>47.5</v>
      </c>
      <c r="Q129" s="5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customFormat="1" ht="15" x14ac:dyDescent="0.25">
      <c r="A130">
        <v>128</v>
      </c>
      <c r="B130" t="s">
        <v>130</v>
      </c>
      <c r="C130" t="s">
        <v>4239</v>
      </c>
      <c r="D130" s="4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4">
        <f t="shared" si="6"/>
        <v>311.17</v>
      </c>
      <c r="Q130" s="5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customFormat="1" ht="15" x14ac:dyDescent="0.25">
      <c r="A131">
        <v>129</v>
      </c>
      <c r="B131" t="s">
        <v>131</v>
      </c>
      <c r="C131" t="s">
        <v>4240</v>
      </c>
      <c r="D131" s="4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s="4" t="str">
        <f t="shared" ref="P131:P194" si="11">IFERROR(ROUND(E131/L131,2),"N/A")</f>
        <v>N/A</v>
      </c>
      <c r="Q131" s="5" t="s">
        <v>8308</v>
      </c>
      <c r="R131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customFormat="1" ht="15" x14ac:dyDescent="0.25">
      <c r="A132">
        <v>130</v>
      </c>
      <c r="B132" t="s">
        <v>132</v>
      </c>
      <c r="C132" t="s">
        <v>4241</v>
      </c>
      <c r="D132" s="4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4" t="str">
        <f t="shared" si="11"/>
        <v>N/A</v>
      </c>
      <c r="Q132" s="5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customFormat="1" ht="15" x14ac:dyDescent="0.25">
      <c r="A133">
        <v>131</v>
      </c>
      <c r="B133" t="s">
        <v>133</v>
      </c>
      <c r="C133" t="s">
        <v>4242</v>
      </c>
      <c r="D133" s="4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4" t="str">
        <f t="shared" si="11"/>
        <v>N/A</v>
      </c>
      <c r="Q133" s="5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customFormat="1" ht="15" x14ac:dyDescent="0.25">
      <c r="A134">
        <v>132</v>
      </c>
      <c r="B134" t="s">
        <v>134</v>
      </c>
      <c r="C134" t="s">
        <v>4243</v>
      </c>
      <c r="D134" s="4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4">
        <f t="shared" si="11"/>
        <v>94.51</v>
      </c>
      <c r="Q134" s="5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customFormat="1" ht="15" x14ac:dyDescent="0.25">
      <c r="A135">
        <v>133</v>
      </c>
      <c r="B135" t="s">
        <v>135</v>
      </c>
      <c r="C135" t="s">
        <v>4244</v>
      </c>
      <c r="D135" s="4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4" t="str">
        <f t="shared" si="11"/>
        <v>N/A</v>
      </c>
      <c r="Q135" s="5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customFormat="1" ht="15" x14ac:dyDescent="0.25">
      <c r="A136">
        <v>134</v>
      </c>
      <c r="B136" t="s">
        <v>136</v>
      </c>
      <c r="C136" t="s">
        <v>4245</v>
      </c>
      <c r="D136" s="4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4" t="str">
        <f t="shared" si="11"/>
        <v>N/A</v>
      </c>
      <c r="Q136" s="5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customFormat="1" ht="15" x14ac:dyDescent="0.25">
      <c r="A137">
        <v>135</v>
      </c>
      <c r="B137" t="s">
        <v>137</v>
      </c>
      <c r="C137" t="s">
        <v>4246</v>
      </c>
      <c r="D137" s="4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4">
        <f t="shared" si="11"/>
        <v>80.599999999999994</v>
      </c>
      <c r="Q137" s="5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customFormat="1" ht="15" x14ac:dyDescent="0.25">
      <c r="A138">
        <v>136</v>
      </c>
      <c r="B138" t="s">
        <v>138</v>
      </c>
      <c r="C138" t="s">
        <v>4232</v>
      </c>
      <c r="D138" s="4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4" t="str">
        <f t="shared" si="11"/>
        <v>N/A</v>
      </c>
      <c r="Q138" s="5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customFormat="1" ht="15" x14ac:dyDescent="0.25">
      <c r="A139">
        <v>137</v>
      </c>
      <c r="B139" t="s">
        <v>139</v>
      </c>
      <c r="C139" t="s">
        <v>4247</v>
      </c>
      <c r="D139" s="4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4" t="str">
        <f t="shared" si="11"/>
        <v>N/A</v>
      </c>
      <c r="Q139" s="5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customFormat="1" ht="15" x14ac:dyDescent="0.25">
      <c r="A140">
        <v>138</v>
      </c>
      <c r="B140" t="s">
        <v>140</v>
      </c>
      <c r="C140" t="s">
        <v>4248</v>
      </c>
      <c r="D140" s="4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4">
        <f t="shared" si="11"/>
        <v>81.239999999999995</v>
      </c>
      <c r="Q140" s="5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customFormat="1" ht="15" x14ac:dyDescent="0.25">
      <c r="A141">
        <v>139</v>
      </c>
      <c r="B141" t="s">
        <v>141</v>
      </c>
      <c r="C141" t="s">
        <v>4249</v>
      </c>
      <c r="D141" s="4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4">
        <f t="shared" si="11"/>
        <v>500</v>
      </c>
      <c r="Q141" s="5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customFormat="1" ht="15" x14ac:dyDescent="0.25">
      <c r="A142">
        <v>140</v>
      </c>
      <c r="B142" t="s">
        <v>142</v>
      </c>
      <c r="C142" t="s">
        <v>4250</v>
      </c>
      <c r="D142" s="4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4" t="str">
        <f t="shared" si="11"/>
        <v>N/A</v>
      </c>
      <c r="Q142" s="5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customFormat="1" ht="15" x14ac:dyDescent="0.25">
      <c r="A143">
        <v>141</v>
      </c>
      <c r="B143" t="s">
        <v>143</v>
      </c>
      <c r="C143" t="s">
        <v>4251</v>
      </c>
      <c r="D143" s="4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4">
        <f t="shared" si="11"/>
        <v>46.18</v>
      </c>
      <c r="Q143" s="5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customFormat="1" ht="15" x14ac:dyDescent="0.25">
      <c r="A144">
        <v>142</v>
      </c>
      <c r="B144" t="s">
        <v>144</v>
      </c>
      <c r="C144" t="s">
        <v>4252</v>
      </c>
      <c r="D144" s="4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4">
        <f t="shared" si="11"/>
        <v>10</v>
      </c>
      <c r="Q144" s="5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customFormat="1" ht="15" x14ac:dyDescent="0.25">
      <c r="A145">
        <v>143</v>
      </c>
      <c r="B145" t="s">
        <v>145</v>
      </c>
      <c r="C145" t="s">
        <v>4253</v>
      </c>
      <c r="D145" s="4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4" t="str">
        <f t="shared" si="11"/>
        <v>N/A</v>
      </c>
      <c r="Q145" s="5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customFormat="1" ht="15" x14ac:dyDescent="0.25">
      <c r="A146">
        <v>144</v>
      </c>
      <c r="B146" t="s">
        <v>146</v>
      </c>
      <c r="C146" t="s">
        <v>4254</v>
      </c>
      <c r="D146" s="4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4">
        <f t="shared" si="11"/>
        <v>55.95</v>
      </c>
      <c r="Q146" s="5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customFormat="1" ht="15" x14ac:dyDescent="0.25">
      <c r="A147">
        <v>145</v>
      </c>
      <c r="B147" t="s">
        <v>147</v>
      </c>
      <c r="C147" t="s">
        <v>4255</v>
      </c>
      <c r="D147" s="4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4">
        <f t="shared" si="11"/>
        <v>37.56</v>
      </c>
      <c r="Q147" s="5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customFormat="1" ht="15" x14ac:dyDescent="0.25">
      <c r="A148">
        <v>146</v>
      </c>
      <c r="B148" t="s">
        <v>148</v>
      </c>
      <c r="C148" t="s">
        <v>4256</v>
      </c>
      <c r="D148" s="4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4">
        <f t="shared" si="11"/>
        <v>38.33</v>
      </c>
      <c r="Q148" s="5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customFormat="1" ht="15" x14ac:dyDescent="0.25">
      <c r="A149">
        <v>147</v>
      </c>
      <c r="B149" t="s">
        <v>149</v>
      </c>
      <c r="C149" t="s">
        <v>4257</v>
      </c>
      <c r="D149" s="4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4" t="str">
        <f t="shared" si="11"/>
        <v>N/A</v>
      </c>
      <c r="Q149" s="5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customFormat="1" ht="15" x14ac:dyDescent="0.25">
      <c r="A150">
        <v>148</v>
      </c>
      <c r="B150" t="s">
        <v>150</v>
      </c>
      <c r="C150" t="s">
        <v>4258</v>
      </c>
      <c r="D150" s="4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4">
        <f t="shared" si="11"/>
        <v>20</v>
      </c>
      <c r="Q150" s="5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customFormat="1" ht="15" x14ac:dyDescent="0.25">
      <c r="A151">
        <v>149</v>
      </c>
      <c r="B151" t="s">
        <v>151</v>
      </c>
      <c r="C151" t="s">
        <v>4259</v>
      </c>
      <c r="D151" s="4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4">
        <f t="shared" si="11"/>
        <v>15.33</v>
      </c>
      <c r="Q151" s="5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customFormat="1" ht="15" x14ac:dyDescent="0.25">
      <c r="A152">
        <v>150</v>
      </c>
      <c r="B152" t="s">
        <v>152</v>
      </c>
      <c r="C152" t="s">
        <v>4260</v>
      </c>
      <c r="D152" s="4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4">
        <f t="shared" si="11"/>
        <v>449.43</v>
      </c>
      <c r="Q152" s="5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customFormat="1" ht="15" x14ac:dyDescent="0.25">
      <c r="A153">
        <v>151</v>
      </c>
      <c r="B153" t="s">
        <v>153</v>
      </c>
      <c r="C153" t="s">
        <v>4261</v>
      </c>
      <c r="D153" s="4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4">
        <f t="shared" si="11"/>
        <v>28</v>
      </c>
      <c r="Q153" s="5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customFormat="1" ht="15" x14ac:dyDescent="0.25">
      <c r="A154">
        <v>152</v>
      </c>
      <c r="B154" t="s">
        <v>154</v>
      </c>
      <c r="C154" t="s">
        <v>4262</v>
      </c>
      <c r="D154" s="4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4">
        <f t="shared" si="11"/>
        <v>15</v>
      </c>
      <c r="Q154" s="5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customFormat="1" ht="15" x14ac:dyDescent="0.25">
      <c r="A155">
        <v>153</v>
      </c>
      <c r="B155" t="s">
        <v>155</v>
      </c>
      <c r="C155" t="s">
        <v>4263</v>
      </c>
      <c r="D155" s="4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4">
        <f t="shared" si="11"/>
        <v>35.9</v>
      </c>
      <c r="Q155" s="5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customFormat="1" ht="15" x14ac:dyDescent="0.25">
      <c r="A156">
        <v>154</v>
      </c>
      <c r="B156" t="s">
        <v>156</v>
      </c>
      <c r="C156" t="s">
        <v>4264</v>
      </c>
      <c r="D156" s="4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4">
        <f t="shared" si="11"/>
        <v>13.33</v>
      </c>
      <c r="Q156" s="5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customFormat="1" ht="15" x14ac:dyDescent="0.25">
      <c r="A157">
        <v>155</v>
      </c>
      <c r="B157" t="s">
        <v>157</v>
      </c>
      <c r="C157" t="s">
        <v>4265</v>
      </c>
      <c r="D157" s="4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4">
        <f t="shared" si="11"/>
        <v>20.25</v>
      </c>
      <c r="Q157" s="5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customFormat="1" ht="15" x14ac:dyDescent="0.25">
      <c r="A158">
        <v>156</v>
      </c>
      <c r="B158" t="s">
        <v>158</v>
      </c>
      <c r="C158" t="s">
        <v>4266</v>
      </c>
      <c r="D158" s="4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4">
        <f t="shared" si="11"/>
        <v>119</v>
      </c>
      <c r="Q158" s="5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customFormat="1" ht="15" x14ac:dyDescent="0.25">
      <c r="A159">
        <v>157</v>
      </c>
      <c r="B159" t="s">
        <v>159</v>
      </c>
      <c r="C159" t="s">
        <v>4267</v>
      </c>
      <c r="D159" s="4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4">
        <f t="shared" si="11"/>
        <v>4</v>
      </c>
      <c r="Q159" s="5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customFormat="1" ht="15" x14ac:dyDescent="0.25">
      <c r="A160">
        <v>158</v>
      </c>
      <c r="B160" t="s">
        <v>160</v>
      </c>
      <c r="C160" t="s">
        <v>4268</v>
      </c>
      <c r="D160" s="4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4" t="str">
        <f t="shared" si="11"/>
        <v>N/A</v>
      </c>
      <c r="Q160" s="5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customFormat="1" ht="15" x14ac:dyDescent="0.25">
      <c r="A161">
        <v>159</v>
      </c>
      <c r="B161" t="s">
        <v>161</v>
      </c>
      <c r="C161" t="s">
        <v>4269</v>
      </c>
      <c r="D161" s="4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4">
        <f t="shared" si="11"/>
        <v>10</v>
      </c>
      <c r="Q161" s="5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customFormat="1" ht="15" x14ac:dyDescent="0.25">
      <c r="A162">
        <v>160</v>
      </c>
      <c r="B162" t="s">
        <v>162</v>
      </c>
      <c r="C162" t="s">
        <v>4270</v>
      </c>
      <c r="D162" s="4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4" t="str">
        <f t="shared" si="11"/>
        <v>N/A</v>
      </c>
      <c r="Q162" s="5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customFormat="1" ht="15" x14ac:dyDescent="0.25">
      <c r="A163">
        <v>161</v>
      </c>
      <c r="B163" t="s">
        <v>163</v>
      </c>
      <c r="C163" t="s">
        <v>4271</v>
      </c>
      <c r="D163" s="4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4">
        <f t="shared" si="11"/>
        <v>5</v>
      </c>
      <c r="Q163" s="5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customFormat="1" ht="15" x14ac:dyDescent="0.25">
      <c r="A164">
        <v>162</v>
      </c>
      <c r="B164" t="s">
        <v>164</v>
      </c>
      <c r="C164" t="s">
        <v>4272</v>
      </c>
      <c r="D164" s="4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4">
        <f t="shared" si="11"/>
        <v>43.5</v>
      </c>
      <c r="Q164" s="5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customFormat="1" ht="15" x14ac:dyDescent="0.25">
      <c r="A165">
        <v>163</v>
      </c>
      <c r="B165" t="s">
        <v>165</v>
      </c>
      <c r="C165" t="s">
        <v>4273</v>
      </c>
      <c r="D165" s="4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4" t="str">
        <f t="shared" si="11"/>
        <v>N/A</v>
      </c>
      <c r="Q165" s="5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customFormat="1" ht="15" x14ac:dyDescent="0.25">
      <c r="A166">
        <v>164</v>
      </c>
      <c r="B166" t="s">
        <v>166</v>
      </c>
      <c r="C166" t="s">
        <v>4274</v>
      </c>
      <c r="D166" s="4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4">
        <f t="shared" si="11"/>
        <v>91.43</v>
      </c>
      <c r="Q166" s="5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customFormat="1" ht="15" x14ac:dyDescent="0.25">
      <c r="A167">
        <v>165</v>
      </c>
      <c r="B167" t="s">
        <v>167</v>
      </c>
      <c r="C167" t="s">
        <v>4275</v>
      </c>
      <c r="D167" s="4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4" t="str">
        <f t="shared" si="11"/>
        <v>N/A</v>
      </c>
      <c r="Q167" s="5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customFormat="1" ht="15" x14ac:dyDescent="0.25">
      <c r="A168">
        <v>166</v>
      </c>
      <c r="B168" t="s">
        <v>168</v>
      </c>
      <c r="C168" t="s">
        <v>4276</v>
      </c>
      <c r="D168" s="4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4">
        <f t="shared" si="11"/>
        <v>3000</v>
      </c>
      <c r="Q168" s="5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customFormat="1" ht="15" x14ac:dyDescent="0.25">
      <c r="A169">
        <v>167</v>
      </c>
      <c r="B169" t="s">
        <v>169</v>
      </c>
      <c r="C169" t="s">
        <v>4277</v>
      </c>
      <c r="D169" s="4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4">
        <f t="shared" si="11"/>
        <v>5.5</v>
      </c>
      <c r="Q169" s="5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customFormat="1" ht="15" x14ac:dyDescent="0.25">
      <c r="A170">
        <v>168</v>
      </c>
      <c r="B170" t="s">
        <v>170</v>
      </c>
      <c r="C170" t="s">
        <v>4278</v>
      </c>
      <c r="D170" s="4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4">
        <f t="shared" si="11"/>
        <v>108.33</v>
      </c>
      <c r="Q170" s="5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customFormat="1" ht="15" x14ac:dyDescent="0.25">
      <c r="A171">
        <v>169</v>
      </c>
      <c r="B171" t="s">
        <v>171</v>
      </c>
      <c r="C171" t="s">
        <v>4279</v>
      </c>
      <c r="D171" s="4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4">
        <f t="shared" si="11"/>
        <v>56</v>
      </c>
      <c r="Q171" s="5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customFormat="1" ht="15" x14ac:dyDescent="0.25">
      <c r="A172">
        <v>170</v>
      </c>
      <c r="B172" t="s">
        <v>172</v>
      </c>
      <c r="C172" t="s">
        <v>4280</v>
      </c>
      <c r="D172" s="4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4">
        <f t="shared" si="11"/>
        <v>32.5</v>
      </c>
      <c r="Q172" s="5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customFormat="1" ht="15" x14ac:dyDescent="0.25">
      <c r="A173">
        <v>171</v>
      </c>
      <c r="B173" t="s">
        <v>173</v>
      </c>
      <c r="C173" t="s">
        <v>4281</v>
      </c>
      <c r="D173" s="4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4">
        <f t="shared" si="11"/>
        <v>1</v>
      </c>
      <c r="Q173" s="5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customFormat="1" ht="15" x14ac:dyDescent="0.25">
      <c r="A174">
        <v>172</v>
      </c>
      <c r="B174" t="s">
        <v>174</v>
      </c>
      <c r="C174" t="s">
        <v>4282</v>
      </c>
      <c r="D174" s="4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4" t="str">
        <f t="shared" si="11"/>
        <v>N/A</v>
      </c>
      <c r="Q174" s="5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customFormat="1" ht="15" x14ac:dyDescent="0.25">
      <c r="A175">
        <v>173</v>
      </c>
      <c r="B175" t="s">
        <v>175</v>
      </c>
      <c r="C175" t="s">
        <v>4283</v>
      </c>
      <c r="D175" s="4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4" t="str">
        <f t="shared" si="11"/>
        <v>N/A</v>
      </c>
      <c r="Q175" s="5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customFormat="1" ht="15" x14ac:dyDescent="0.25">
      <c r="A176">
        <v>174</v>
      </c>
      <c r="B176" t="s">
        <v>176</v>
      </c>
      <c r="C176" t="s">
        <v>4284</v>
      </c>
      <c r="D176" s="4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4" t="str">
        <f t="shared" si="11"/>
        <v>N/A</v>
      </c>
      <c r="Q176" s="5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customFormat="1" ht="15" x14ac:dyDescent="0.25">
      <c r="A177">
        <v>175</v>
      </c>
      <c r="B177" t="s">
        <v>177</v>
      </c>
      <c r="C177" t="s">
        <v>4285</v>
      </c>
      <c r="D177" s="4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4">
        <f t="shared" si="11"/>
        <v>49.88</v>
      </c>
      <c r="Q177" s="5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customFormat="1" ht="15" x14ac:dyDescent="0.25">
      <c r="A178">
        <v>176</v>
      </c>
      <c r="B178" t="s">
        <v>178</v>
      </c>
      <c r="C178" t="s">
        <v>4286</v>
      </c>
      <c r="D178" s="4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4" t="str">
        <f t="shared" si="11"/>
        <v>N/A</v>
      </c>
      <c r="Q178" s="5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customFormat="1" ht="15" x14ac:dyDescent="0.25">
      <c r="A179">
        <v>177</v>
      </c>
      <c r="B179" t="s">
        <v>179</v>
      </c>
      <c r="C179" t="s">
        <v>4287</v>
      </c>
      <c r="D179" s="4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4">
        <f t="shared" si="11"/>
        <v>25.71</v>
      </c>
      <c r="Q179" s="5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customFormat="1" ht="15" x14ac:dyDescent="0.25">
      <c r="A180">
        <v>178</v>
      </c>
      <c r="B180" t="s">
        <v>180</v>
      </c>
      <c r="C180" t="s">
        <v>4288</v>
      </c>
      <c r="D180" s="4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4" t="str">
        <f t="shared" si="11"/>
        <v>N/A</v>
      </c>
      <c r="Q180" s="5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customFormat="1" ht="15" x14ac:dyDescent="0.25">
      <c r="A181">
        <v>179</v>
      </c>
      <c r="B181" t="s">
        <v>181</v>
      </c>
      <c r="C181" t="s">
        <v>4289</v>
      </c>
      <c r="D181" s="4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4">
        <f t="shared" si="11"/>
        <v>100</v>
      </c>
      <c r="Q181" s="5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customFormat="1" ht="15" x14ac:dyDescent="0.25">
      <c r="A182">
        <v>180</v>
      </c>
      <c r="B182" t="s">
        <v>182</v>
      </c>
      <c r="C182" t="s">
        <v>4290</v>
      </c>
      <c r="D182" s="4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4">
        <f t="shared" si="11"/>
        <v>30.85</v>
      </c>
      <c r="Q182" s="5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customFormat="1" ht="15" x14ac:dyDescent="0.25">
      <c r="A183">
        <v>181</v>
      </c>
      <c r="B183" t="s">
        <v>183</v>
      </c>
      <c r="C183" t="s">
        <v>4291</v>
      </c>
      <c r="D183" s="4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4">
        <f t="shared" si="11"/>
        <v>180.5</v>
      </c>
      <c r="Q183" s="5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customFormat="1" ht="15" x14ac:dyDescent="0.25">
      <c r="A184">
        <v>182</v>
      </c>
      <c r="B184" t="s">
        <v>184</v>
      </c>
      <c r="C184" t="s">
        <v>4292</v>
      </c>
      <c r="D184" s="4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4" t="str">
        <f t="shared" si="11"/>
        <v>N/A</v>
      </c>
      <c r="Q184" s="5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customFormat="1" ht="15" x14ac:dyDescent="0.25">
      <c r="A185">
        <v>183</v>
      </c>
      <c r="B185" t="s">
        <v>185</v>
      </c>
      <c r="C185" t="s">
        <v>4293</v>
      </c>
      <c r="D185" s="4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4">
        <f t="shared" si="11"/>
        <v>373.5</v>
      </c>
      <c r="Q185" s="5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customFormat="1" ht="15" x14ac:dyDescent="0.25">
      <c r="A186">
        <v>184</v>
      </c>
      <c r="B186" t="s">
        <v>186</v>
      </c>
      <c r="C186" t="s">
        <v>4294</v>
      </c>
      <c r="D186" s="4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4">
        <f t="shared" si="11"/>
        <v>25.5</v>
      </c>
      <c r="Q186" s="5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customFormat="1" ht="15" x14ac:dyDescent="0.25">
      <c r="A187">
        <v>185</v>
      </c>
      <c r="B187" t="s">
        <v>187</v>
      </c>
      <c r="C187" t="s">
        <v>4295</v>
      </c>
      <c r="D187" s="4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4">
        <f t="shared" si="11"/>
        <v>220</v>
      </c>
      <c r="Q187" s="5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customFormat="1" ht="15" x14ac:dyDescent="0.25">
      <c r="A188">
        <v>186</v>
      </c>
      <c r="B188" t="s">
        <v>188</v>
      </c>
      <c r="C188" t="s">
        <v>4296</v>
      </c>
      <c r="D188" s="4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4" t="str">
        <f t="shared" si="11"/>
        <v>N/A</v>
      </c>
      <c r="Q188" s="5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customFormat="1" ht="15" x14ac:dyDescent="0.25">
      <c r="A189">
        <v>187</v>
      </c>
      <c r="B189" t="s">
        <v>189</v>
      </c>
      <c r="C189" t="s">
        <v>4297</v>
      </c>
      <c r="D189" s="4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4">
        <f t="shared" si="11"/>
        <v>160</v>
      </c>
      <c r="Q189" s="5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customFormat="1" ht="15" x14ac:dyDescent="0.25">
      <c r="A190">
        <v>188</v>
      </c>
      <c r="B190" t="s">
        <v>190</v>
      </c>
      <c r="C190" t="s">
        <v>4298</v>
      </c>
      <c r="D190" s="4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4" t="str">
        <f t="shared" si="11"/>
        <v>N/A</v>
      </c>
      <c r="Q190" s="5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customFormat="1" ht="15" x14ac:dyDescent="0.25">
      <c r="A191">
        <v>189</v>
      </c>
      <c r="B191" t="s">
        <v>191</v>
      </c>
      <c r="C191" t="s">
        <v>4299</v>
      </c>
      <c r="D191" s="4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4">
        <f t="shared" si="11"/>
        <v>69</v>
      </c>
      <c r="Q191" s="5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customFormat="1" ht="15" x14ac:dyDescent="0.25">
      <c r="A192">
        <v>190</v>
      </c>
      <c r="B192" t="s">
        <v>192</v>
      </c>
      <c r="C192" t="s">
        <v>4300</v>
      </c>
      <c r="D192" s="4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4">
        <f t="shared" si="11"/>
        <v>50</v>
      </c>
      <c r="Q192" s="5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customFormat="1" ht="15" x14ac:dyDescent="0.25">
      <c r="A193">
        <v>191</v>
      </c>
      <c r="B193" t="s">
        <v>193</v>
      </c>
      <c r="C193" t="s">
        <v>4301</v>
      </c>
      <c r="D193" s="4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4">
        <f t="shared" si="11"/>
        <v>83.33</v>
      </c>
      <c r="Q193" s="5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customFormat="1" ht="15" x14ac:dyDescent="0.25">
      <c r="A194">
        <v>192</v>
      </c>
      <c r="B194" t="s">
        <v>194</v>
      </c>
      <c r="C194" t="s">
        <v>4302</v>
      </c>
      <c r="D194" s="4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 s="4">
        <f t="shared" si="11"/>
        <v>5.67</v>
      </c>
      <c r="Q194" s="5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customFormat="1" ht="15" x14ac:dyDescent="0.25">
      <c r="A195">
        <v>193</v>
      </c>
      <c r="B195" t="s">
        <v>195</v>
      </c>
      <c r="C195" t="s">
        <v>4303</v>
      </c>
      <c r="D195" s="4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s="4" t="str">
        <f t="shared" ref="P195:P258" si="16">IFERROR(ROUND(E195/L195,2),"N/A")</f>
        <v>N/A</v>
      </c>
      <c r="Q195" s="5" t="s">
        <v>8308</v>
      </c>
      <c r="R195" t="s">
        <v>8312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customFormat="1" ht="15" x14ac:dyDescent="0.25">
      <c r="A196">
        <v>194</v>
      </c>
      <c r="B196" t="s">
        <v>196</v>
      </c>
      <c r="C196" t="s">
        <v>4304</v>
      </c>
      <c r="D196" s="4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4">
        <f t="shared" si="16"/>
        <v>1</v>
      </c>
      <c r="Q196" s="5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customFormat="1" ht="15" x14ac:dyDescent="0.25">
      <c r="A197">
        <v>195</v>
      </c>
      <c r="B197" t="s">
        <v>197</v>
      </c>
      <c r="C197" t="s">
        <v>4305</v>
      </c>
      <c r="D197" s="4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4" t="str">
        <f t="shared" si="16"/>
        <v>N/A</v>
      </c>
      <c r="Q197" s="5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customFormat="1" ht="15" x14ac:dyDescent="0.25">
      <c r="A198">
        <v>196</v>
      </c>
      <c r="B198" t="s">
        <v>198</v>
      </c>
      <c r="C198" t="s">
        <v>4306</v>
      </c>
      <c r="D198" s="4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4">
        <f t="shared" si="16"/>
        <v>77.11</v>
      </c>
      <c r="Q198" s="5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customFormat="1" ht="15" x14ac:dyDescent="0.25">
      <c r="A199">
        <v>197</v>
      </c>
      <c r="B199" t="s">
        <v>199</v>
      </c>
      <c r="C199" t="s">
        <v>4307</v>
      </c>
      <c r="D199" s="4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4">
        <f t="shared" si="16"/>
        <v>32.75</v>
      </c>
      <c r="Q199" s="5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customFormat="1" ht="15" x14ac:dyDescent="0.25">
      <c r="A200">
        <v>198</v>
      </c>
      <c r="B200" t="s">
        <v>200</v>
      </c>
      <c r="C200" t="s">
        <v>4308</v>
      </c>
      <c r="D200" s="4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4">
        <f t="shared" si="16"/>
        <v>46.5</v>
      </c>
      <c r="Q200" s="5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customFormat="1" ht="15" x14ac:dyDescent="0.25">
      <c r="A201">
        <v>199</v>
      </c>
      <c r="B201" t="s">
        <v>201</v>
      </c>
      <c r="C201" t="s">
        <v>4309</v>
      </c>
      <c r="D201" s="4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4" t="str">
        <f t="shared" si="16"/>
        <v>N/A</v>
      </c>
      <c r="Q201" s="5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customFormat="1" ht="15" x14ac:dyDescent="0.25">
      <c r="A202">
        <v>200</v>
      </c>
      <c r="B202" t="s">
        <v>202</v>
      </c>
      <c r="C202" t="s">
        <v>4310</v>
      </c>
      <c r="D202" s="4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4">
        <f t="shared" si="16"/>
        <v>87.31</v>
      </c>
      <c r="Q202" s="5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customFormat="1" ht="15" x14ac:dyDescent="0.25">
      <c r="A203">
        <v>201</v>
      </c>
      <c r="B203" t="s">
        <v>203</v>
      </c>
      <c r="C203" t="s">
        <v>4311</v>
      </c>
      <c r="D203" s="4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4">
        <f t="shared" si="16"/>
        <v>54.29</v>
      </c>
      <c r="Q203" s="5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customFormat="1" ht="15" x14ac:dyDescent="0.25">
      <c r="A204">
        <v>202</v>
      </c>
      <c r="B204" t="s">
        <v>204</v>
      </c>
      <c r="C204" t="s">
        <v>4312</v>
      </c>
      <c r="D204" s="4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4" t="str">
        <f t="shared" si="16"/>
        <v>N/A</v>
      </c>
      <c r="Q204" s="5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customFormat="1" ht="15" x14ac:dyDescent="0.25">
      <c r="A205">
        <v>203</v>
      </c>
      <c r="B205" t="s">
        <v>205</v>
      </c>
      <c r="C205" t="s">
        <v>4313</v>
      </c>
      <c r="D205" s="4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4">
        <f t="shared" si="16"/>
        <v>93.25</v>
      </c>
      <c r="Q205" s="5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customFormat="1" ht="15" x14ac:dyDescent="0.25">
      <c r="A206">
        <v>204</v>
      </c>
      <c r="B206" t="s">
        <v>206</v>
      </c>
      <c r="C206" t="s">
        <v>4314</v>
      </c>
      <c r="D206" s="4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4">
        <f t="shared" si="16"/>
        <v>117.68</v>
      </c>
      <c r="Q206" s="5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customFormat="1" ht="15" x14ac:dyDescent="0.25">
      <c r="A207">
        <v>205</v>
      </c>
      <c r="B207" t="s">
        <v>207</v>
      </c>
      <c r="C207" t="s">
        <v>4315</v>
      </c>
      <c r="D207" s="4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4">
        <f t="shared" si="16"/>
        <v>76.47</v>
      </c>
      <c r="Q207" s="5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customFormat="1" ht="15" x14ac:dyDescent="0.25">
      <c r="A208">
        <v>206</v>
      </c>
      <c r="B208" t="s">
        <v>208</v>
      </c>
      <c r="C208" t="s">
        <v>4316</v>
      </c>
      <c r="D208" s="4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4" t="str">
        <f t="shared" si="16"/>
        <v>N/A</v>
      </c>
      <c r="Q208" s="5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customFormat="1" ht="15" x14ac:dyDescent="0.25">
      <c r="A209">
        <v>207</v>
      </c>
      <c r="B209" t="s">
        <v>209</v>
      </c>
      <c r="C209" t="s">
        <v>4317</v>
      </c>
      <c r="D209" s="4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4">
        <f t="shared" si="16"/>
        <v>163.85</v>
      </c>
      <c r="Q209" s="5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customFormat="1" ht="15" x14ac:dyDescent="0.25">
      <c r="A210">
        <v>208</v>
      </c>
      <c r="B210" t="s">
        <v>210</v>
      </c>
      <c r="C210" t="s">
        <v>4318</v>
      </c>
      <c r="D210" s="4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4" t="str">
        <f t="shared" si="16"/>
        <v>N/A</v>
      </c>
      <c r="Q210" s="5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customFormat="1" ht="15" x14ac:dyDescent="0.25">
      <c r="A211">
        <v>209</v>
      </c>
      <c r="B211" t="s">
        <v>211</v>
      </c>
      <c r="C211" t="s">
        <v>4319</v>
      </c>
      <c r="D211" s="4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4" t="str">
        <f t="shared" si="16"/>
        <v>N/A</v>
      </c>
      <c r="Q211" s="5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customFormat="1" ht="15" x14ac:dyDescent="0.25">
      <c r="A212">
        <v>210</v>
      </c>
      <c r="B212" t="s">
        <v>212</v>
      </c>
      <c r="C212" t="s">
        <v>4320</v>
      </c>
      <c r="D212" s="4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4">
        <f t="shared" si="16"/>
        <v>91.82</v>
      </c>
      <c r="Q212" s="5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customFormat="1" ht="15" x14ac:dyDescent="0.25">
      <c r="A213">
        <v>211</v>
      </c>
      <c r="B213" t="s">
        <v>213</v>
      </c>
      <c r="C213" t="s">
        <v>4321</v>
      </c>
      <c r="D213" s="4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4">
        <f t="shared" si="16"/>
        <v>185.83</v>
      </c>
      <c r="Q213" s="5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customFormat="1" ht="15" x14ac:dyDescent="0.25">
      <c r="A214">
        <v>212</v>
      </c>
      <c r="B214" t="s">
        <v>214</v>
      </c>
      <c r="C214" t="s">
        <v>4322</v>
      </c>
      <c r="D214" s="4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4">
        <f t="shared" si="16"/>
        <v>1</v>
      </c>
      <c r="Q214" s="5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customFormat="1" ht="15" x14ac:dyDescent="0.25">
      <c r="A215">
        <v>213</v>
      </c>
      <c r="B215" t="s">
        <v>215</v>
      </c>
      <c r="C215" t="s">
        <v>4323</v>
      </c>
      <c r="D215" s="4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4">
        <f t="shared" si="16"/>
        <v>20</v>
      </c>
      <c r="Q215" s="5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customFormat="1" ht="15" x14ac:dyDescent="0.25">
      <c r="A216">
        <v>214</v>
      </c>
      <c r="B216" t="s">
        <v>216</v>
      </c>
      <c r="C216" t="s">
        <v>4324</v>
      </c>
      <c r="D216" s="4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4">
        <f t="shared" si="16"/>
        <v>1</v>
      </c>
      <c r="Q216" s="5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customFormat="1" ht="15" x14ac:dyDescent="0.25">
      <c r="A217">
        <v>215</v>
      </c>
      <c r="B217" t="s">
        <v>217</v>
      </c>
      <c r="C217" t="s">
        <v>4325</v>
      </c>
      <c r="D217" s="4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4">
        <f t="shared" si="16"/>
        <v>10</v>
      </c>
      <c r="Q217" s="5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customFormat="1" ht="15" x14ac:dyDescent="0.25">
      <c r="A218">
        <v>216</v>
      </c>
      <c r="B218" t="s">
        <v>218</v>
      </c>
      <c r="C218" t="s">
        <v>4326</v>
      </c>
      <c r="D218" s="4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4">
        <f t="shared" si="16"/>
        <v>331.54</v>
      </c>
      <c r="Q218" s="5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customFormat="1" ht="15" x14ac:dyDescent="0.25">
      <c r="A219">
        <v>217</v>
      </c>
      <c r="B219" t="s">
        <v>219</v>
      </c>
      <c r="C219" t="s">
        <v>4327</v>
      </c>
      <c r="D219" s="4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4">
        <f t="shared" si="16"/>
        <v>314.29000000000002</v>
      </c>
      <c r="Q219" s="5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customFormat="1" ht="15" x14ac:dyDescent="0.25">
      <c r="A220">
        <v>218</v>
      </c>
      <c r="B220" t="s">
        <v>220</v>
      </c>
      <c r="C220" t="s">
        <v>4328</v>
      </c>
      <c r="D220" s="4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4">
        <f t="shared" si="16"/>
        <v>100</v>
      </c>
      <c r="Q220" s="5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customFormat="1" ht="15" x14ac:dyDescent="0.25">
      <c r="A221">
        <v>219</v>
      </c>
      <c r="B221" t="s">
        <v>221</v>
      </c>
      <c r="C221" t="s">
        <v>4329</v>
      </c>
      <c r="D221" s="4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4">
        <f t="shared" si="16"/>
        <v>115.99</v>
      </c>
      <c r="Q221" s="5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customFormat="1" ht="15" x14ac:dyDescent="0.25">
      <c r="A222">
        <v>220</v>
      </c>
      <c r="B222" t="s">
        <v>222</v>
      </c>
      <c r="C222" t="s">
        <v>4330</v>
      </c>
      <c r="D222" s="4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4">
        <f t="shared" si="16"/>
        <v>120</v>
      </c>
      <c r="Q222" s="5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customFormat="1" ht="15" x14ac:dyDescent="0.25">
      <c r="A223">
        <v>221</v>
      </c>
      <c r="B223" t="s">
        <v>223</v>
      </c>
      <c r="C223" t="s">
        <v>4331</v>
      </c>
      <c r="D223" s="4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4" t="str">
        <f t="shared" si="16"/>
        <v>N/A</v>
      </c>
      <c r="Q223" s="5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customFormat="1" ht="15" x14ac:dyDescent="0.25">
      <c r="A224">
        <v>222</v>
      </c>
      <c r="B224" t="s">
        <v>224</v>
      </c>
      <c r="C224" t="s">
        <v>4332</v>
      </c>
      <c r="D224" s="4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4">
        <f t="shared" si="16"/>
        <v>65</v>
      </c>
      <c r="Q224" s="5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customFormat="1" ht="15" x14ac:dyDescent="0.25">
      <c r="A225">
        <v>223</v>
      </c>
      <c r="B225" t="s">
        <v>225</v>
      </c>
      <c r="C225" t="s">
        <v>4333</v>
      </c>
      <c r="D225" s="4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4" t="str">
        <f t="shared" si="16"/>
        <v>N/A</v>
      </c>
      <c r="Q225" s="5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customFormat="1" ht="15" x14ac:dyDescent="0.25">
      <c r="A226">
        <v>224</v>
      </c>
      <c r="B226" t="s">
        <v>226</v>
      </c>
      <c r="C226" t="s">
        <v>4334</v>
      </c>
      <c r="D226" s="4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4" t="str">
        <f t="shared" si="16"/>
        <v>N/A</v>
      </c>
      <c r="Q226" s="5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customFormat="1" ht="15" x14ac:dyDescent="0.25">
      <c r="A227">
        <v>225</v>
      </c>
      <c r="B227" t="s">
        <v>227</v>
      </c>
      <c r="C227" t="s">
        <v>4335</v>
      </c>
      <c r="D227" s="4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4" t="str">
        <f t="shared" si="16"/>
        <v>N/A</v>
      </c>
      <c r="Q227" s="5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customFormat="1" ht="15" x14ac:dyDescent="0.25">
      <c r="A228">
        <v>226</v>
      </c>
      <c r="B228" t="s">
        <v>228</v>
      </c>
      <c r="C228" t="s">
        <v>4336</v>
      </c>
      <c r="D228" s="4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4">
        <f t="shared" si="16"/>
        <v>125</v>
      </c>
      <c r="Q228" s="5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customFormat="1" ht="15" x14ac:dyDescent="0.25">
      <c r="A229">
        <v>227</v>
      </c>
      <c r="B229" t="s">
        <v>229</v>
      </c>
      <c r="C229" t="s">
        <v>4337</v>
      </c>
      <c r="D229" s="4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4" t="str">
        <f t="shared" si="16"/>
        <v>N/A</v>
      </c>
      <c r="Q229" s="5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customFormat="1" ht="15" x14ac:dyDescent="0.25">
      <c r="A230">
        <v>228</v>
      </c>
      <c r="B230" t="s">
        <v>230</v>
      </c>
      <c r="C230" t="s">
        <v>4338</v>
      </c>
      <c r="D230" s="4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4" t="str">
        <f t="shared" si="16"/>
        <v>N/A</v>
      </c>
      <c r="Q230" s="5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customFormat="1" ht="15" x14ac:dyDescent="0.25">
      <c r="A231">
        <v>229</v>
      </c>
      <c r="B231" t="s">
        <v>231</v>
      </c>
      <c r="C231" t="s">
        <v>4339</v>
      </c>
      <c r="D231" s="4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4" t="str">
        <f t="shared" si="16"/>
        <v>N/A</v>
      </c>
      <c r="Q231" s="5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customFormat="1" ht="15" x14ac:dyDescent="0.25">
      <c r="A232">
        <v>230</v>
      </c>
      <c r="B232" t="s">
        <v>232</v>
      </c>
      <c r="C232" t="s">
        <v>4340</v>
      </c>
      <c r="D232" s="4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4">
        <f t="shared" si="16"/>
        <v>30</v>
      </c>
      <c r="Q232" s="5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customFormat="1" ht="15" x14ac:dyDescent="0.25">
      <c r="A233">
        <v>231</v>
      </c>
      <c r="B233" t="s">
        <v>233</v>
      </c>
      <c r="C233" t="s">
        <v>4341</v>
      </c>
      <c r="D233" s="4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4" t="str">
        <f t="shared" si="16"/>
        <v>N/A</v>
      </c>
      <c r="Q233" s="5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customFormat="1" ht="15" x14ac:dyDescent="0.25">
      <c r="A234">
        <v>232</v>
      </c>
      <c r="B234" t="s">
        <v>234</v>
      </c>
      <c r="C234" t="s">
        <v>4342</v>
      </c>
      <c r="D234" s="4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4">
        <f t="shared" si="16"/>
        <v>15.71</v>
      </c>
      <c r="Q234" s="5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customFormat="1" ht="15" x14ac:dyDescent="0.25">
      <c r="A235">
        <v>233</v>
      </c>
      <c r="B235" t="s">
        <v>235</v>
      </c>
      <c r="C235" t="s">
        <v>4343</v>
      </c>
      <c r="D235" s="4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4" t="str">
        <f t="shared" si="16"/>
        <v>N/A</v>
      </c>
      <c r="Q235" s="5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customFormat="1" ht="15" x14ac:dyDescent="0.25">
      <c r="A236">
        <v>234</v>
      </c>
      <c r="B236" t="s">
        <v>236</v>
      </c>
      <c r="C236" t="s">
        <v>4344</v>
      </c>
      <c r="D236" s="4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4">
        <f t="shared" si="16"/>
        <v>80.2</v>
      </c>
      <c r="Q236" s="5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customFormat="1" ht="15" x14ac:dyDescent="0.25">
      <c r="A237">
        <v>235</v>
      </c>
      <c r="B237" t="s">
        <v>237</v>
      </c>
      <c r="C237" t="s">
        <v>4345</v>
      </c>
      <c r="D237" s="4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4" t="str">
        <f t="shared" si="16"/>
        <v>N/A</v>
      </c>
      <c r="Q237" s="5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customFormat="1" ht="15" x14ac:dyDescent="0.25">
      <c r="A238">
        <v>236</v>
      </c>
      <c r="B238" t="s">
        <v>238</v>
      </c>
      <c r="C238" t="s">
        <v>4346</v>
      </c>
      <c r="D238" s="4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4" t="str">
        <f t="shared" si="16"/>
        <v>N/A</v>
      </c>
      <c r="Q238" s="5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customFormat="1" ht="15" x14ac:dyDescent="0.25">
      <c r="A239">
        <v>237</v>
      </c>
      <c r="B239" t="s">
        <v>239</v>
      </c>
      <c r="C239" t="s">
        <v>4347</v>
      </c>
      <c r="D239" s="4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4">
        <f t="shared" si="16"/>
        <v>50</v>
      </c>
      <c r="Q239" s="5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customFormat="1" ht="15" x14ac:dyDescent="0.25">
      <c r="A240">
        <v>238</v>
      </c>
      <c r="B240" t="s">
        <v>240</v>
      </c>
      <c r="C240" t="s">
        <v>4348</v>
      </c>
      <c r="D240" s="4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4" t="str">
        <f t="shared" si="16"/>
        <v>N/A</v>
      </c>
      <c r="Q240" s="5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customFormat="1" ht="15" x14ac:dyDescent="0.25">
      <c r="A241">
        <v>239</v>
      </c>
      <c r="B241" t="s">
        <v>241</v>
      </c>
      <c r="C241" t="s">
        <v>4349</v>
      </c>
      <c r="D241" s="4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4">
        <f t="shared" si="16"/>
        <v>50</v>
      </c>
      <c r="Q241" s="5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customFormat="1" ht="15" x14ac:dyDescent="0.25">
      <c r="A242">
        <v>240</v>
      </c>
      <c r="B242" t="s">
        <v>242</v>
      </c>
      <c r="C242" t="s">
        <v>4350</v>
      </c>
      <c r="D242" s="4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4">
        <f t="shared" si="16"/>
        <v>117.85</v>
      </c>
      <c r="Q242" s="5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customFormat="1" ht="15" x14ac:dyDescent="0.25">
      <c r="A243">
        <v>241</v>
      </c>
      <c r="B243" t="s">
        <v>243</v>
      </c>
      <c r="C243" t="s">
        <v>4351</v>
      </c>
      <c r="D243" s="4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4">
        <f t="shared" si="16"/>
        <v>109.04</v>
      </c>
      <c r="Q243" s="5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customFormat="1" ht="15" x14ac:dyDescent="0.25">
      <c r="A244">
        <v>242</v>
      </c>
      <c r="B244" t="s">
        <v>244</v>
      </c>
      <c r="C244" t="s">
        <v>4352</v>
      </c>
      <c r="D244" s="4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4">
        <f t="shared" si="16"/>
        <v>73.02</v>
      </c>
      <c r="Q244" s="5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customFormat="1" ht="15" x14ac:dyDescent="0.25">
      <c r="A245">
        <v>243</v>
      </c>
      <c r="B245" t="s">
        <v>245</v>
      </c>
      <c r="C245" t="s">
        <v>4353</v>
      </c>
      <c r="D245" s="4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4">
        <f t="shared" si="16"/>
        <v>78.2</v>
      </c>
      <c r="Q245" s="5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customFormat="1" ht="15" x14ac:dyDescent="0.25">
      <c r="A246">
        <v>244</v>
      </c>
      <c r="B246">
        <v>39756</v>
      </c>
      <c r="C246" t="s">
        <v>4354</v>
      </c>
      <c r="D246" s="4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4">
        <f t="shared" si="16"/>
        <v>47.4</v>
      </c>
      <c r="Q246" s="5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customFormat="1" ht="15" x14ac:dyDescent="0.25">
      <c r="A247">
        <v>245</v>
      </c>
      <c r="B247" t="s">
        <v>246</v>
      </c>
      <c r="C247" t="s">
        <v>4355</v>
      </c>
      <c r="D247" s="4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4">
        <f t="shared" si="16"/>
        <v>54.02</v>
      </c>
      <c r="Q247" s="5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customFormat="1" ht="15" x14ac:dyDescent="0.25">
      <c r="A248">
        <v>246</v>
      </c>
      <c r="B248" t="s">
        <v>247</v>
      </c>
      <c r="C248" t="s">
        <v>4356</v>
      </c>
      <c r="D248" s="4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4">
        <f t="shared" si="16"/>
        <v>68.489999999999995</v>
      </c>
      <c r="Q248" s="5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customFormat="1" ht="15" x14ac:dyDescent="0.25">
      <c r="A249">
        <v>247</v>
      </c>
      <c r="B249" t="s">
        <v>248</v>
      </c>
      <c r="C249" t="s">
        <v>4357</v>
      </c>
      <c r="D249" s="4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4">
        <f t="shared" si="16"/>
        <v>108.15</v>
      </c>
      <c r="Q249" s="5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customFormat="1" ht="15" x14ac:dyDescent="0.25">
      <c r="A250">
        <v>248</v>
      </c>
      <c r="B250" t="s">
        <v>249</v>
      </c>
      <c r="C250" t="s">
        <v>4358</v>
      </c>
      <c r="D250" s="4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4">
        <f t="shared" si="16"/>
        <v>589.95000000000005</v>
      </c>
      <c r="Q250" s="5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customFormat="1" ht="15" x14ac:dyDescent="0.25">
      <c r="A251">
        <v>249</v>
      </c>
      <c r="B251" t="s">
        <v>250</v>
      </c>
      <c r="C251" t="s">
        <v>4359</v>
      </c>
      <c r="D251" s="4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4">
        <f t="shared" si="16"/>
        <v>48.05</v>
      </c>
      <c r="Q251" s="5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customFormat="1" ht="15" x14ac:dyDescent="0.25">
      <c r="A252">
        <v>250</v>
      </c>
      <c r="B252" t="s">
        <v>251</v>
      </c>
      <c r="C252" t="s">
        <v>4360</v>
      </c>
      <c r="D252" s="4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4">
        <f t="shared" si="16"/>
        <v>72.48</v>
      </c>
      <c r="Q252" s="5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customFormat="1" ht="15" x14ac:dyDescent="0.25">
      <c r="A253">
        <v>251</v>
      </c>
      <c r="B253" t="s">
        <v>252</v>
      </c>
      <c r="C253" t="s">
        <v>4361</v>
      </c>
      <c r="D253" s="4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4">
        <f t="shared" si="16"/>
        <v>57.08</v>
      </c>
      <c r="Q253" s="5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customFormat="1" ht="15" x14ac:dyDescent="0.25">
      <c r="A254">
        <v>252</v>
      </c>
      <c r="B254" t="s">
        <v>253</v>
      </c>
      <c r="C254" t="s">
        <v>4362</v>
      </c>
      <c r="D254" s="4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4">
        <f t="shared" si="16"/>
        <v>85.44</v>
      </c>
      <c r="Q254" s="5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customFormat="1" ht="15" x14ac:dyDescent="0.25">
      <c r="A255">
        <v>253</v>
      </c>
      <c r="B255" t="s">
        <v>254</v>
      </c>
      <c r="C255" t="s">
        <v>4363</v>
      </c>
      <c r="D255" s="4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4">
        <f t="shared" si="16"/>
        <v>215.86</v>
      </c>
      <c r="Q255" s="5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customFormat="1" ht="15" x14ac:dyDescent="0.25">
      <c r="A256">
        <v>254</v>
      </c>
      <c r="B256" t="s">
        <v>255</v>
      </c>
      <c r="C256" t="s">
        <v>4364</v>
      </c>
      <c r="D256" s="4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4">
        <f t="shared" si="16"/>
        <v>89.39</v>
      </c>
      <c r="Q256" s="5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customFormat="1" ht="15" x14ac:dyDescent="0.25">
      <c r="A257">
        <v>255</v>
      </c>
      <c r="B257" t="s">
        <v>256</v>
      </c>
      <c r="C257" t="s">
        <v>4365</v>
      </c>
      <c r="D257" s="4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4">
        <f t="shared" si="16"/>
        <v>45.42</v>
      </c>
      <c r="Q257" s="5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customFormat="1" ht="15" x14ac:dyDescent="0.25">
      <c r="A258">
        <v>256</v>
      </c>
      <c r="B258" t="s">
        <v>257</v>
      </c>
      <c r="C258" t="s">
        <v>4366</v>
      </c>
      <c r="D258" s="4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4">
        <f t="shared" si="16"/>
        <v>65.760000000000005</v>
      </c>
      <c r="Q258" s="5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customFormat="1" ht="15" x14ac:dyDescent="0.25">
      <c r="A259">
        <v>257</v>
      </c>
      <c r="B259" t="s">
        <v>258</v>
      </c>
      <c r="C259" t="s">
        <v>4367</v>
      </c>
      <c r="D259" s="4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 s="4">
        <f t="shared" ref="P259:P322" si="21">IFERROR(ROUND(E259/L259,2),"N/A")</f>
        <v>66.7</v>
      </c>
      <c r="Q259" s="5" t="s">
        <v>8308</v>
      </c>
      <c r="R259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customFormat="1" ht="15" x14ac:dyDescent="0.25">
      <c r="A260">
        <v>258</v>
      </c>
      <c r="B260" t="s">
        <v>259</v>
      </c>
      <c r="C260" t="s">
        <v>4368</v>
      </c>
      <c r="D260" s="4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4">
        <f t="shared" si="21"/>
        <v>83.35</v>
      </c>
      <c r="Q260" s="5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customFormat="1" ht="15" x14ac:dyDescent="0.25">
      <c r="A261">
        <v>259</v>
      </c>
      <c r="B261" t="s">
        <v>260</v>
      </c>
      <c r="C261" t="s">
        <v>4369</v>
      </c>
      <c r="D261" s="4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4">
        <f t="shared" si="21"/>
        <v>105.05</v>
      </c>
      <c r="Q261" s="5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customFormat="1" ht="15" x14ac:dyDescent="0.25">
      <c r="A262">
        <v>260</v>
      </c>
      <c r="B262" t="s">
        <v>261</v>
      </c>
      <c r="C262" t="s">
        <v>4370</v>
      </c>
      <c r="D262" s="4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4">
        <f t="shared" si="21"/>
        <v>120.91</v>
      </c>
      <c r="Q262" s="5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customFormat="1" ht="15" x14ac:dyDescent="0.25">
      <c r="A263">
        <v>261</v>
      </c>
      <c r="B263" t="s">
        <v>262</v>
      </c>
      <c r="C263" t="s">
        <v>4371</v>
      </c>
      <c r="D263" s="4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4">
        <f t="shared" si="21"/>
        <v>97.64</v>
      </c>
      <c r="Q263" s="5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customFormat="1" ht="15" x14ac:dyDescent="0.25">
      <c r="A264">
        <v>262</v>
      </c>
      <c r="B264" t="s">
        <v>263</v>
      </c>
      <c r="C264" t="s">
        <v>4372</v>
      </c>
      <c r="D264" s="4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4">
        <f t="shared" si="21"/>
        <v>41.38</v>
      </c>
      <c r="Q264" s="5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customFormat="1" ht="15" x14ac:dyDescent="0.25">
      <c r="A265">
        <v>263</v>
      </c>
      <c r="B265" t="s">
        <v>264</v>
      </c>
      <c r="C265" t="s">
        <v>4373</v>
      </c>
      <c r="D265" s="4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4">
        <f t="shared" si="21"/>
        <v>30.65</v>
      </c>
      <c r="Q265" s="5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customFormat="1" ht="15" x14ac:dyDescent="0.25">
      <c r="A266">
        <v>264</v>
      </c>
      <c r="B266" t="s">
        <v>265</v>
      </c>
      <c r="C266" t="s">
        <v>4374</v>
      </c>
      <c r="D266" s="4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4">
        <f t="shared" si="21"/>
        <v>64.95</v>
      </c>
      <c r="Q266" s="5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customFormat="1" ht="15" x14ac:dyDescent="0.25">
      <c r="A267">
        <v>265</v>
      </c>
      <c r="B267" t="s">
        <v>266</v>
      </c>
      <c r="C267" t="s">
        <v>4375</v>
      </c>
      <c r="D267" s="4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4">
        <f t="shared" si="21"/>
        <v>95.78</v>
      </c>
      <c r="Q267" s="5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customFormat="1" ht="15" x14ac:dyDescent="0.25">
      <c r="A268">
        <v>266</v>
      </c>
      <c r="B268" t="s">
        <v>267</v>
      </c>
      <c r="C268" t="s">
        <v>4376</v>
      </c>
      <c r="D268" s="4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4">
        <f t="shared" si="21"/>
        <v>40.42</v>
      </c>
      <c r="Q268" s="5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customFormat="1" ht="15" x14ac:dyDescent="0.25">
      <c r="A269">
        <v>267</v>
      </c>
      <c r="B269" t="s">
        <v>268</v>
      </c>
      <c r="C269" t="s">
        <v>4377</v>
      </c>
      <c r="D269" s="4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4">
        <f t="shared" si="21"/>
        <v>78.58</v>
      </c>
      <c r="Q269" s="5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customFormat="1" ht="15" x14ac:dyDescent="0.25">
      <c r="A270">
        <v>268</v>
      </c>
      <c r="B270" t="s">
        <v>269</v>
      </c>
      <c r="C270" t="s">
        <v>4378</v>
      </c>
      <c r="D270" s="4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4">
        <f t="shared" si="21"/>
        <v>50.18</v>
      </c>
      <c r="Q270" s="5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customFormat="1" ht="15" x14ac:dyDescent="0.25">
      <c r="A271">
        <v>269</v>
      </c>
      <c r="B271" t="s">
        <v>270</v>
      </c>
      <c r="C271" t="s">
        <v>4379</v>
      </c>
      <c r="D271" s="4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4">
        <f t="shared" si="21"/>
        <v>92.25</v>
      </c>
      <c r="Q271" s="5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customFormat="1" ht="15" x14ac:dyDescent="0.25">
      <c r="A272">
        <v>270</v>
      </c>
      <c r="B272" t="s">
        <v>271</v>
      </c>
      <c r="C272" t="s">
        <v>4380</v>
      </c>
      <c r="D272" s="4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4">
        <f t="shared" si="21"/>
        <v>57.54</v>
      </c>
      <c r="Q272" s="5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customFormat="1" ht="15" x14ac:dyDescent="0.25">
      <c r="A273">
        <v>271</v>
      </c>
      <c r="B273" t="s">
        <v>272</v>
      </c>
      <c r="C273" t="s">
        <v>4381</v>
      </c>
      <c r="D273" s="4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4">
        <f t="shared" si="21"/>
        <v>109.42</v>
      </c>
      <c r="Q273" s="5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customFormat="1" ht="15" x14ac:dyDescent="0.25">
      <c r="A274">
        <v>272</v>
      </c>
      <c r="B274" t="s">
        <v>273</v>
      </c>
      <c r="C274" t="s">
        <v>4382</v>
      </c>
      <c r="D274" s="4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4">
        <f t="shared" si="21"/>
        <v>81.89</v>
      </c>
      <c r="Q274" s="5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customFormat="1" ht="15" x14ac:dyDescent="0.25">
      <c r="A275">
        <v>273</v>
      </c>
      <c r="B275" t="s">
        <v>274</v>
      </c>
      <c r="C275" t="s">
        <v>4383</v>
      </c>
      <c r="D275" s="4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4">
        <f t="shared" si="21"/>
        <v>45.67</v>
      </c>
      <c r="Q275" s="5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customFormat="1" ht="15" x14ac:dyDescent="0.25">
      <c r="A276">
        <v>274</v>
      </c>
      <c r="B276" t="s">
        <v>275</v>
      </c>
      <c r="C276" t="s">
        <v>4384</v>
      </c>
      <c r="D276" s="4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4">
        <f t="shared" si="21"/>
        <v>55.22</v>
      </c>
      <c r="Q276" s="5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customFormat="1" ht="15" x14ac:dyDescent="0.25">
      <c r="A277">
        <v>275</v>
      </c>
      <c r="B277" t="s">
        <v>276</v>
      </c>
      <c r="C277" t="s">
        <v>4385</v>
      </c>
      <c r="D277" s="4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4">
        <f t="shared" si="21"/>
        <v>65.3</v>
      </c>
      <c r="Q277" s="5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customFormat="1" ht="15" x14ac:dyDescent="0.25">
      <c r="A278">
        <v>276</v>
      </c>
      <c r="B278" t="s">
        <v>277</v>
      </c>
      <c r="C278" t="s">
        <v>4386</v>
      </c>
      <c r="D278" s="4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4">
        <f t="shared" si="21"/>
        <v>95.23</v>
      </c>
      <c r="Q278" s="5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customFormat="1" ht="15" x14ac:dyDescent="0.25">
      <c r="A279">
        <v>277</v>
      </c>
      <c r="B279" t="s">
        <v>278</v>
      </c>
      <c r="C279" t="s">
        <v>4387</v>
      </c>
      <c r="D279" s="4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4">
        <f t="shared" si="21"/>
        <v>75.44</v>
      </c>
      <c r="Q279" s="5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customFormat="1" ht="15" x14ac:dyDescent="0.25">
      <c r="A280">
        <v>278</v>
      </c>
      <c r="B280" t="s">
        <v>279</v>
      </c>
      <c r="C280" t="s">
        <v>4388</v>
      </c>
      <c r="D280" s="4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4">
        <f t="shared" si="21"/>
        <v>97.82</v>
      </c>
      <c r="Q280" s="5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customFormat="1" ht="15" x14ac:dyDescent="0.25">
      <c r="A281">
        <v>279</v>
      </c>
      <c r="B281" t="s">
        <v>280</v>
      </c>
      <c r="C281" t="s">
        <v>4389</v>
      </c>
      <c r="D281" s="4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4">
        <f t="shared" si="21"/>
        <v>87.69</v>
      </c>
      <c r="Q281" s="5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customFormat="1" ht="15" x14ac:dyDescent="0.25">
      <c r="A282">
        <v>280</v>
      </c>
      <c r="B282" t="s">
        <v>281</v>
      </c>
      <c r="C282" t="s">
        <v>4390</v>
      </c>
      <c r="D282" s="4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4">
        <f t="shared" si="21"/>
        <v>54.75</v>
      </c>
      <c r="Q282" s="5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customFormat="1" ht="15" x14ac:dyDescent="0.25">
      <c r="A283">
        <v>281</v>
      </c>
      <c r="B283" t="s">
        <v>282</v>
      </c>
      <c r="C283" t="s">
        <v>4391</v>
      </c>
      <c r="D283" s="4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4">
        <f t="shared" si="21"/>
        <v>83.95</v>
      </c>
      <c r="Q283" s="5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customFormat="1" ht="15" x14ac:dyDescent="0.25">
      <c r="A284">
        <v>282</v>
      </c>
      <c r="B284" t="s">
        <v>283</v>
      </c>
      <c r="C284" t="s">
        <v>4392</v>
      </c>
      <c r="D284" s="4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4">
        <f t="shared" si="21"/>
        <v>254.39</v>
      </c>
      <c r="Q284" s="5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customFormat="1" ht="15" x14ac:dyDescent="0.25">
      <c r="A285">
        <v>283</v>
      </c>
      <c r="B285" t="s">
        <v>284</v>
      </c>
      <c r="C285" t="s">
        <v>4393</v>
      </c>
      <c r="D285" s="4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4">
        <f t="shared" si="21"/>
        <v>101.83</v>
      </c>
      <c r="Q285" s="5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customFormat="1" ht="15" x14ac:dyDescent="0.25">
      <c r="A286">
        <v>284</v>
      </c>
      <c r="B286" t="s">
        <v>285</v>
      </c>
      <c r="C286" t="s">
        <v>4394</v>
      </c>
      <c r="D286" s="4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4">
        <f t="shared" si="21"/>
        <v>55.07</v>
      </c>
      <c r="Q286" s="5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customFormat="1" ht="15" x14ac:dyDescent="0.25">
      <c r="A287">
        <v>285</v>
      </c>
      <c r="B287" t="s">
        <v>286</v>
      </c>
      <c r="C287" t="s">
        <v>4395</v>
      </c>
      <c r="D287" s="4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4">
        <f t="shared" si="21"/>
        <v>56.9</v>
      </c>
      <c r="Q287" s="5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customFormat="1" ht="15" x14ac:dyDescent="0.25">
      <c r="A288">
        <v>286</v>
      </c>
      <c r="B288" t="s">
        <v>287</v>
      </c>
      <c r="C288" t="s">
        <v>4396</v>
      </c>
      <c r="D288" s="4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4">
        <f t="shared" si="21"/>
        <v>121.28</v>
      </c>
      <c r="Q288" s="5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customFormat="1" ht="15" x14ac:dyDescent="0.25">
      <c r="A289">
        <v>287</v>
      </c>
      <c r="B289" t="s">
        <v>288</v>
      </c>
      <c r="C289" t="s">
        <v>4397</v>
      </c>
      <c r="D289" s="4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4">
        <f t="shared" si="21"/>
        <v>91.19</v>
      </c>
      <c r="Q289" s="5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customFormat="1" ht="15" x14ac:dyDescent="0.25">
      <c r="A290">
        <v>288</v>
      </c>
      <c r="B290" t="s">
        <v>289</v>
      </c>
      <c r="C290" t="s">
        <v>4398</v>
      </c>
      <c r="D290" s="4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4">
        <f t="shared" si="21"/>
        <v>115.45</v>
      </c>
      <c r="Q290" s="5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customFormat="1" ht="15" x14ac:dyDescent="0.25">
      <c r="A291">
        <v>289</v>
      </c>
      <c r="B291" t="s">
        <v>290</v>
      </c>
      <c r="C291" t="s">
        <v>4399</v>
      </c>
      <c r="D291" s="4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4">
        <f t="shared" si="21"/>
        <v>67.77</v>
      </c>
      <c r="Q291" s="5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customFormat="1" ht="15" x14ac:dyDescent="0.25">
      <c r="A292">
        <v>290</v>
      </c>
      <c r="B292" t="s">
        <v>291</v>
      </c>
      <c r="C292" t="s">
        <v>4400</v>
      </c>
      <c r="D292" s="4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4">
        <f t="shared" si="21"/>
        <v>28.58</v>
      </c>
      <c r="Q292" s="5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customFormat="1" ht="15" x14ac:dyDescent="0.25">
      <c r="A293">
        <v>291</v>
      </c>
      <c r="B293" t="s">
        <v>292</v>
      </c>
      <c r="C293" t="s">
        <v>4401</v>
      </c>
      <c r="D293" s="4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4">
        <f t="shared" si="21"/>
        <v>46.88</v>
      </c>
      <c r="Q293" s="5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customFormat="1" ht="15" x14ac:dyDescent="0.25">
      <c r="A294">
        <v>292</v>
      </c>
      <c r="B294" t="s">
        <v>293</v>
      </c>
      <c r="C294" t="s">
        <v>4402</v>
      </c>
      <c r="D294" s="4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4">
        <f t="shared" si="21"/>
        <v>154.41999999999999</v>
      </c>
      <c r="Q294" s="5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customFormat="1" ht="15" x14ac:dyDescent="0.25">
      <c r="A295">
        <v>293</v>
      </c>
      <c r="B295" t="s">
        <v>294</v>
      </c>
      <c r="C295" t="s">
        <v>4403</v>
      </c>
      <c r="D295" s="4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4">
        <f t="shared" si="21"/>
        <v>201.22</v>
      </c>
      <c r="Q295" s="5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customFormat="1" ht="15" x14ac:dyDescent="0.25">
      <c r="A296">
        <v>294</v>
      </c>
      <c r="B296" t="s">
        <v>295</v>
      </c>
      <c r="C296" t="s">
        <v>4404</v>
      </c>
      <c r="D296" s="4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4">
        <f t="shared" si="21"/>
        <v>100</v>
      </c>
      <c r="Q296" s="5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customFormat="1" ht="15" x14ac:dyDescent="0.25">
      <c r="A297">
        <v>295</v>
      </c>
      <c r="B297" t="s">
        <v>296</v>
      </c>
      <c r="C297" t="s">
        <v>4405</v>
      </c>
      <c r="D297" s="4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4">
        <f t="shared" si="21"/>
        <v>100.08</v>
      </c>
      <c r="Q297" s="5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customFormat="1" ht="15" x14ac:dyDescent="0.25">
      <c r="A298">
        <v>296</v>
      </c>
      <c r="B298" t="s">
        <v>297</v>
      </c>
      <c r="C298" t="s">
        <v>4406</v>
      </c>
      <c r="D298" s="4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4">
        <f t="shared" si="21"/>
        <v>230.09</v>
      </c>
      <c r="Q298" s="5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customFormat="1" ht="15" x14ac:dyDescent="0.25">
      <c r="A299">
        <v>297</v>
      </c>
      <c r="B299" t="s">
        <v>298</v>
      </c>
      <c r="C299" t="s">
        <v>4407</v>
      </c>
      <c r="D299" s="4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4">
        <f t="shared" si="21"/>
        <v>141.75</v>
      </c>
      <c r="Q299" s="5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customFormat="1" ht="15" x14ac:dyDescent="0.25">
      <c r="A300">
        <v>298</v>
      </c>
      <c r="B300" t="s">
        <v>299</v>
      </c>
      <c r="C300" t="s">
        <v>4408</v>
      </c>
      <c r="D300" s="4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4">
        <f t="shared" si="21"/>
        <v>56.34</v>
      </c>
      <c r="Q300" s="5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customFormat="1" ht="15" x14ac:dyDescent="0.25">
      <c r="A301">
        <v>299</v>
      </c>
      <c r="B301" t="s">
        <v>300</v>
      </c>
      <c r="C301" t="s">
        <v>4409</v>
      </c>
      <c r="D301" s="4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4">
        <f t="shared" si="21"/>
        <v>73.34</v>
      </c>
      <c r="Q301" s="5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customFormat="1" ht="15" x14ac:dyDescent="0.25">
      <c r="A302">
        <v>300</v>
      </c>
      <c r="B302" t="s">
        <v>301</v>
      </c>
      <c r="C302" t="s">
        <v>4410</v>
      </c>
      <c r="D302" s="4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4">
        <f t="shared" si="21"/>
        <v>85.34</v>
      </c>
      <c r="Q302" s="5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customFormat="1" ht="15" x14ac:dyDescent="0.25">
      <c r="A303">
        <v>301</v>
      </c>
      <c r="B303" t="s">
        <v>302</v>
      </c>
      <c r="C303" t="s">
        <v>4411</v>
      </c>
      <c r="D303" s="4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4">
        <f t="shared" si="21"/>
        <v>61.5</v>
      </c>
      <c r="Q303" s="5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customFormat="1" ht="15" x14ac:dyDescent="0.25">
      <c r="A304">
        <v>302</v>
      </c>
      <c r="B304" t="s">
        <v>303</v>
      </c>
      <c r="C304" t="s">
        <v>4412</v>
      </c>
      <c r="D304" s="4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4">
        <f t="shared" si="21"/>
        <v>93.02</v>
      </c>
      <c r="Q304" s="5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customFormat="1" ht="15" x14ac:dyDescent="0.25">
      <c r="A305">
        <v>303</v>
      </c>
      <c r="B305" t="s">
        <v>304</v>
      </c>
      <c r="C305" t="s">
        <v>4413</v>
      </c>
      <c r="D305" s="4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4">
        <f t="shared" si="21"/>
        <v>50.29</v>
      </c>
      <c r="Q305" s="5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customFormat="1" ht="15" x14ac:dyDescent="0.25">
      <c r="A306">
        <v>304</v>
      </c>
      <c r="B306" t="s">
        <v>305</v>
      </c>
      <c r="C306" t="s">
        <v>4414</v>
      </c>
      <c r="D306" s="4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4">
        <f t="shared" si="21"/>
        <v>106.43</v>
      </c>
      <c r="Q306" s="5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customFormat="1" ht="15" x14ac:dyDescent="0.25">
      <c r="A307">
        <v>305</v>
      </c>
      <c r="B307" t="s">
        <v>306</v>
      </c>
      <c r="C307" t="s">
        <v>4415</v>
      </c>
      <c r="D307" s="4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4">
        <f t="shared" si="21"/>
        <v>51.72</v>
      </c>
      <c r="Q307" s="5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customFormat="1" ht="15" x14ac:dyDescent="0.25">
      <c r="A308">
        <v>306</v>
      </c>
      <c r="B308" t="s">
        <v>307</v>
      </c>
      <c r="C308" t="s">
        <v>4416</v>
      </c>
      <c r="D308" s="4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4">
        <f t="shared" si="21"/>
        <v>36.61</v>
      </c>
      <c r="Q308" s="5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customFormat="1" ht="15" x14ac:dyDescent="0.25">
      <c r="A309">
        <v>307</v>
      </c>
      <c r="B309" t="s">
        <v>308</v>
      </c>
      <c r="C309" t="s">
        <v>4417</v>
      </c>
      <c r="D309" s="4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4">
        <f t="shared" si="21"/>
        <v>42.52</v>
      </c>
      <c r="Q309" s="5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customFormat="1" ht="15" x14ac:dyDescent="0.25">
      <c r="A310">
        <v>308</v>
      </c>
      <c r="B310" t="s">
        <v>309</v>
      </c>
      <c r="C310" t="s">
        <v>4418</v>
      </c>
      <c r="D310" s="4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4">
        <f t="shared" si="21"/>
        <v>62.71</v>
      </c>
      <c r="Q310" s="5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customFormat="1" ht="15" x14ac:dyDescent="0.25">
      <c r="A311">
        <v>309</v>
      </c>
      <c r="B311" t="s">
        <v>310</v>
      </c>
      <c r="C311" t="s">
        <v>4419</v>
      </c>
      <c r="D311" s="4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4">
        <f t="shared" si="21"/>
        <v>89.96</v>
      </c>
      <c r="Q311" s="5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customFormat="1" ht="15" x14ac:dyDescent="0.25">
      <c r="A312">
        <v>310</v>
      </c>
      <c r="B312" t="s">
        <v>311</v>
      </c>
      <c r="C312" t="s">
        <v>4420</v>
      </c>
      <c r="D312" s="4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4">
        <f t="shared" si="21"/>
        <v>28.92</v>
      </c>
      <c r="Q312" s="5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customFormat="1" ht="15" x14ac:dyDescent="0.25">
      <c r="A313">
        <v>311</v>
      </c>
      <c r="B313" t="s">
        <v>312</v>
      </c>
      <c r="C313" t="s">
        <v>4421</v>
      </c>
      <c r="D313" s="4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4">
        <f t="shared" si="21"/>
        <v>138.80000000000001</v>
      </c>
      <c r="Q313" s="5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customFormat="1" ht="15" x14ac:dyDescent="0.25">
      <c r="A314">
        <v>312</v>
      </c>
      <c r="B314" t="s">
        <v>313</v>
      </c>
      <c r="C314" t="s">
        <v>4422</v>
      </c>
      <c r="D314" s="4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4">
        <f t="shared" si="21"/>
        <v>61.3</v>
      </c>
      <c r="Q314" s="5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customFormat="1" ht="15" x14ac:dyDescent="0.25">
      <c r="A315">
        <v>313</v>
      </c>
      <c r="B315" t="s">
        <v>314</v>
      </c>
      <c r="C315" t="s">
        <v>4423</v>
      </c>
      <c r="D315" s="4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4">
        <f t="shared" si="21"/>
        <v>80.2</v>
      </c>
      <c r="Q315" s="5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customFormat="1" ht="15" x14ac:dyDescent="0.25">
      <c r="A316">
        <v>314</v>
      </c>
      <c r="B316" t="s">
        <v>315</v>
      </c>
      <c r="C316" t="s">
        <v>4424</v>
      </c>
      <c r="D316" s="4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4">
        <f t="shared" si="21"/>
        <v>32.1</v>
      </c>
      <c r="Q316" s="5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customFormat="1" ht="15" x14ac:dyDescent="0.25">
      <c r="A317">
        <v>315</v>
      </c>
      <c r="B317" t="s">
        <v>316</v>
      </c>
      <c r="C317" t="s">
        <v>4425</v>
      </c>
      <c r="D317" s="4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4">
        <f t="shared" si="21"/>
        <v>200.89</v>
      </c>
      <c r="Q317" s="5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customFormat="1" ht="15" x14ac:dyDescent="0.25">
      <c r="A318">
        <v>316</v>
      </c>
      <c r="B318" t="s">
        <v>317</v>
      </c>
      <c r="C318" t="s">
        <v>4426</v>
      </c>
      <c r="D318" s="4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4">
        <f t="shared" si="21"/>
        <v>108.01</v>
      </c>
      <c r="Q318" s="5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customFormat="1" ht="15" x14ac:dyDescent="0.25">
      <c r="A319">
        <v>317</v>
      </c>
      <c r="B319" t="s">
        <v>318</v>
      </c>
      <c r="C319" t="s">
        <v>4427</v>
      </c>
      <c r="D319" s="4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4">
        <f t="shared" si="21"/>
        <v>95.7</v>
      </c>
      <c r="Q319" s="5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customFormat="1" ht="15" x14ac:dyDescent="0.25">
      <c r="A320">
        <v>318</v>
      </c>
      <c r="B320" t="s">
        <v>319</v>
      </c>
      <c r="C320" t="s">
        <v>4428</v>
      </c>
      <c r="D320" s="4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4">
        <f t="shared" si="21"/>
        <v>49.88</v>
      </c>
      <c r="Q320" s="5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customFormat="1" ht="15" x14ac:dyDescent="0.25">
      <c r="A321">
        <v>319</v>
      </c>
      <c r="B321" t="s">
        <v>320</v>
      </c>
      <c r="C321" t="s">
        <v>4429</v>
      </c>
      <c r="D321" s="4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4">
        <f t="shared" si="21"/>
        <v>110.47</v>
      </c>
      <c r="Q321" s="5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customFormat="1" ht="15" x14ac:dyDescent="0.25">
      <c r="A322">
        <v>320</v>
      </c>
      <c r="B322" t="s">
        <v>321</v>
      </c>
      <c r="C322" t="s">
        <v>4430</v>
      </c>
      <c r="D322" s="4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4">
        <f t="shared" si="21"/>
        <v>134.91</v>
      </c>
      <c r="Q322" s="5" t="s">
        <v>8308</v>
      </c>
      <c r="R322" t="s">
        <v>8313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customFormat="1" ht="15" x14ac:dyDescent="0.25">
      <c r="A323">
        <v>321</v>
      </c>
      <c r="B323" t="s">
        <v>322</v>
      </c>
      <c r="C323" t="s">
        <v>4431</v>
      </c>
      <c r="D323" s="4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 s="4">
        <f t="shared" ref="P323:P386" si="26">IFERROR(ROUND(E323/L323,2),"N/A")</f>
        <v>106.62</v>
      </c>
      <c r="Q323" s="5" t="s">
        <v>8308</v>
      </c>
      <c r="R323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customFormat="1" ht="15" x14ac:dyDescent="0.25">
      <c r="A324">
        <v>322</v>
      </c>
      <c r="B324" t="s">
        <v>323</v>
      </c>
      <c r="C324" t="s">
        <v>4432</v>
      </c>
      <c r="D324" s="4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4">
        <f t="shared" si="26"/>
        <v>145.04</v>
      </c>
      <c r="Q324" s="5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customFormat="1" ht="15" x14ac:dyDescent="0.25">
      <c r="A325">
        <v>323</v>
      </c>
      <c r="B325" t="s">
        <v>324</v>
      </c>
      <c r="C325" t="s">
        <v>4433</v>
      </c>
      <c r="D325" s="4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4">
        <f t="shared" si="26"/>
        <v>114.59</v>
      </c>
      <c r="Q325" s="5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customFormat="1" ht="15" x14ac:dyDescent="0.25">
      <c r="A326">
        <v>324</v>
      </c>
      <c r="B326" t="s">
        <v>325</v>
      </c>
      <c r="C326" t="s">
        <v>4434</v>
      </c>
      <c r="D326" s="4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4">
        <f t="shared" si="26"/>
        <v>105.32</v>
      </c>
      <c r="Q326" s="5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customFormat="1" ht="15" x14ac:dyDescent="0.25">
      <c r="A327">
        <v>325</v>
      </c>
      <c r="B327" t="s">
        <v>326</v>
      </c>
      <c r="C327" t="s">
        <v>4435</v>
      </c>
      <c r="D327" s="4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4">
        <f t="shared" si="26"/>
        <v>70.92</v>
      </c>
      <c r="Q327" s="5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customFormat="1" ht="15" x14ac:dyDescent="0.25">
      <c r="A328">
        <v>326</v>
      </c>
      <c r="B328" t="s">
        <v>327</v>
      </c>
      <c r="C328" t="s">
        <v>4436</v>
      </c>
      <c r="D328" s="4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4">
        <f t="shared" si="26"/>
        <v>147.16999999999999</v>
      </c>
      <c r="Q328" s="5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customFormat="1" ht="15" x14ac:dyDescent="0.25">
      <c r="A329">
        <v>327</v>
      </c>
      <c r="B329" t="s">
        <v>328</v>
      </c>
      <c r="C329" t="s">
        <v>4437</v>
      </c>
      <c r="D329" s="4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4">
        <f t="shared" si="26"/>
        <v>160.47</v>
      </c>
      <c r="Q329" s="5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customFormat="1" ht="15" x14ac:dyDescent="0.25">
      <c r="A330">
        <v>328</v>
      </c>
      <c r="B330" t="s">
        <v>329</v>
      </c>
      <c r="C330" t="s">
        <v>4438</v>
      </c>
      <c r="D330" s="4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4">
        <f t="shared" si="26"/>
        <v>156.05000000000001</v>
      </c>
      <c r="Q330" s="5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customFormat="1" ht="15" x14ac:dyDescent="0.25">
      <c r="A331">
        <v>329</v>
      </c>
      <c r="B331" t="s">
        <v>330</v>
      </c>
      <c r="C331" t="s">
        <v>4439</v>
      </c>
      <c r="D331" s="4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4">
        <f t="shared" si="26"/>
        <v>63.17</v>
      </c>
      <c r="Q331" s="5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customFormat="1" ht="15" x14ac:dyDescent="0.25">
      <c r="A332">
        <v>330</v>
      </c>
      <c r="B332" t="s">
        <v>331</v>
      </c>
      <c r="C332" t="s">
        <v>4440</v>
      </c>
      <c r="D332" s="4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4">
        <f t="shared" si="26"/>
        <v>104.82</v>
      </c>
      <c r="Q332" s="5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customFormat="1" ht="15" x14ac:dyDescent="0.25">
      <c r="A333">
        <v>331</v>
      </c>
      <c r="B333" t="s">
        <v>332</v>
      </c>
      <c r="C333" t="s">
        <v>4441</v>
      </c>
      <c r="D333" s="4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4">
        <f t="shared" si="26"/>
        <v>97.36</v>
      </c>
      <c r="Q333" s="5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customFormat="1" ht="15" x14ac:dyDescent="0.25">
      <c r="A334">
        <v>332</v>
      </c>
      <c r="B334" t="s">
        <v>333</v>
      </c>
      <c r="C334" t="s">
        <v>4442</v>
      </c>
      <c r="D334" s="4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4">
        <f t="shared" si="26"/>
        <v>203.63</v>
      </c>
      <c r="Q334" s="5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customFormat="1" ht="15" x14ac:dyDescent="0.25">
      <c r="A335">
        <v>333</v>
      </c>
      <c r="B335" t="s">
        <v>334</v>
      </c>
      <c r="C335" t="s">
        <v>4443</v>
      </c>
      <c r="D335" s="4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4">
        <f t="shared" si="26"/>
        <v>188.31</v>
      </c>
      <c r="Q335" s="5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customFormat="1" ht="15" x14ac:dyDescent="0.25">
      <c r="A336">
        <v>334</v>
      </c>
      <c r="B336" t="s">
        <v>335</v>
      </c>
      <c r="C336" t="s">
        <v>4444</v>
      </c>
      <c r="D336" s="4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4">
        <f t="shared" si="26"/>
        <v>146.65</v>
      </c>
      <c r="Q336" s="5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customFormat="1" ht="15" x14ac:dyDescent="0.25">
      <c r="A337">
        <v>335</v>
      </c>
      <c r="B337" t="s">
        <v>336</v>
      </c>
      <c r="C337" t="s">
        <v>4445</v>
      </c>
      <c r="D337" s="4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4">
        <f t="shared" si="26"/>
        <v>109.19</v>
      </c>
      <c r="Q337" s="5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customFormat="1" ht="15" x14ac:dyDescent="0.25">
      <c r="A338">
        <v>336</v>
      </c>
      <c r="B338" t="s">
        <v>337</v>
      </c>
      <c r="C338" t="s">
        <v>4446</v>
      </c>
      <c r="D338" s="4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4">
        <f t="shared" si="26"/>
        <v>59.25</v>
      </c>
      <c r="Q338" s="5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customFormat="1" ht="15" x14ac:dyDescent="0.25">
      <c r="A339">
        <v>337</v>
      </c>
      <c r="B339" t="s">
        <v>338</v>
      </c>
      <c r="C339" t="s">
        <v>4447</v>
      </c>
      <c r="D339" s="4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4">
        <f t="shared" si="26"/>
        <v>97.9</v>
      </c>
      <c r="Q339" s="5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customFormat="1" ht="15" x14ac:dyDescent="0.25">
      <c r="A340">
        <v>338</v>
      </c>
      <c r="B340" t="s">
        <v>339</v>
      </c>
      <c r="C340" t="s">
        <v>4448</v>
      </c>
      <c r="D340" s="4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4">
        <f t="shared" si="26"/>
        <v>70</v>
      </c>
      <c r="Q340" s="5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customFormat="1" ht="15" x14ac:dyDescent="0.25">
      <c r="A341">
        <v>339</v>
      </c>
      <c r="B341" t="s">
        <v>340</v>
      </c>
      <c r="C341" t="s">
        <v>4449</v>
      </c>
      <c r="D341" s="4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4">
        <f t="shared" si="26"/>
        <v>72.87</v>
      </c>
      <c r="Q341" s="5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customFormat="1" ht="15" x14ac:dyDescent="0.25">
      <c r="A342">
        <v>340</v>
      </c>
      <c r="B342" t="s">
        <v>341</v>
      </c>
      <c r="C342" t="s">
        <v>4450</v>
      </c>
      <c r="D342" s="4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4">
        <f t="shared" si="26"/>
        <v>146.35</v>
      </c>
      <c r="Q342" s="5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customFormat="1" ht="15" x14ac:dyDescent="0.25">
      <c r="A343">
        <v>341</v>
      </c>
      <c r="B343" t="s">
        <v>342</v>
      </c>
      <c r="C343" t="s">
        <v>4451</v>
      </c>
      <c r="D343" s="4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4">
        <f t="shared" si="26"/>
        <v>67.91</v>
      </c>
      <c r="Q343" s="5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customFormat="1" ht="15" x14ac:dyDescent="0.25">
      <c r="A344">
        <v>342</v>
      </c>
      <c r="B344" t="s">
        <v>343</v>
      </c>
      <c r="C344" t="s">
        <v>4452</v>
      </c>
      <c r="D344" s="4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4">
        <f t="shared" si="26"/>
        <v>169.85</v>
      </c>
      <c r="Q344" s="5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customFormat="1" ht="15" x14ac:dyDescent="0.25">
      <c r="A345">
        <v>343</v>
      </c>
      <c r="B345" t="s">
        <v>344</v>
      </c>
      <c r="C345" t="s">
        <v>4453</v>
      </c>
      <c r="D345" s="4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4">
        <f t="shared" si="26"/>
        <v>58.41</v>
      </c>
      <c r="Q345" s="5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customFormat="1" ht="15" x14ac:dyDescent="0.25">
      <c r="A346">
        <v>344</v>
      </c>
      <c r="B346" t="s">
        <v>345</v>
      </c>
      <c r="C346" t="s">
        <v>4454</v>
      </c>
      <c r="D346" s="4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4">
        <f t="shared" si="26"/>
        <v>119.99</v>
      </c>
      <c r="Q346" s="5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customFormat="1" ht="15" x14ac:dyDescent="0.25">
      <c r="A347">
        <v>345</v>
      </c>
      <c r="B347" t="s">
        <v>346</v>
      </c>
      <c r="C347" t="s">
        <v>4455</v>
      </c>
      <c r="D347" s="4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4">
        <f t="shared" si="26"/>
        <v>99.86</v>
      </c>
      <c r="Q347" s="5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customFormat="1" ht="15" x14ac:dyDescent="0.25">
      <c r="A348">
        <v>346</v>
      </c>
      <c r="B348" t="s">
        <v>347</v>
      </c>
      <c r="C348" t="s">
        <v>4456</v>
      </c>
      <c r="D348" s="4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4">
        <f t="shared" si="26"/>
        <v>90.58</v>
      </c>
      <c r="Q348" s="5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customFormat="1" ht="15" x14ac:dyDescent="0.25">
      <c r="A349">
        <v>347</v>
      </c>
      <c r="B349" t="s">
        <v>348</v>
      </c>
      <c r="C349" t="s">
        <v>4457</v>
      </c>
      <c r="D349" s="4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4">
        <f t="shared" si="26"/>
        <v>117.77</v>
      </c>
      <c r="Q349" s="5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customFormat="1" ht="15" x14ac:dyDescent="0.25">
      <c r="A350">
        <v>348</v>
      </c>
      <c r="B350" t="s">
        <v>349</v>
      </c>
      <c r="C350" t="s">
        <v>4458</v>
      </c>
      <c r="D350" s="4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4">
        <f t="shared" si="26"/>
        <v>86.55</v>
      </c>
      <c r="Q350" s="5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customFormat="1" ht="15" x14ac:dyDescent="0.25">
      <c r="A351">
        <v>349</v>
      </c>
      <c r="B351" t="s">
        <v>350</v>
      </c>
      <c r="C351" t="s">
        <v>4459</v>
      </c>
      <c r="D351" s="4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4">
        <f t="shared" si="26"/>
        <v>71.900000000000006</v>
      </c>
      <c r="Q351" s="5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customFormat="1" ht="15" x14ac:dyDescent="0.25">
      <c r="A352">
        <v>350</v>
      </c>
      <c r="B352" t="s">
        <v>351</v>
      </c>
      <c r="C352" t="s">
        <v>4460</v>
      </c>
      <c r="D352" s="4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4">
        <f t="shared" si="26"/>
        <v>129.82</v>
      </c>
      <c r="Q352" s="5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customFormat="1" ht="15" x14ac:dyDescent="0.25">
      <c r="A353">
        <v>351</v>
      </c>
      <c r="B353" t="s">
        <v>352</v>
      </c>
      <c r="C353" t="s">
        <v>4461</v>
      </c>
      <c r="D353" s="4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4">
        <f t="shared" si="26"/>
        <v>44.91</v>
      </c>
      <c r="Q353" s="5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customFormat="1" ht="15" x14ac:dyDescent="0.25">
      <c r="A354">
        <v>352</v>
      </c>
      <c r="B354" t="s">
        <v>353</v>
      </c>
      <c r="C354" t="s">
        <v>4462</v>
      </c>
      <c r="D354" s="4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4">
        <f t="shared" si="26"/>
        <v>40.76</v>
      </c>
      <c r="Q354" s="5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customFormat="1" ht="15" x14ac:dyDescent="0.25">
      <c r="A355">
        <v>353</v>
      </c>
      <c r="B355" t="s">
        <v>354</v>
      </c>
      <c r="C355" t="s">
        <v>4463</v>
      </c>
      <c r="D355" s="4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4">
        <f t="shared" si="26"/>
        <v>103.52</v>
      </c>
      <c r="Q355" s="5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customFormat="1" ht="15" x14ac:dyDescent="0.25">
      <c r="A356">
        <v>354</v>
      </c>
      <c r="B356" t="s">
        <v>355</v>
      </c>
      <c r="C356" t="s">
        <v>4464</v>
      </c>
      <c r="D356" s="4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4">
        <f t="shared" si="26"/>
        <v>125.45</v>
      </c>
      <c r="Q356" s="5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customFormat="1" ht="15" x14ac:dyDescent="0.25">
      <c r="A357">
        <v>355</v>
      </c>
      <c r="B357" t="s">
        <v>356</v>
      </c>
      <c r="C357" t="s">
        <v>4465</v>
      </c>
      <c r="D357" s="4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4">
        <f t="shared" si="26"/>
        <v>246.61</v>
      </c>
      <c r="Q357" s="5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customFormat="1" ht="15" x14ac:dyDescent="0.25">
      <c r="A358">
        <v>356</v>
      </c>
      <c r="B358" t="s">
        <v>357</v>
      </c>
      <c r="C358" t="s">
        <v>4466</v>
      </c>
      <c r="D358" s="4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4">
        <f t="shared" si="26"/>
        <v>79.400000000000006</v>
      </c>
      <c r="Q358" s="5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customFormat="1" ht="15" x14ac:dyDescent="0.25">
      <c r="A359">
        <v>357</v>
      </c>
      <c r="B359" t="s">
        <v>358</v>
      </c>
      <c r="C359" t="s">
        <v>4467</v>
      </c>
      <c r="D359" s="4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4">
        <f t="shared" si="26"/>
        <v>86.14</v>
      </c>
      <c r="Q359" s="5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customFormat="1" ht="15" x14ac:dyDescent="0.25">
      <c r="A360">
        <v>358</v>
      </c>
      <c r="B360" t="s">
        <v>359</v>
      </c>
      <c r="C360" t="s">
        <v>4468</v>
      </c>
      <c r="D360" s="4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4">
        <f t="shared" si="26"/>
        <v>193.05</v>
      </c>
      <c r="Q360" s="5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customFormat="1" ht="15" x14ac:dyDescent="0.25">
      <c r="A361">
        <v>359</v>
      </c>
      <c r="B361" t="s">
        <v>360</v>
      </c>
      <c r="C361" t="s">
        <v>4469</v>
      </c>
      <c r="D361" s="4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4">
        <f t="shared" si="26"/>
        <v>84.02</v>
      </c>
      <c r="Q361" s="5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customFormat="1" ht="15" x14ac:dyDescent="0.25">
      <c r="A362">
        <v>360</v>
      </c>
      <c r="B362" t="s">
        <v>361</v>
      </c>
      <c r="C362" t="s">
        <v>4470</v>
      </c>
      <c r="D362" s="4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4">
        <f t="shared" si="26"/>
        <v>139.83000000000001</v>
      </c>
      <c r="Q362" s="5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customFormat="1" ht="15" x14ac:dyDescent="0.25">
      <c r="A363">
        <v>361</v>
      </c>
      <c r="B363" t="s">
        <v>362</v>
      </c>
      <c r="C363" t="s">
        <v>4471</v>
      </c>
      <c r="D363" s="4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4">
        <f t="shared" si="26"/>
        <v>109.82</v>
      </c>
      <c r="Q363" s="5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customFormat="1" ht="15" x14ac:dyDescent="0.25">
      <c r="A364">
        <v>362</v>
      </c>
      <c r="B364" t="s">
        <v>363</v>
      </c>
      <c r="C364" t="s">
        <v>4472</v>
      </c>
      <c r="D364" s="4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4">
        <f t="shared" si="26"/>
        <v>139.53</v>
      </c>
      <c r="Q364" s="5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customFormat="1" ht="15" x14ac:dyDescent="0.25">
      <c r="A365">
        <v>363</v>
      </c>
      <c r="B365" t="s">
        <v>364</v>
      </c>
      <c r="C365" t="s">
        <v>4473</v>
      </c>
      <c r="D365" s="4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4">
        <f t="shared" si="26"/>
        <v>347.85</v>
      </c>
      <c r="Q365" s="5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customFormat="1" ht="15" x14ac:dyDescent="0.25">
      <c r="A366">
        <v>364</v>
      </c>
      <c r="B366" t="s">
        <v>365</v>
      </c>
      <c r="C366" t="s">
        <v>4474</v>
      </c>
      <c r="D366" s="4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4">
        <f t="shared" si="26"/>
        <v>68.239999999999995</v>
      </c>
      <c r="Q366" s="5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customFormat="1" ht="15" x14ac:dyDescent="0.25">
      <c r="A367">
        <v>365</v>
      </c>
      <c r="B367" t="s">
        <v>366</v>
      </c>
      <c r="C367" t="s">
        <v>4475</v>
      </c>
      <c r="D367" s="4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4">
        <f t="shared" si="26"/>
        <v>239.94</v>
      </c>
      <c r="Q367" s="5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customFormat="1" ht="15" x14ac:dyDescent="0.25">
      <c r="A368">
        <v>366</v>
      </c>
      <c r="B368" t="s">
        <v>367</v>
      </c>
      <c r="C368" t="s">
        <v>4476</v>
      </c>
      <c r="D368" s="4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4">
        <f t="shared" si="26"/>
        <v>287.31</v>
      </c>
      <c r="Q368" s="5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customFormat="1" ht="15" x14ac:dyDescent="0.25">
      <c r="A369">
        <v>367</v>
      </c>
      <c r="B369" t="s">
        <v>368</v>
      </c>
      <c r="C369" t="s">
        <v>4477</v>
      </c>
      <c r="D369" s="4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4">
        <f t="shared" si="26"/>
        <v>86.85</v>
      </c>
      <c r="Q369" s="5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customFormat="1" ht="15" x14ac:dyDescent="0.25">
      <c r="A370">
        <v>368</v>
      </c>
      <c r="B370" t="s">
        <v>369</v>
      </c>
      <c r="C370" t="s">
        <v>4478</v>
      </c>
      <c r="D370" s="4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4">
        <f t="shared" si="26"/>
        <v>81.849999999999994</v>
      </c>
      <c r="Q370" s="5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customFormat="1" ht="15" x14ac:dyDescent="0.25">
      <c r="A371">
        <v>369</v>
      </c>
      <c r="B371" t="s">
        <v>370</v>
      </c>
      <c r="C371" t="s">
        <v>4479</v>
      </c>
      <c r="D371" s="4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4">
        <f t="shared" si="26"/>
        <v>42.87</v>
      </c>
      <c r="Q371" s="5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customFormat="1" ht="15" x14ac:dyDescent="0.25">
      <c r="A372">
        <v>370</v>
      </c>
      <c r="B372" t="s">
        <v>371</v>
      </c>
      <c r="C372" t="s">
        <v>4480</v>
      </c>
      <c r="D372" s="4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4">
        <f t="shared" si="26"/>
        <v>709.42</v>
      </c>
      <c r="Q372" s="5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customFormat="1" ht="15" x14ac:dyDescent="0.25">
      <c r="A373">
        <v>371</v>
      </c>
      <c r="B373" t="s">
        <v>372</v>
      </c>
      <c r="C373" t="s">
        <v>4481</v>
      </c>
      <c r="D373" s="4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4">
        <f t="shared" si="26"/>
        <v>161.26</v>
      </c>
      <c r="Q373" s="5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customFormat="1" ht="15" x14ac:dyDescent="0.25">
      <c r="A374">
        <v>372</v>
      </c>
      <c r="B374" t="s">
        <v>373</v>
      </c>
      <c r="C374" t="s">
        <v>4482</v>
      </c>
      <c r="D374" s="4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4">
        <f t="shared" si="26"/>
        <v>41.78</v>
      </c>
      <c r="Q374" s="5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customFormat="1" ht="15" x14ac:dyDescent="0.25">
      <c r="A375">
        <v>373</v>
      </c>
      <c r="B375" t="s">
        <v>374</v>
      </c>
      <c r="C375" t="s">
        <v>4483</v>
      </c>
      <c r="D375" s="4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4">
        <f t="shared" si="26"/>
        <v>89.89</v>
      </c>
      <c r="Q375" s="5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customFormat="1" ht="15" x14ac:dyDescent="0.25">
      <c r="A376">
        <v>374</v>
      </c>
      <c r="B376" t="s">
        <v>375</v>
      </c>
      <c r="C376" t="s">
        <v>4484</v>
      </c>
      <c r="D376" s="4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4">
        <f t="shared" si="26"/>
        <v>45.05</v>
      </c>
      <c r="Q376" s="5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customFormat="1" ht="15" x14ac:dyDescent="0.25">
      <c r="A377">
        <v>375</v>
      </c>
      <c r="B377" t="s">
        <v>376</v>
      </c>
      <c r="C377" t="s">
        <v>4485</v>
      </c>
      <c r="D377" s="4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4">
        <f t="shared" si="26"/>
        <v>42.86</v>
      </c>
      <c r="Q377" s="5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customFormat="1" ht="15" x14ac:dyDescent="0.25">
      <c r="A378">
        <v>376</v>
      </c>
      <c r="B378" t="s">
        <v>377</v>
      </c>
      <c r="C378" t="s">
        <v>4486</v>
      </c>
      <c r="D378" s="4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4">
        <f t="shared" si="26"/>
        <v>54.08</v>
      </c>
      <c r="Q378" s="5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customFormat="1" ht="15" x14ac:dyDescent="0.25">
      <c r="A379">
        <v>377</v>
      </c>
      <c r="B379" t="s">
        <v>378</v>
      </c>
      <c r="C379" t="s">
        <v>4487</v>
      </c>
      <c r="D379" s="4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4">
        <f t="shared" si="26"/>
        <v>103.22</v>
      </c>
      <c r="Q379" s="5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customFormat="1" ht="15" x14ac:dyDescent="0.25">
      <c r="A380">
        <v>378</v>
      </c>
      <c r="B380" t="s">
        <v>379</v>
      </c>
      <c r="C380" t="s">
        <v>4488</v>
      </c>
      <c r="D380" s="4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4">
        <f t="shared" si="26"/>
        <v>40.4</v>
      </c>
      <c r="Q380" s="5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customFormat="1" ht="15" x14ac:dyDescent="0.25">
      <c r="A381">
        <v>379</v>
      </c>
      <c r="B381" t="s">
        <v>380</v>
      </c>
      <c r="C381" t="s">
        <v>4489</v>
      </c>
      <c r="D381" s="4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4">
        <f t="shared" si="26"/>
        <v>116.86</v>
      </c>
      <c r="Q381" s="5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customFormat="1" ht="15" x14ac:dyDescent="0.25">
      <c r="A382">
        <v>380</v>
      </c>
      <c r="B382" t="s">
        <v>381</v>
      </c>
      <c r="C382" t="s">
        <v>4490</v>
      </c>
      <c r="D382" s="4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4">
        <f t="shared" si="26"/>
        <v>115.51</v>
      </c>
      <c r="Q382" s="5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customFormat="1" ht="15" x14ac:dyDescent="0.25">
      <c r="A383">
        <v>381</v>
      </c>
      <c r="B383" t="s">
        <v>382</v>
      </c>
      <c r="C383" t="s">
        <v>4491</v>
      </c>
      <c r="D383" s="4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4">
        <f t="shared" si="26"/>
        <v>104.31</v>
      </c>
      <c r="Q383" s="5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customFormat="1" ht="15" x14ac:dyDescent="0.25">
      <c r="A384">
        <v>382</v>
      </c>
      <c r="B384" t="s">
        <v>383</v>
      </c>
      <c r="C384" t="s">
        <v>4492</v>
      </c>
      <c r="D384" s="4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4">
        <f t="shared" si="26"/>
        <v>69.77</v>
      </c>
      <c r="Q384" s="5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customFormat="1" ht="15" x14ac:dyDescent="0.25">
      <c r="A385">
        <v>383</v>
      </c>
      <c r="B385" t="s">
        <v>384</v>
      </c>
      <c r="C385" t="s">
        <v>4493</v>
      </c>
      <c r="D385" s="4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4">
        <f t="shared" si="26"/>
        <v>43.02</v>
      </c>
      <c r="Q385" s="5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customFormat="1" ht="15" x14ac:dyDescent="0.25">
      <c r="A386">
        <v>384</v>
      </c>
      <c r="B386" t="s">
        <v>385</v>
      </c>
      <c r="C386" t="s">
        <v>4494</v>
      </c>
      <c r="D386" s="4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 s="4">
        <f t="shared" si="26"/>
        <v>58.54</v>
      </c>
      <c r="Q386" s="5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customFormat="1" ht="15" x14ac:dyDescent="0.25">
      <c r="A387">
        <v>385</v>
      </c>
      <c r="B387" t="s">
        <v>386</v>
      </c>
      <c r="C387" t="s">
        <v>4495</v>
      </c>
      <c r="D387" s="4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 s="4">
        <f t="shared" ref="P387:P450" si="31">IFERROR(ROUND(E387/L387,2),"N/A")</f>
        <v>111.8</v>
      </c>
      <c r="Q387" s="5" t="s">
        <v>8308</v>
      </c>
      <c r="R387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customFormat="1" ht="15" x14ac:dyDescent="0.25">
      <c r="A388">
        <v>386</v>
      </c>
      <c r="B388" t="s">
        <v>387</v>
      </c>
      <c r="C388" t="s">
        <v>4496</v>
      </c>
      <c r="D388" s="4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4">
        <f t="shared" si="31"/>
        <v>46.23</v>
      </c>
      <c r="Q388" s="5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customFormat="1" ht="15" x14ac:dyDescent="0.25">
      <c r="A389">
        <v>387</v>
      </c>
      <c r="B389" t="s">
        <v>388</v>
      </c>
      <c r="C389" t="s">
        <v>4497</v>
      </c>
      <c r="D389" s="4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4">
        <f t="shared" si="31"/>
        <v>144.69</v>
      </c>
      <c r="Q389" s="5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customFormat="1" ht="15" x14ac:dyDescent="0.25">
      <c r="A390">
        <v>388</v>
      </c>
      <c r="B390" t="s">
        <v>389</v>
      </c>
      <c r="C390" t="s">
        <v>4498</v>
      </c>
      <c r="D390" s="4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4">
        <f t="shared" si="31"/>
        <v>88.85</v>
      </c>
      <c r="Q390" s="5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customFormat="1" ht="15" x14ac:dyDescent="0.25">
      <c r="A391">
        <v>389</v>
      </c>
      <c r="B391" t="s">
        <v>390</v>
      </c>
      <c r="C391" t="s">
        <v>4499</v>
      </c>
      <c r="D391" s="4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4">
        <f t="shared" si="31"/>
        <v>81.75</v>
      </c>
      <c r="Q391" s="5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customFormat="1" ht="15" x14ac:dyDescent="0.25">
      <c r="A392">
        <v>390</v>
      </c>
      <c r="B392" t="s">
        <v>391</v>
      </c>
      <c r="C392" t="s">
        <v>4500</v>
      </c>
      <c r="D392" s="4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4">
        <f t="shared" si="31"/>
        <v>71.430000000000007</v>
      </c>
      <c r="Q392" s="5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customFormat="1" ht="15" x14ac:dyDescent="0.25">
      <c r="A393">
        <v>391</v>
      </c>
      <c r="B393" t="s">
        <v>392</v>
      </c>
      <c r="C393" t="s">
        <v>4501</v>
      </c>
      <c r="D393" s="4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4">
        <f t="shared" si="31"/>
        <v>104.26</v>
      </c>
      <c r="Q393" s="5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customFormat="1" ht="15" x14ac:dyDescent="0.25">
      <c r="A394">
        <v>392</v>
      </c>
      <c r="B394" t="s">
        <v>393</v>
      </c>
      <c r="C394" t="s">
        <v>4502</v>
      </c>
      <c r="D394" s="4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4">
        <f t="shared" si="31"/>
        <v>90.62</v>
      </c>
      <c r="Q394" s="5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customFormat="1" ht="15" x14ac:dyDescent="0.25">
      <c r="A395">
        <v>393</v>
      </c>
      <c r="B395" t="s">
        <v>394</v>
      </c>
      <c r="C395" t="s">
        <v>4503</v>
      </c>
      <c r="D395" s="4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4">
        <f t="shared" si="31"/>
        <v>157.33000000000001</v>
      </c>
      <c r="Q395" s="5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customFormat="1" ht="15" x14ac:dyDescent="0.25">
      <c r="A396">
        <v>394</v>
      </c>
      <c r="B396" t="s">
        <v>395</v>
      </c>
      <c r="C396" t="s">
        <v>4504</v>
      </c>
      <c r="D396" s="4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4">
        <f t="shared" si="31"/>
        <v>105.18</v>
      </c>
      <c r="Q396" s="5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customFormat="1" ht="15" x14ac:dyDescent="0.25">
      <c r="A397">
        <v>395</v>
      </c>
      <c r="B397" t="s">
        <v>396</v>
      </c>
      <c r="C397" t="s">
        <v>4505</v>
      </c>
      <c r="D397" s="4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4">
        <f t="shared" si="31"/>
        <v>58.72</v>
      </c>
      <c r="Q397" s="5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customFormat="1" ht="15" x14ac:dyDescent="0.25">
      <c r="A398">
        <v>396</v>
      </c>
      <c r="B398" t="s">
        <v>397</v>
      </c>
      <c r="C398" t="s">
        <v>4506</v>
      </c>
      <c r="D398" s="4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4">
        <f t="shared" si="31"/>
        <v>81.63</v>
      </c>
      <c r="Q398" s="5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customFormat="1" ht="15" x14ac:dyDescent="0.25">
      <c r="A399">
        <v>397</v>
      </c>
      <c r="B399" t="s">
        <v>398</v>
      </c>
      <c r="C399" t="s">
        <v>4507</v>
      </c>
      <c r="D399" s="4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4">
        <f t="shared" si="31"/>
        <v>56.46</v>
      </c>
      <c r="Q399" s="5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customFormat="1" ht="15" x14ac:dyDescent="0.25">
      <c r="A400">
        <v>398</v>
      </c>
      <c r="B400" t="s">
        <v>399</v>
      </c>
      <c r="C400" t="s">
        <v>4508</v>
      </c>
      <c r="D400" s="4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4">
        <f t="shared" si="31"/>
        <v>140.1</v>
      </c>
      <c r="Q400" s="5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customFormat="1" ht="15" x14ac:dyDescent="0.25">
      <c r="A401">
        <v>399</v>
      </c>
      <c r="B401" t="s">
        <v>400</v>
      </c>
      <c r="C401" t="s">
        <v>4509</v>
      </c>
      <c r="D401" s="4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4">
        <f t="shared" si="31"/>
        <v>224.85</v>
      </c>
      <c r="Q401" s="5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customFormat="1" ht="15" x14ac:dyDescent="0.25">
      <c r="A402">
        <v>400</v>
      </c>
      <c r="B402" t="s">
        <v>401</v>
      </c>
      <c r="C402" t="s">
        <v>4510</v>
      </c>
      <c r="D402" s="4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4">
        <f t="shared" si="31"/>
        <v>181.13</v>
      </c>
      <c r="Q402" s="5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customFormat="1" ht="15" x14ac:dyDescent="0.25">
      <c r="A403">
        <v>401</v>
      </c>
      <c r="B403" t="s">
        <v>402</v>
      </c>
      <c r="C403" t="s">
        <v>4511</v>
      </c>
      <c r="D403" s="4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4">
        <f t="shared" si="31"/>
        <v>711.04</v>
      </c>
      <c r="Q403" s="5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customFormat="1" ht="15" x14ac:dyDescent="0.25">
      <c r="A404">
        <v>402</v>
      </c>
      <c r="B404" t="s">
        <v>403</v>
      </c>
      <c r="C404" t="s">
        <v>4512</v>
      </c>
      <c r="D404" s="4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4">
        <f t="shared" si="31"/>
        <v>65.88</v>
      </c>
      <c r="Q404" s="5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customFormat="1" ht="15" x14ac:dyDescent="0.25">
      <c r="A405">
        <v>403</v>
      </c>
      <c r="B405" t="s">
        <v>404</v>
      </c>
      <c r="C405" t="s">
        <v>4513</v>
      </c>
      <c r="D405" s="4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4">
        <f t="shared" si="31"/>
        <v>75.19</v>
      </c>
      <c r="Q405" s="5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customFormat="1" ht="15" x14ac:dyDescent="0.25">
      <c r="A406">
        <v>404</v>
      </c>
      <c r="B406" t="s">
        <v>405</v>
      </c>
      <c r="C406" t="s">
        <v>4514</v>
      </c>
      <c r="D406" s="4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4">
        <f t="shared" si="31"/>
        <v>133.13999999999999</v>
      </c>
      <c r="Q406" s="5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customFormat="1" ht="15" x14ac:dyDescent="0.25">
      <c r="A407">
        <v>405</v>
      </c>
      <c r="B407" t="s">
        <v>406</v>
      </c>
      <c r="C407" t="s">
        <v>4515</v>
      </c>
      <c r="D407" s="4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4">
        <f t="shared" si="31"/>
        <v>55.2</v>
      </c>
      <c r="Q407" s="5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customFormat="1" ht="15" x14ac:dyDescent="0.25">
      <c r="A408">
        <v>406</v>
      </c>
      <c r="B408" t="s">
        <v>407</v>
      </c>
      <c r="C408" t="s">
        <v>4516</v>
      </c>
      <c r="D408" s="4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4">
        <f t="shared" si="31"/>
        <v>86.16</v>
      </c>
      <c r="Q408" s="5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customFormat="1" ht="15" x14ac:dyDescent="0.25">
      <c r="A409">
        <v>407</v>
      </c>
      <c r="B409" t="s">
        <v>408</v>
      </c>
      <c r="C409" t="s">
        <v>4517</v>
      </c>
      <c r="D409" s="4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4">
        <f t="shared" si="31"/>
        <v>92.32</v>
      </c>
      <c r="Q409" s="5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customFormat="1" ht="15" x14ac:dyDescent="0.25">
      <c r="A410">
        <v>408</v>
      </c>
      <c r="B410" t="s">
        <v>409</v>
      </c>
      <c r="C410" t="s">
        <v>4518</v>
      </c>
      <c r="D410" s="4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4">
        <f t="shared" si="31"/>
        <v>160.16</v>
      </c>
      <c r="Q410" s="5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customFormat="1" ht="15" x14ac:dyDescent="0.25">
      <c r="A411">
        <v>409</v>
      </c>
      <c r="B411" t="s">
        <v>410</v>
      </c>
      <c r="C411" t="s">
        <v>4519</v>
      </c>
      <c r="D411" s="4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4">
        <f t="shared" si="31"/>
        <v>45.6</v>
      </c>
      <c r="Q411" s="5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customFormat="1" ht="15" x14ac:dyDescent="0.25">
      <c r="A412">
        <v>410</v>
      </c>
      <c r="B412" t="s">
        <v>411</v>
      </c>
      <c r="C412" t="s">
        <v>4520</v>
      </c>
      <c r="D412" s="4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4">
        <f t="shared" si="31"/>
        <v>183.29</v>
      </c>
      <c r="Q412" s="5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customFormat="1" ht="15" x14ac:dyDescent="0.25">
      <c r="A413">
        <v>411</v>
      </c>
      <c r="B413" t="s">
        <v>412</v>
      </c>
      <c r="C413" t="s">
        <v>4521</v>
      </c>
      <c r="D413" s="4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4">
        <f t="shared" si="31"/>
        <v>125.79</v>
      </c>
      <c r="Q413" s="5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customFormat="1" ht="15" x14ac:dyDescent="0.25">
      <c r="A414">
        <v>412</v>
      </c>
      <c r="B414" t="s">
        <v>413</v>
      </c>
      <c r="C414" t="s">
        <v>4522</v>
      </c>
      <c r="D414" s="4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4">
        <f t="shared" si="31"/>
        <v>57.65</v>
      </c>
      <c r="Q414" s="5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customFormat="1" ht="15" x14ac:dyDescent="0.25">
      <c r="A415">
        <v>413</v>
      </c>
      <c r="B415" t="s">
        <v>414</v>
      </c>
      <c r="C415" t="s">
        <v>4523</v>
      </c>
      <c r="D415" s="4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4">
        <f t="shared" si="31"/>
        <v>78.66</v>
      </c>
      <c r="Q415" s="5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customFormat="1" ht="15" x14ac:dyDescent="0.25">
      <c r="A416">
        <v>414</v>
      </c>
      <c r="B416" t="s">
        <v>415</v>
      </c>
      <c r="C416" t="s">
        <v>4524</v>
      </c>
      <c r="D416" s="4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4">
        <f t="shared" si="31"/>
        <v>91.48</v>
      </c>
      <c r="Q416" s="5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customFormat="1" ht="15" x14ac:dyDescent="0.25">
      <c r="A417">
        <v>415</v>
      </c>
      <c r="B417" t="s">
        <v>416</v>
      </c>
      <c r="C417" t="s">
        <v>4525</v>
      </c>
      <c r="D417" s="4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4">
        <f t="shared" si="31"/>
        <v>68.099999999999994</v>
      </c>
      <c r="Q417" s="5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customFormat="1" ht="15" x14ac:dyDescent="0.25">
      <c r="A418">
        <v>416</v>
      </c>
      <c r="B418" t="s">
        <v>417</v>
      </c>
      <c r="C418" t="s">
        <v>4526</v>
      </c>
      <c r="D418" s="4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4">
        <f t="shared" si="31"/>
        <v>48.09</v>
      </c>
      <c r="Q418" s="5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customFormat="1" ht="15" x14ac:dyDescent="0.25">
      <c r="A419">
        <v>417</v>
      </c>
      <c r="B419" t="s">
        <v>418</v>
      </c>
      <c r="C419" t="s">
        <v>4527</v>
      </c>
      <c r="D419" s="4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4">
        <f t="shared" si="31"/>
        <v>202.42</v>
      </c>
      <c r="Q419" s="5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customFormat="1" ht="15" x14ac:dyDescent="0.25">
      <c r="A420">
        <v>418</v>
      </c>
      <c r="B420" t="s">
        <v>419</v>
      </c>
      <c r="C420" t="s">
        <v>4528</v>
      </c>
      <c r="D420" s="4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4">
        <f t="shared" si="31"/>
        <v>216.75</v>
      </c>
      <c r="Q420" s="5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customFormat="1" ht="15" x14ac:dyDescent="0.25">
      <c r="A421">
        <v>419</v>
      </c>
      <c r="B421" t="s">
        <v>420</v>
      </c>
      <c r="C421" t="s">
        <v>4529</v>
      </c>
      <c r="D421" s="4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4">
        <f t="shared" si="31"/>
        <v>110.07</v>
      </c>
      <c r="Q421" s="5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customFormat="1" ht="15" x14ac:dyDescent="0.25">
      <c r="A422">
        <v>420</v>
      </c>
      <c r="B422" t="s">
        <v>421</v>
      </c>
      <c r="C422" t="s">
        <v>4530</v>
      </c>
      <c r="D422" s="4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4">
        <f t="shared" si="31"/>
        <v>4.83</v>
      </c>
      <c r="Q422" s="5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customFormat="1" ht="15" x14ac:dyDescent="0.25">
      <c r="A423">
        <v>421</v>
      </c>
      <c r="B423" t="s">
        <v>422</v>
      </c>
      <c r="C423" t="s">
        <v>4531</v>
      </c>
      <c r="D423" s="4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4">
        <f t="shared" si="31"/>
        <v>50.17</v>
      </c>
      <c r="Q423" s="5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customFormat="1" ht="15" x14ac:dyDescent="0.25">
      <c r="A424">
        <v>422</v>
      </c>
      <c r="B424" t="s">
        <v>423</v>
      </c>
      <c r="C424" t="s">
        <v>4532</v>
      </c>
      <c r="D424" s="4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4">
        <f t="shared" si="31"/>
        <v>35.83</v>
      </c>
      <c r="Q424" s="5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customFormat="1" ht="15" x14ac:dyDescent="0.25">
      <c r="A425">
        <v>423</v>
      </c>
      <c r="B425" t="s">
        <v>424</v>
      </c>
      <c r="C425" t="s">
        <v>4533</v>
      </c>
      <c r="D425" s="4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4">
        <f t="shared" si="31"/>
        <v>11.77</v>
      </c>
      <c r="Q425" s="5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customFormat="1" ht="15" x14ac:dyDescent="0.25">
      <c r="A426">
        <v>424</v>
      </c>
      <c r="B426" t="s">
        <v>425</v>
      </c>
      <c r="C426" t="s">
        <v>4534</v>
      </c>
      <c r="D426" s="4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4">
        <f t="shared" si="31"/>
        <v>40.78</v>
      </c>
      <c r="Q426" s="5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customFormat="1" ht="15" x14ac:dyDescent="0.25">
      <c r="A427">
        <v>425</v>
      </c>
      <c r="B427" t="s">
        <v>426</v>
      </c>
      <c r="C427" t="s">
        <v>4535</v>
      </c>
      <c r="D427" s="4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4">
        <f t="shared" si="31"/>
        <v>3</v>
      </c>
      <c r="Q427" s="5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customFormat="1" ht="15" x14ac:dyDescent="0.25">
      <c r="A428">
        <v>426</v>
      </c>
      <c r="B428" t="s">
        <v>427</v>
      </c>
      <c r="C428" t="s">
        <v>4536</v>
      </c>
      <c r="D428" s="4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4">
        <f t="shared" si="31"/>
        <v>16.63</v>
      </c>
      <c r="Q428" s="5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customFormat="1" ht="15" x14ac:dyDescent="0.25">
      <c r="A429">
        <v>427</v>
      </c>
      <c r="B429" t="s">
        <v>428</v>
      </c>
      <c r="C429" t="s">
        <v>4537</v>
      </c>
      <c r="D429" s="4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4" t="str">
        <f t="shared" si="31"/>
        <v>N/A</v>
      </c>
      <c r="Q429" s="5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customFormat="1" ht="15" x14ac:dyDescent="0.25">
      <c r="A430">
        <v>428</v>
      </c>
      <c r="B430" t="s">
        <v>429</v>
      </c>
      <c r="C430" t="s">
        <v>4538</v>
      </c>
      <c r="D430" s="4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4">
        <f t="shared" si="31"/>
        <v>52</v>
      </c>
      <c r="Q430" s="5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customFormat="1" ht="15" x14ac:dyDescent="0.25">
      <c r="A431">
        <v>429</v>
      </c>
      <c r="B431" t="s">
        <v>430</v>
      </c>
      <c r="C431" t="s">
        <v>4539</v>
      </c>
      <c r="D431" s="4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4" t="str">
        <f t="shared" si="31"/>
        <v>N/A</v>
      </c>
      <c r="Q431" s="5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customFormat="1" ht="15" x14ac:dyDescent="0.25">
      <c r="A432">
        <v>430</v>
      </c>
      <c r="B432" t="s">
        <v>431</v>
      </c>
      <c r="C432" t="s">
        <v>4540</v>
      </c>
      <c r="D432" s="4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4">
        <f t="shared" si="31"/>
        <v>4.8</v>
      </c>
      <c r="Q432" s="5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customFormat="1" ht="15" x14ac:dyDescent="0.25">
      <c r="A433">
        <v>431</v>
      </c>
      <c r="B433" t="s">
        <v>432</v>
      </c>
      <c r="C433" t="s">
        <v>4541</v>
      </c>
      <c r="D433" s="4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4">
        <f t="shared" si="31"/>
        <v>51.88</v>
      </c>
      <c r="Q433" s="5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customFormat="1" ht="15" x14ac:dyDescent="0.25">
      <c r="A434">
        <v>432</v>
      </c>
      <c r="B434" t="s">
        <v>433</v>
      </c>
      <c r="C434" t="s">
        <v>4542</v>
      </c>
      <c r="D434" s="4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4">
        <f t="shared" si="31"/>
        <v>71.25</v>
      </c>
      <c r="Q434" s="5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customFormat="1" ht="15" x14ac:dyDescent="0.25">
      <c r="A435">
        <v>433</v>
      </c>
      <c r="B435" t="s">
        <v>434</v>
      </c>
      <c r="C435" t="s">
        <v>4543</v>
      </c>
      <c r="D435" s="4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4" t="str">
        <f t="shared" si="31"/>
        <v>N/A</v>
      </c>
      <c r="Q435" s="5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customFormat="1" ht="15" x14ac:dyDescent="0.25">
      <c r="A436">
        <v>434</v>
      </c>
      <c r="B436" t="s">
        <v>435</v>
      </c>
      <c r="C436" t="s">
        <v>4544</v>
      </c>
      <c r="D436" s="4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4">
        <f t="shared" si="31"/>
        <v>62.5</v>
      </c>
      <c r="Q436" s="5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customFormat="1" ht="15" x14ac:dyDescent="0.25">
      <c r="A437">
        <v>435</v>
      </c>
      <c r="B437" t="s">
        <v>436</v>
      </c>
      <c r="C437" t="s">
        <v>4545</v>
      </c>
      <c r="D437" s="4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4">
        <f t="shared" si="31"/>
        <v>1</v>
      </c>
      <c r="Q437" s="5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customFormat="1" ht="15" x14ac:dyDescent="0.25">
      <c r="A438">
        <v>436</v>
      </c>
      <c r="B438" t="s">
        <v>437</v>
      </c>
      <c r="C438" t="s">
        <v>4546</v>
      </c>
      <c r="D438" s="4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4" t="str">
        <f t="shared" si="31"/>
        <v>N/A</v>
      </c>
      <c r="Q438" s="5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customFormat="1" ht="15" x14ac:dyDescent="0.25">
      <c r="A439">
        <v>437</v>
      </c>
      <c r="B439" t="s">
        <v>438</v>
      </c>
      <c r="C439" t="s">
        <v>4547</v>
      </c>
      <c r="D439" s="4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4" t="str">
        <f t="shared" si="31"/>
        <v>N/A</v>
      </c>
      <c r="Q439" s="5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customFormat="1" ht="15" x14ac:dyDescent="0.25">
      <c r="A440">
        <v>438</v>
      </c>
      <c r="B440" t="s">
        <v>439</v>
      </c>
      <c r="C440" t="s">
        <v>4548</v>
      </c>
      <c r="D440" s="4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4">
        <f t="shared" si="31"/>
        <v>170.55</v>
      </c>
      <c r="Q440" s="5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customFormat="1" ht="15" x14ac:dyDescent="0.25">
      <c r="A441">
        <v>439</v>
      </c>
      <c r="B441" t="s">
        <v>440</v>
      </c>
      <c r="C441" t="s">
        <v>4549</v>
      </c>
      <c r="D441" s="4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4" t="str">
        <f t="shared" si="31"/>
        <v>N/A</v>
      </c>
      <c r="Q441" s="5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customFormat="1" ht="15" x14ac:dyDescent="0.25">
      <c r="A442">
        <v>440</v>
      </c>
      <c r="B442" t="s">
        <v>441</v>
      </c>
      <c r="C442" t="s">
        <v>4550</v>
      </c>
      <c r="D442" s="4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4">
        <f t="shared" si="31"/>
        <v>5</v>
      </c>
      <c r="Q442" s="5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customFormat="1" ht="15" x14ac:dyDescent="0.25">
      <c r="A443">
        <v>441</v>
      </c>
      <c r="B443" t="s">
        <v>442</v>
      </c>
      <c r="C443" t="s">
        <v>4551</v>
      </c>
      <c r="D443" s="4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4" t="str">
        <f t="shared" si="31"/>
        <v>N/A</v>
      </c>
      <c r="Q443" s="5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customFormat="1" ht="15" x14ac:dyDescent="0.25">
      <c r="A444">
        <v>442</v>
      </c>
      <c r="B444" t="s">
        <v>443</v>
      </c>
      <c r="C444" t="s">
        <v>4552</v>
      </c>
      <c r="D444" s="4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4">
        <f t="shared" si="31"/>
        <v>393.59</v>
      </c>
      <c r="Q444" s="5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customFormat="1" ht="15" x14ac:dyDescent="0.25">
      <c r="A445">
        <v>443</v>
      </c>
      <c r="B445" t="s">
        <v>444</v>
      </c>
      <c r="C445" t="s">
        <v>4553</v>
      </c>
      <c r="D445" s="4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4">
        <f t="shared" si="31"/>
        <v>5</v>
      </c>
      <c r="Q445" s="5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customFormat="1" ht="15" x14ac:dyDescent="0.25">
      <c r="A446">
        <v>444</v>
      </c>
      <c r="B446" t="s">
        <v>445</v>
      </c>
      <c r="C446" t="s">
        <v>4554</v>
      </c>
      <c r="D446" s="4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4">
        <f t="shared" si="31"/>
        <v>50</v>
      </c>
      <c r="Q446" s="5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customFormat="1" ht="15" x14ac:dyDescent="0.25">
      <c r="A447">
        <v>445</v>
      </c>
      <c r="B447" t="s">
        <v>446</v>
      </c>
      <c r="C447" t="s">
        <v>4555</v>
      </c>
      <c r="D447" s="4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4">
        <f t="shared" si="31"/>
        <v>1</v>
      </c>
      <c r="Q447" s="5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customFormat="1" ht="15" x14ac:dyDescent="0.25">
      <c r="A448">
        <v>446</v>
      </c>
      <c r="B448" t="s">
        <v>447</v>
      </c>
      <c r="C448" t="s">
        <v>4556</v>
      </c>
      <c r="D448" s="4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4">
        <f t="shared" si="31"/>
        <v>47.88</v>
      </c>
      <c r="Q448" s="5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customFormat="1" ht="15" x14ac:dyDescent="0.25">
      <c r="A449">
        <v>447</v>
      </c>
      <c r="B449" t="s">
        <v>448</v>
      </c>
      <c r="C449" t="s">
        <v>4557</v>
      </c>
      <c r="D449" s="4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4">
        <f t="shared" si="31"/>
        <v>5</v>
      </c>
      <c r="Q449" s="5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customFormat="1" ht="15" x14ac:dyDescent="0.25">
      <c r="A450">
        <v>448</v>
      </c>
      <c r="B450" t="s">
        <v>449</v>
      </c>
      <c r="C450" t="s">
        <v>4558</v>
      </c>
      <c r="D450" s="4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 s="4">
        <f t="shared" si="31"/>
        <v>20.5</v>
      </c>
      <c r="Q450" s="5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customFormat="1" ht="15" x14ac:dyDescent="0.25">
      <c r="A451">
        <v>449</v>
      </c>
      <c r="B451" t="s">
        <v>450</v>
      </c>
      <c r="C451" t="s">
        <v>4559</v>
      </c>
      <c r="D451" s="4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 s="4">
        <f t="shared" ref="P451:P514" si="36">IFERROR(ROUND(E451/L451,2),"N/A")</f>
        <v>9</v>
      </c>
      <c r="Q451" s="5" t="s">
        <v>8308</v>
      </c>
      <c r="R451" t="s">
        <v>8314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customFormat="1" ht="15" x14ac:dyDescent="0.25">
      <c r="A452">
        <v>450</v>
      </c>
      <c r="B452" t="s">
        <v>451</v>
      </c>
      <c r="C452" t="s">
        <v>4560</v>
      </c>
      <c r="D452" s="4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4">
        <f t="shared" si="36"/>
        <v>56.57</v>
      </c>
      <c r="Q452" s="5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customFormat="1" ht="15" x14ac:dyDescent="0.25">
      <c r="A453">
        <v>451</v>
      </c>
      <c r="B453" t="s">
        <v>452</v>
      </c>
      <c r="C453" t="s">
        <v>4561</v>
      </c>
      <c r="D453" s="4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4" t="str">
        <f t="shared" si="36"/>
        <v>N/A</v>
      </c>
      <c r="Q453" s="5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customFormat="1" ht="15" x14ac:dyDescent="0.25">
      <c r="A454">
        <v>452</v>
      </c>
      <c r="B454" t="s">
        <v>453</v>
      </c>
      <c r="C454" t="s">
        <v>4562</v>
      </c>
      <c r="D454" s="4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4">
        <f t="shared" si="36"/>
        <v>40</v>
      </c>
      <c r="Q454" s="5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customFormat="1" ht="15" x14ac:dyDescent="0.25">
      <c r="A455">
        <v>453</v>
      </c>
      <c r="B455" t="s">
        <v>454</v>
      </c>
      <c r="C455" t="s">
        <v>4563</v>
      </c>
      <c r="D455" s="4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4">
        <f t="shared" si="36"/>
        <v>13</v>
      </c>
      <c r="Q455" s="5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customFormat="1" ht="15" x14ac:dyDescent="0.25">
      <c r="A456">
        <v>454</v>
      </c>
      <c r="B456" t="s">
        <v>455</v>
      </c>
      <c r="C456" t="s">
        <v>4564</v>
      </c>
      <c r="D456" s="4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4">
        <f t="shared" si="36"/>
        <v>16.399999999999999</v>
      </c>
      <c r="Q456" s="5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customFormat="1" ht="15" x14ac:dyDescent="0.25">
      <c r="A457">
        <v>455</v>
      </c>
      <c r="B457" t="s">
        <v>456</v>
      </c>
      <c r="C457" t="s">
        <v>4565</v>
      </c>
      <c r="D457" s="4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4">
        <f t="shared" si="36"/>
        <v>22.5</v>
      </c>
      <c r="Q457" s="5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customFormat="1" ht="15" x14ac:dyDescent="0.25">
      <c r="A458">
        <v>456</v>
      </c>
      <c r="B458" t="s">
        <v>457</v>
      </c>
      <c r="C458" t="s">
        <v>4566</v>
      </c>
      <c r="D458" s="4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4">
        <f t="shared" si="36"/>
        <v>20.329999999999998</v>
      </c>
      <c r="Q458" s="5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customFormat="1" ht="15" x14ac:dyDescent="0.25">
      <c r="A459">
        <v>457</v>
      </c>
      <c r="B459" t="s">
        <v>458</v>
      </c>
      <c r="C459" t="s">
        <v>4567</v>
      </c>
      <c r="D459" s="4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4" t="str">
        <f t="shared" si="36"/>
        <v>N/A</v>
      </c>
      <c r="Q459" s="5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customFormat="1" ht="15" x14ac:dyDescent="0.25">
      <c r="A460">
        <v>458</v>
      </c>
      <c r="B460" t="s">
        <v>459</v>
      </c>
      <c r="C460" t="s">
        <v>4568</v>
      </c>
      <c r="D460" s="4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4">
        <f t="shared" si="36"/>
        <v>16.760000000000002</v>
      </c>
      <c r="Q460" s="5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customFormat="1" ht="15" x14ac:dyDescent="0.25">
      <c r="A461">
        <v>459</v>
      </c>
      <c r="B461" t="s">
        <v>460</v>
      </c>
      <c r="C461" t="s">
        <v>4569</v>
      </c>
      <c r="D461" s="4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4">
        <f t="shared" si="36"/>
        <v>25</v>
      </c>
      <c r="Q461" s="5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customFormat="1" ht="15" x14ac:dyDescent="0.25">
      <c r="A462">
        <v>460</v>
      </c>
      <c r="B462" t="s">
        <v>461</v>
      </c>
      <c r="C462" t="s">
        <v>4570</v>
      </c>
      <c r="D462" s="4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4">
        <f t="shared" si="36"/>
        <v>12.5</v>
      </c>
      <c r="Q462" s="5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customFormat="1" ht="15" x14ac:dyDescent="0.25">
      <c r="A463">
        <v>461</v>
      </c>
      <c r="B463" t="s">
        <v>462</v>
      </c>
      <c r="C463" t="s">
        <v>4571</v>
      </c>
      <c r="D463" s="4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4" t="str">
        <f t="shared" si="36"/>
        <v>N/A</v>
      </c>
      <c r="Q463" s="5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customFormat="1" ht="15" x14ac:dyDescent="0.25">
      <c r="A464">
        <v>462</v>
      </c>
      <c r="B464" t="s">
        <v>463</v>
      </c>
      <c r="C464" t="s">
        <v>4572</v>
      </c>
      <c r="D464" s="4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4" t="str">
        <f t="shared" si="36"/>
        <v>N/A</v>
      </c>
      <c r="Q464" s="5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customFormat="1" ht="15" x14ac:dyDescent="0.25">
      <c r="A465">
        <v>463</v>
      </c>
      <c r="B465" t="s">
        <v>464</v>
      </c>
      <c r="C465" t="s">
        <v>4573</v>
      </c>
      <c r="D465" s="4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4">
        <f t="shared" si="36"/>
        <v>113.64</v>
      </c>
      <c r="Q465" s="5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customFormat="1" ht="15" x14ac:dyDescent="0.25">
      <c r="A466">
        <v>464</v>
      </c>
      <c r="B466" t="s">
        <v>465</v>
      </c>
      <c r="C466" t="s">
        <v>4574</v>
      </c>
      <c r="D466" s="4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4">
        <f t="shared" si="36"/>
        <v>1</v>
      </c>
      <c r="Q466" s="5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customFormat="1" ht="15" x14ac:dyDescent="0.25">
      <c r="A467">
        <v>465</v>
      </c>
      <c r="B467" t="s">
        <v>466</v>
      </c>
      <c r="C467" t="s">
        <v>4575</v>
      </c>
      <c r="D467" s="4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4">
        <f t="shared" si="36"/>
        <v>17.25</v>
      </c>
      <c r="Q467" s="5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customFormat="1" ht="15" x14ac:dyDescent="0.25">
      <c r="A468">
        <v>466</v>
      </c>
      <c r="B468" t="s">
        <v>467</v>
      </c>
      <c r="C468" t="s">
        <v>4576</v>
      </c>
      <c r="D468" s="4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4">
        <f t="shared" si="36"/>
        <v>15.2</v>
      </c>
      <c r="Q468" s="5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customFormat="1" ht="15" x14ac:dyDescent="0.25">
      <c r="A469">
        <v>467</v>
      </c>
      <c r="B469" t="s">
        <v>468</v>
      </c>
      <c r="C469" t="s">
        <v>4577</v>
      </c>
      <c r="D469" s="4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4">
        <f t="shared" si="36"/>
        <v>110.64</v>
      </c>
      <c r="Q469" s="5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customFormat="1" ht="15" x14ac:dyDescent="0.25">
      <c r="A470">
        <v>468</v>
      </c>
      <c r="B470" t="s">
        <v>469</v>
      </c>
      <c r="C470" t="s">
        <v>4578</v>
      </c>
      <c r="D470" s="4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4" t="str">
        <f t="shared" si="36"/>
        <v>N/A</v>
      </c>
      <c r="Q470" s="5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customFormat="1" ht="15" x14ac:dyDescent="0.25">
      <c r="A471">
        <v>469</v>
      </c>
      <c r="B471" t="s">
        <v>470</v>
      </c>
      <c r="C471" t="s">
        <v>4579</v>
      </c>
      <c r="D471" s="4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4" t="str">
        <f t="shared" si="36"/>
        <v>N/A</v>
      </c>
      <c r="Q471" s="5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customFormat="1" ht="15" x14ac:dyDescent="0.25">
      <c r="A472">
        <v>470</v>
      </c>
      <c r="B472" t="s">
        <v>471</v>
      </c>
      <c r="C472" t="s">
        <v>4580</v>
      </c>
      <c r="D472" s="4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4">
        <f t="shared" si="36"/>
        <v>25.5</v>
      </c>
      <c r="Q472" s="5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customFormat="1" ht="15" x14ac:dyDescent="0.25">
      <c r="A473">
        <v>471</v>
      </c>
      <c r="B473" t="s">
        <v>472</v>
      </c>
      <c r="C473" t="s">
        <v>4581</v>
      </c>
      <c r="D473" s="4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4">
        <f t="shared" si="36"/>
        <v>38.479999999999997</v>
      </c>
      <c r="Q473" s="5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customFormat="1" ht="15" x14ac:dyDescent="0.25">
      <c r="A474">
        <v>472</v>
      </c>
      <c r="B474" t="s">
        <v>473</v>
      </c>
      <c r="C474" t="s">
        <v>4582</v>
      </c>
      <c r="D474" s="4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4">
        <f t="shared" si="36"/>
        <v>28.2</v>
      </c>
      <c r="Q474" s="5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customFormat="1" ht="15" x14ac:dyDescent="0.25">
      <c r="A475">
        <v>473</v>
      </c>
      <c r="B475" t="s">
        <v>474</v>
      </c>
      <c r="C475" t="s">
        <v>4583</v>
      </c>
      <c r="D475" s="4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4">
        <f t="shared" si="36"/>
        <v>61.5</v>
      </c>
      <c r="Q475" s="5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customFormat="1" ht="15" x14ac:dyDescent="0.25">
      <c r="A476">
        <v>474</v>
      </c>
      <c r="B476" t="s">
        <v>475</v>
      </c>
      <c r="C476" t="s">
        <v>4584</v>
      </c>
      <c r="D476" s="4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4">
        <f t="shared" si="36"/>
        <v>1</v>
      </c>
      <c r="Q476" s="5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customFormat="1" ht="15" x14ac:dyDescent="0.25">
      <c r="A477">
        <v>475</v>
      </c>
      <c r="B477" t="s">
        <v>476</v>
      </c>
      <c r="C477" t="s">
        <v>4585</v>
      </c>
      <c r="D477" s="4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4" t="str">
        <f t="shared" si="36"/>
        <v>N/A</v>
      </c>
      <c r="Q477" s="5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customFormat="1" ht="15" x14ac:dyDescent="0.25">
      <c r="A478">
        <v>476</v>
      </c>
      <c r="B478" t="s">
        <v>477</v>
      </c>
      <c r="C478" t="s">
        <v>4586</v>
      </c>
      <c r="D478" s="4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4">
        <f t="shared" si="36"/>
        <v>39.57</v>
      </c>
      <c r="Q478" s="5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customFormat="1" ht="15" x14ac:dyDescent="0.25">
      <c r="A479">
        <v>477</v>
      </c>
      <c r="B479" t="s">
        <v>478</v>
      </c>
      <c r="C479" t="s">
        <v>4587</v>
      </c>
      <c r="D479" s="4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4" t="str">
        <f t="shared" si="36"/>
        <v>N/A</v>
      </c>
      <c r="Q479" s="5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customFormat="1" ht="15" x14ac:dyDescent="0.25">
      <c r="A480">
        <v>478</v>
      </c>
      <c r="B480" t="s">
        <v>479</v>
      </c>
      <c r="C480" t="s">
        <v>4588</v>
      </c>
      <c r="D480" s="4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4" t="str">
        <f t="shared" si="36"/>
        <v>N/A</v>
      </c>
      <c r="Q480" s="5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customFormat="1" ht="15" x14ac:dyDescent="0.25">
      <c r="A481">
        <v>479</v>
      </c>
      <c r="B481" t="s">
        <v>480</v>
      </c>
      <c r="C481" t="s">
        <v>4589</v>
      </c>
      <c r="D481" s="4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4">
        <f t="shared" si="36"/>
        <v>88.8</v>
      </c>
      <c r="Q481" s="5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customFormat="1" ht="15" x14ac:dyDescent="0.25">
      <c r="A482">
        <v>480</v>
      </c>
      <c r="B482" t="s">
        <v>481</v>
      </c>
      <c r="C482" t="s">
        <v>4590</v>
      </c>
      <c r="D482" s="4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4">
        <f t="shared" si="36"/>
        <v>55.46</v>
      </c>
      <c r="Q482" s="5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customFormat="1" ht="15" x14ac:dyDescent="0.25">
      <c r="A483">
        <v>481</v>
      </c>
      <c r="B483" t="s">
        <v>482</v>
      </c>
      <c r="C483" t="s">
        <v>4591</v>
      </c>
      <c r="D483" s="4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4">
        <f t="shared" si="36"/>
        <v>87.14</v>
      </c>
      <c r="Q483" s="5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customFormat="1" ht="15" x14ac:dyDescent="0.25">
      <c r="A484">
        <v>482</v>
      </c>
      <c r="B484" t="s">
        <v>483</v>
      </c>
      <c r="C484" t="s">
        <v>4592</v>
      </c>
      <c r="D484" s="4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4">
        <f t="shared" si="36"/>
        <v>10</v>
      </c>
      <c r="Q484" s="5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customFormat="1" ht="15" x14ac:dyDescent="0.25">
      <c r="A485">
        <v>483</v>
      </c>
      <c r="B485" t="s">
        <v>484</v>
      </c>
      <c r="C485" t="s">
        <v>4593</v>
      </c>
      <c r="D485" s="4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4">
        <f t="shared" si="36"/>
        <v>51.22</v>
      </c>
      <c r="Q485" s="5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customFormat="1" ht="15" x14ac:dyDescent="0.25">
      <c r="A486">
        <v>484</v>
      </c>
      <c r="B486" t="s">
        <v>485</v>
      </c>
      <c r="C486" t="s">
        <v>4594</v>
      </c>
      <c r="D486" s="4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4">
        <f t="shared" si="36"/>
        <v>13.55</v>
      </c>
      <c r="Q486" s="5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customFormat="1" ht="15" x14ac:dyDescent="0.25">
      <c r="A487">
        <v>485</v>
      </c>
      <c r="B487" t="s">
        <v>486</v>
      </c>
      <c r="C487" t="s">
        <v>4595</v>
      </c>
      <c r="D487" s="4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4">
        <f t="shared" si="36"/>
        <v>66.52</v>
      </c>
      <c r="Q487" s="5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customFormat="1" ht="15" x14ac:dyDescent="0.25">
      <c r="A488">
        <v>486</v>
      </c>
      <c r="B488" t="s">
        <v>487</v>
      </c>
      <c r="C488" t="s">
        <v>4596</v>
      </c>
      <c r="D488" s="4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4">
        <f t="shared" si="36"/>
        <v>50</v>
      </c>
      <c r="Q488" s="5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customFormat="1" ht="15" x14ac:dyDescent="0.25">
      <c r="A489">
        <v>487</v>
      </c>
      <c r="B489" t="s">
        <v>488</v>
      </c>
      <c r="C489" t="s">
        <v>4597</v>
      </c>
      <c r="D489" s="4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4" t="str">
        <f t="shared" si="36"/>
        <v>N/A</v>
      </c>
      <c r="Q489" s="5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customFormat="1" ht="15" x14ac:dyDescent="0.25">
      <c r="A490">
        <v>488</v>
      </c>
      <c r="B490" t="s">
        <v>489</v>
      </c>
      <c r="C490" t="s">
        <v>4598</v>
      </c>
      <c r="D490" s="4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4" t="str">
        <f t="shared" si="36"/>
        <v>N/A</v>
      </c>
      <c r="Q490" s="5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customFormat="1" ht="15" x14ac:dyDescent="0.25">
      <c r="A491">
        <v>489</v>
      </c>
      <c r="B491" t="s">
        <v>490</v>
      </c>
      <c r="C491" t="s">
        <v>4599</v>
      </c>
      <c r="D491" s="4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4">
        <f t="shared" si="36"/>
        <v>71.67</v>
      </c>
      <c r="Q491" s="5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customFormat="1" ht="15" x14ac:dyDescent="0.25">
      <c r="A492">
        <v>490</v>
      </c>
      <c r="B492" t="s">
        <v>491</v>
      </c>
      <c r="C492" t="s">
        <v>4600</v>
      </c>
      <c r="D492" s="4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4" t="str">
        <f t="shared" si="36"/>
        <v>N/A</v>
      </c>
      <c r="Q492" s="5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customFormat="1" ht="15" x14ac:dyDescent="0.25">
      <c r="A493">
        <v>491</v>
      </c>
      <c r="B493" t="s">
        <v>492</v>
      </c>
      <c r="C493" t="s">
        <v>4601</v>
      </c>
      <c r="D493" s="4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4" t="str">
        <f t="shared" si="36"/>
        <v>N/A</v>
      </c>
      <c r="Q493" s="5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customFormat="1" ht="15" x14ac:dyDescent="0.25">
      <c r="A494">
        <v>492</v>
      </c>
      <c r="B494" t="s">
        <v>493</v>
      </c>
      <c r="C494" t="s">
        <v>4602</v>
      </c>
      <c r="D494" s="4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4" t="str">
        <f t="shared" si="36"/>
        <v>N/A</v>
      </c>
      <c r="Q494" s="5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customFormat="1" ht="15" x14ac:dyDescent="0.25">
      <c r="A495">
        <v>493</v>
      </c>
      <c r="B495" t="s">
        <v>494</v>
      </c>
      <c r="C495" t="s">
        <v>4603</v>
      </c>
      <c r="D495" s="4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4" t="str">
        <f t="shared" si="36"/>
        <v>N/A</v>
      </c>
      <c r="Q495" s="5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customFormat="1" ht="15" x14ac:dyDescent="0.25">
      <c r="A496">
        <v>494</v>
      </c>
      <c r="B496" t="s">
        <v>495</v>
      </c>
      <c r="C496" t="s">
        <v>4604</v>
      </c>
      <c r="D496" s="4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4">
        <f t="shared" si="36"/>
        <v>10.33</v>
      </c>
      <c r="Q496" s="5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customFormat="1" ht="15" x14ac:dyDescent="0.25">
      <c r="A497">
        <v>495</v>
      </c>
      <c r="B497" t="s">
        <v>496</v>
      </c>
      <c r="C497" t="s">
        <v>4605</v>
      </c>
      <c r="D497" s="4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4" t="str">
        <f t="shared" si="36"/>
        <v>N/A</v>
      </c>
      <c r="Q497" s="5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customFormat="1" ht="15" x14ac:dyDescent="0.25">
      <c r="A498">
        <v>496</v>
      </c>
      <c r="B498" t="s">
        <v>497</v>
      </c>
      <c r="C498" t="s">
        <v>4606</v>
      </c>
      <c r="D498" s="4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4">
        <f t="shared" si="36"/>
        <v>1</v>
      </c>
      <c r="Q498" s="5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customFormat="1" ht="15" x14ac:dyDescent="0.25">
      <c r="A499">
        <v>497</v>
      </c>
      <c r="B499" t="s">
        <v>498</v>
      </c>
      <c r="C499" t="s">
        <v>4607</v>
      </c>
      <c r="D499" s="4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4">
        <f t="shared" si="36"/>
        <v>10</v>
      </c>
      <c r="Q499" s="5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customFormat="1" ht="15" x14ac:dyDescent="0.25">
      <c r="A500">
        <v>498</v>
      </c>
      <c r="B500" t="s">
        <v>499</v>
      </c>
      <c r="C500" t="s">
        <v>4608</v>
      </c>
      <c r="D500" s="4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4">
        <f t="shared" si="36"/>
        <v>136.09</v>
      </c>
      <c r="Q500" s="5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customFormat="1" ht="15" x14ac:dyDescent="0.25">
      <c r="A501">
        <v>499</v>
      </c>
      <c r="B501" t="s">
        <v>500</v>
      </c>
      <c r="C501" t="s">
        <v>4609</v>
      </c>
      <c r="D501" s="4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4">
        <f t="shared" si="36"/>
        <v>73.459999999999994</v>
      </c>
      <c r="Q501" s="5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customFormat="1" ht="15" x14ac:dyDescent="0.25">
      <c r="A502">
        <v>500</v>
      </c>
      <c r="B502" t="s">
        <v>501</v>
      </c>
      <c r="C502" t="s">
        <v>4610</v>
      </c>
      <c r="D502" s="4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4">
        <f t="shared" si="36"/>
        <v>53.75</v>
      </c>
      <c r="Q502" s="5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customFormat="1" ht="15" x14ac:dyDescent="0.25">
      <c r="A503">
        <v>501</v>
      </c>
      <c r="B503" t="s">
        <v>502</v>
      </c>
      <c r="C503" t="s">
        <v>4611</v>
      </c>
      <c r="D503" s="4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4" t="str">
        <f t="shared" si="36"/>
        <v>N/A</v>
      </c>
      <c r="Q503" s="5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customFormat="1" ht="15" x14ac:dyDescent="0.25">
      <c r="A504">
        <v>502</v>
      </c>
      <c r="B504" t="s">
        <v>503</v>
      </c>
      <c r="C504" t="s">
        <v>4612</v>
      </c>
      <c r="D504" s="4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4">
        <f t="shared" si="36"/>
        <v>57.5</v>
      </c>
      <c r="Q504" s="5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customFormat="1" ht="15" x14ac:dyDescent="0.25">
      <c r="A505">
        <v>503</v>
      </c>
      <c r="B505" t="s">
        <v>504</v>
      </c>
      <c r="C505" t="s">
        <v>4613</v>
      </c>
      <c r="D505" s="4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4">
        <f t="shared" si="36"/>
        <v>12.67</v>
      </c>
      <c r="Q505" s="5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customFormat="1" ht="15" x14ac:dyDescent="0.25">
      <c r="A506">
        <v>504</v>
      </c>
      <c r="B506" t="s">
        <v>505</v>
      </c>
      <c r="C506" t="s">
        <v>4614</v>
      </c>
      <c r="D506" s="4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4">
        <f t="shared" si="36"/>
        <v>67</v>
      </c>
      <c r="Q506" s="5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customFormat="1" ht="15" x14ac:dyDescent="0.25">
      <c r="A507">
        <v>505</v>
      </c>
      <c r="B507" t="s">
        <v>506</v>
      </c>
      <c r="C507" t="s">
        <v>4615</v>
      </c>
      <c r="D507" s="4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4">
        <f t="shared" si="36"/>
        <v>3.71</v>
      </c>
      <c r="Q507" s="5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customFormat="1" ht="15" x14ac:dyDescent="0.25">
      <c r="A508">
        <v>506</v>
      </c>
      <c r="B508" t="s">
        <v>507</v>
      </c>
      <c r="C508" t="s">
        <v>4616</v>
      </c>
      <c r="D508" s="4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4">
        <f t="shared" si="36"/>
        <v>250</v>
      </c>
      <c r="Q508" s="5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customFormat="1" ht="15" x14ac:dyDescent="0.25">
      <c r="A509">
        <v>507</v>
      </c>
      <c r="B509" t="s">
        <v>508</v>
      </c>
      <c r="C509" t="s">
        <v>4617</v>
      </c>
      <c r="D509" s="4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4">
        <f t="shared" si="36"/>
        <v>64</v>
      </c>
      <c r="Q509" s="5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customFormat="1" ht="15" x14ac:dyDescent="0.25">
      <c r="A510">
        <v>508</v>
      </c>
      <c r="B510" t="s">
        <v>509</v>
      </c>
      <c r="C510" t="s">
        <v>4618</v>
      </c>
      <c r="D510" s="4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4">
        <f t="shared" si="36"/>
        <v>133.33000000000001</v>
      </c>
      <c r="Q510" s="5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customFormat="1" ht="15" x14ac:dyDescent="0.25">
      <c r="A511">
        <v>509</v>
      </c>
      <c r="B511" t="s">
        <v>510</v>
      </c>
      <c r="C511" t="s">
        <v>4619</v>
      </c>
      <c r="D511" s="4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4">
        <f t="shared" si="36"/>
        <v>10</v>
      </c>
      <c r="Q511" s="5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customFormat="1" ht="15" x14ac:dyDescent="0.25">
      <c r="A512">
        <v>510</v>
      </c>
      <c r="B512" t="s">
        <v>511</v>
      </c>
      <c r="C512" t="s">
        <v>4620</v>
      </c>
      <c r="D512" s="4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4" t="str">
        <f t="shared" si="36"/>
        <v>N/A</v>
      </c>
      <c r="Q512" s="5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customFormat="1" ht="15" x14ac:dyDescent="0.25">
      <c r="A513">
        <v>511</v>
      </c>
      <c r="B513" t="s">
        <v>512</v>
      </c>
      <c r="C513" t="s">
        <v>4621</v>
      </c>
      <c r="D513" s="4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4">
        <f t="shared" si="36"/>
        <v>30</v>
      </c>
      <c r="Q513" s="5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customFormat="1" ht="15" x14ac:dyDescent="0.25">
      <c r="A514">
        <v>512</v>
      </c>
      <c r="B514" t="s">
        <v>513</v>
      </c>
      <c r="C514" t="s">
        <v>4622</v>
      </c>
      <c r="D514" s="4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 s="4">
        <f t="shared" si="36"/>
        <v>5.5</v>
      </c>
      <c r="Q514" s="5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customFormat="1" ht="15" x14ac:dyDescent="0.25">
      <c r="A515">
        <v>513</v>
      </c>
      <c r="B515" t="s">
        <v>514</v>
      </c>
      <c r="C515" t="s">
        <v>4623</v>
      </c>
      <c r="D515" s="4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 s="4">
        <f t="shared" ref="P515:P578" si="41">IFERROR(ROUND(E515/L515,2),"N/A")</f>
        <v>102.38</v>
      </c>
      <c r="Q515" s="5" t="s">
        <v>8308</v>
      </c>
      <c r="R515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customFormat="1" ht="15" x14ac:dyDescent="0.25">
      <c r="A516">
        <v>514</v>
      </c>
      <c r="B516" t="s">
        <v>515</v>
      </c>
      <c r="C516" t="s">
        <v>4624</v>
      </c>
      <c r="D516" s="4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4">
        <f t="shared" si="41"/>
        <v>16.670000000000002</v>
      </c>
      <c r="Q516" s="5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customFormat="1" ht="15" x14ac:dyDescent="0.25">
      <c r="A517">
        <v>515</v>
      </c>
      <c r="B517" t="s">
        <v>516</v>
      </c>
      <c r="C517" t="s">
        <v>4625</v>
      </c>
      <c r="D517" s="4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4">
        <f t="shared" si="41"/>
        <v>725.03</v>
      </c>
      <c r="Q517" s="5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customFormat="1" ht="15" x14ac:dyDescent="0.25">
      <c r="A518">
        <v>516</v>
      </c>
      <c r="B518" t="s">
        <v>517</v>
      </c>
      <c r="C518" t="s">
        <v>4626</v>
      </c>
      <c r="D518" s="4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4" t="str">
        <f t="shared" si="41"/>
        <v>N/A</v>
      </c>
      <c r="Q518" s="5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customFormat="1" ht="15" x14ac:dyDescent="0.25">
      <c r="A519">
        <v>517</v>
      </c>
      <c r="B519" t="s">
        <v>518</v>
      </c>
      <c r="C519" t="s">
        <v>4627</v>
      </c>
      <c r="D519" s="4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4">
        <f t="shared" si="41"/>
        <v>68.33</v>
      </c>
      <c r="Q519" s="5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customFormat="1" ht="15" x14ac:dyDescent="0.25">
      <c r="A520">
        <v>518</v>
      </c>
      <c r="B520" t="s">
        <v>519</v>
      </c>
      <c r="C520" t="s">
        <v>4628</v>
      </c>
      <c r="D520" s="4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4" t="str">
        <f t="shared" si="41"/>
        <v>N/A</v>
      </c>
      <c r="Q520" s="5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customFormat="1" ht="15" x14ac:dyDescent="0.25">
      <c r="A521">
        <v>519</v>
      </c>
      <c r="B521" t="s">
        <v>520</v>
      </c>
      <c r="C521" t="s">
        <v>4629</v>
      </c>
      <c r="D521" s="4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4">
        <f t="shared" si="41"/>
        <v>39.229999999999997</v>
      </c>
      <c r="Q521" s="5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customFormat="1" ht="15" x14ac:dyDescent="0.25">
      <c r="A522">
        <v>520</v>
      </c>
      <c r="B522" t="s">
        <v>521</v>
      </c>
      <c r="C522" t="s">
        <v>4630</v>
      </c>
      <c r="D522" s="4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4">
        <f t="shared" si="41"/>
        <v>150.15</v>
      </c>
      <c r="Q522" s="5" t="s">
        <v>8315</v>
      </c>
      <c r="R522" t="s">
        <v>8316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customFormat="1" ht="15" x14ac:dyDescent="0.25">
      <c r="A523">
        <v>521</v>
      </c>
      <c r="B523" t="s">
        <v>522</v>
      </c>
      <c r="C523" t="s">
        <v>4631</v>
      </c>
      <c r="D523" s="4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4">
        <f t="shared" si="41"/>
        <v>93.43</v>
      </c>
      <c r="Q523" s="5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customFormat="1" ht="15" x14ac:dyDescent="0.25">
      <c r="A524">
        <v>522</v>
      </c>
      <c r="B524" t="s">
        <v>523</v>
      </c>
      <c r="C524" t="s">
        <v>4632</v>
      </c>
      <c r="D524" s="4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4">
        <f t="shared" si="41"/>
        <v>110.97</v>
      </c>
      <c r="Q524" s="5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customFormat="1" ht="15" x14ac:dyDescent="0.25">
      <c r="A525">
        <v>523</v>
      </c>
      <c r="B525" t="s">
        <v>524</v>
      </c>
      <c r="C525" t="s">
        <v>4633</v>
      </c>
      <c r="D525" s="4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4">
        <f t="shared" si="41"/>
        <v>71.790000000000006</v>
      </c>
      <c r="Q525" s="5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customFormat="1" ht="15" x14ac:dyDescent="0.25">
      <c r="A526">
        <v>524</v>
      </c>
      <c r="B526" t="s">
        <v>525</v>
      </c>
      <c r="C526" t="s">
        <v>4634</v>
      </c>
      <c r="D526" s="4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4">
        <f t="shared" si="41"/>
        <v>29.26</v>
      </c>
      <c r="Q526" s="5" t="s">
        <v>8315</v>
      </c>
      <c r="R526" t="s">
        <v>8316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customFormat="1" ht="15" x14ac:dyDescent="0.25">
      <c r="A527">
        <v>525</v>
      </c>
      <c r="B527" t="s">
        <v>526</v>
      </c>
      <c r="C527" t="s">
        <v>4635</v>
      </c>
      <c r="D527" s="4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4">
        <f t="shared" si="41"/>
        <v>1000</v>
      </c>
      <c r="Q527" s="5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customFormat="1" ht="15" x14ac:dyDescent="0.25">
      <c r="A528">
        <v>526</v>
      </c>
      <c r="B528" t="s">
        <v>527</v>
      </c>
      <c r="C528" t="s">
        <v>4636</v>
      </c>
      <c r="D528" s="4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4">
        <f t="shared" si="41"/>
        <v>74.349999999999994</v>
      </c>
      <c r="Q528" s="5" t="s">
        <v>8315</v>
      </c>
      <c r="R528" t="s">
        <v>8316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customFormat="1" ht="15" x14ac:dyDescent="0.25">
      <c r="A529">
        <v>527</v>
      </c>
      <c r="B529" t="s">
        <v>528</v>
      </c>
      <c r="C529" t="s">
        <v>4637</v>
      </c>
      <c r="D529" s="4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4">
        <f t="shared" si="41"/>
        <v>63.83</v>
      </c>
      <c r="Q529" s="5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customFormat="1" ht="15" x14ac:dyDescent="0.25">
      <c r="A530">
        <v>528</v>
      </c>
      <c r="B530" t="s">
        <v>529</v>
      </c>
      <c r="C530" t="s">
        <v>4638</v>
      </c>
      <c r="D530" s="4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4">
        <f t="shared" si="41"/>
        <v>44.33</v>
      </c>
      <c r="Q530" s="5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customFormat="1" ht="15" x14ac:dyDescent="0.25">
      <c r="A531">
        <v>529</v>
      </c>
      <c r="B531" t="s">
        <v>530</v>
      </c>
      <c r="C531" t="s">
        <v>4639</v>
      </c>
      <c r="D531" s="4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4">
        <f t="shared" si="41"/>
        <v>86.94</v>
      </c>
      <c r="Q531" s="5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customFormat="1" ht="15" x14ac:dyDescent="0.25">
      <c r="A532">
        <v>530</v>
      </c>
      <c r="B532" t="s">
        <v>531</v>
      </c>
      <c r="C532" t="s">
        <v>4640</v>
      </c>
      <c r="D532" s="4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4">
        <f t="shared" si="41"/>
        <v>126.55</v>
      </c>
      <c r="Q532" s="5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customFormat="1" ht="15" x14ac:dyDescent="0.25">
      <c r="A533">
        <v>531</v>
      </c>
      <c r="B533" t="s">
        <v>532</v>
      </c>
      <c r="C533" t="s">
        <v>4641</v>
      </c>
      <c r="D533" s="4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4">
        <f t="shared" si="41"/>
        <v>129.03</v>
      </c>
      <c r="Q533" s="5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customFormat="1" ht="15" x14ac:dyDescent="0.25">
      <c r="A534">
        <v>532</v>
      </c>
      <c r="B534" t="s">
        <v>533</v>
      </c>
      <c r="C534" t="s">
        <v>4642</v>
      </c>
      <c r="D534" s="4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4">
        <f t="shared" si="41"/>
        <v>71.239999999999995</v>
      </c>
      <c r="Q534" s="5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customFormat="1" ht="15" x14ac:dyDescent="0.25">
      <c r="A535">
        <v>533</v>
      </c>
      <c r="B535" t="s">
        <v>534</v>
      </c>
      <c r="C535" t="s">
        <v>4643</v>
      </c>
      <c r="D535" s="4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4">
        <f t="shared" si="41"/>
        <v>117.88</v>
      </c>
      <c r="Q535" s="5" t="s">
        <v>8315</v>
      </c>
      <c r="R535" t="s">
        <v>8316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customFormat="1" ht="15" x14ac:dyDescent="0.25">
      <c r="A536">
        <v>534</v>
      </c>
      <c r="B536" t="s">
        <v>535</v>
      </c>
      <c r="C536" t="s">
        <v>4644</v>
      </c>
      <c r="D536" s="4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4">
        <f t="shared" si="41"/>
        <v>327.08</v>
      </c>
      <c r="Q536" s="5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customFormat="1" ht="15" x14ac:dyDescent="0.25">
      <c r="A537">
        <v>535</v>
      </c>
      <c r="B537" t="s">
        <v>536</v>
      </c>
      <c r="C537" t="s">
        <v>4645</v>
      </c>
      <c r="D537" s="4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4">
        <f t="shared" si="41"/>
        <v>34.75</v>
      </c>
      <c r="Q537" s="5" t="s">
        <v>8315</v>
      </c>
      <c r="R537" t="s">
        <v>8316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customFormat="1" ht="15" x14ac:dyDescent="0.25">
      <c r="A538">
        <v>536</v>
      </c>
      <c r="B538" t="s">
        <v>537</v>
      </c>
      <c r="C538" t="s">
        <v>4646</v>
      </c>
      <c r="D538" s="4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4">
        <f t="shared" si="41"/>
        <v>100.06</v>
      </c>
      <c r="Q538" s="5" t="s">
        <v>8315</v>
      </c>
      <c r="R538" t="s">
        <v>8316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customFormat="1" ht="15" x14ac:dyDescent="0.25">
      <c r="A539">
        <v>537</v>
      </c>
      <c r="B539" t="s">
        <v>538</v>
      </c>
      <c r="C539" t="s">
        <v>4647</v>
      </c>
      <c r="D539" s="4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4">
        <f t="shared" si="41"/>
        <v>40.85</v>
      </c>
      <c r="Q539" s="5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customFormat="1" ht="15" x14ac:dyDescent="0.25">
      <c r="A540">
        <v>538</v>
      </c>
      <c r="B540" t="s">
        <v>539</v>
      </c>
      <c r="C540" t="s">
        <v>4648</v>
      </c>
      <c r="D540" s="4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4">
        <f t="shared" si="41"/>
        <v>252.02</v>
      </c>
      <c r="Q540" s="5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customFormat="1" ht="15" x14ac:dyDescent="0.25">
      <c r="A541">
        <v>539</v>
      </c>
      <c r="B541" t="s">
        <v>540</v>
      </c>
      <c r="C541" t="s">
        <v>4649</v>
      </c>
      <c r="D541" s="4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4">
        <f t="shared" si="41"/>
        <v>25.16</v>
      </c>
      <c r="Q541" s="5" t="s">
        <v>8315</v>
      </c>
      <c r="R541" t="s">
        <v>8316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customFormat="1" ht="15" x14ac:dyDescent="0.25">
      <c r="A542">
        <v>540</v>
      </c>
      <c r="B542" t="s">
        <v>541</v>
      </c>
      <c r="C542" t="s">
        <v>4650</v>
      </c>
      <c r="D542" s="4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4">
        <f t="shared" si="41"/>
        <v>1</v>
      </c>
      <c r="Q542" s="5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customFormat="1" ht="15" x14ac:dyDescent="0.25">
      <c r="A543">
        <v>541</v>
      </c>
      <c r="B543" t="s">
        <v>542</v>
      </c>
      <c r="C543" t="s">
        <v>4651</v>
      </c>
      <c r="D543" s="4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4">
        <f t="shared" si="41"/>
        <v>25</v>
      </c>
      <c r="Q543" s="5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customFormat="1" ht="15" x14ac:dyDescent="0.25">
      <c r="A544">
        <v>542</v>
      </c>
      <c r="B544" t="s">
        <v>543</v>
      </c>
      <c r="C544" t="s">
        <v>4652</v>
      </c>
      <c r="D544" s="4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4">
        <f t="shared" si="41"/>
        <v>1</v>
      </c>
      <c r="Q544" s="5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customFormat="1" ht="15" x14ac:dyDescent="0.25">
      <c r="A545">
        <v>543</v>
      </c>
      <c r="B545" t="s">
        <v>544</v>
      </c>
      <c r="C545" t="s">
        <v>4653</v>
      </c>
      <c r="D545" s="4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4">
        <f t="shared" si="41"/>
        <v>35</v>
      </c>
      <c r="Q545" s="5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customFormat="1" ht="15" x14ac:dyDescent="0.25">
      <c r="A546">
        <v>544</v>
      </c>
      <c r="B546" t="s">
        <v>545</v>
      </c>
      <c r="C546" t="s">
        <v>4654</v>
      </c>
      <c r="D546" s="4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4">
        <f t="shared" si="41"/>
        <v>3</v>
      </c>
      <c r="Q546" s="5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customFormat="1" ht="15" x14ac:dyDescent="0.25">
      <c r="A547">
        <v>545</v>
      </c>
      <c r="B547" t="s">
        <v>546</v>
      </c>
      <c r="C547" t="s">
        <v>4655</v>
      </c>
      <c r="D547" s="4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4">
        <f t="shared" si="41"/>
        <v>402.71</v>
      </c>
      <c r="Q547" s="5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customFormat="1" ht="15" x14ac:dyDescent="0.25">
      <c r="A548">
        <v>546</v>
      </c>
      <c r="B548" t="s">
        <v>547</v>
      </c>
      <c r="C548" t="s">
        <v>4656</v>
      </c>
      <c r="D548" s="4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4">
        <f t="shared" si="41"/>
        <v>26</v>
      </c>
      <c r="Q548" s="5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customFormat="1" ht="15" x14ac:dyDescent="0.25">
      <c r="A549">
        <v>547</v>
      </c>
      <c r="B549" t="s">
        <v>548</v>
      </c>
      <c r="C549" t="s">
        <v>4657</v>
      </c>
      <c r="D549" s="4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4" t="str">
        <f t="shared" si="41"/>
        <v>N/A</v>
      </c>
      <c r="Q549" s="5" t="s">
        <v>8317</v>
      </c>
      <c r="R549" t="s">
        <v>8318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customFormat="1" ht="15" x14ac:dyDescent="0.25">
      <c r="A550">
        <v>548</v>
      </c>
      <c r="B550" t="s">
        <v>549</v>
      </c>
      <c r="C550" t="s">
        <v>4658</v>
      </c>
      <c r="D550" s="4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4">
        <f t="shared" si="41"/>
        <v>9</v>
      </c>
      <c r="Q550" s="5" t="s">
        <v>8317</v>
      </c>
      <c r="R550" t="s">
        <v>8318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customFormat="1" ht="15" x14ac:dyDescent="0.25">
      <c r="A551">
        <v>549</v>
      </c>
      <c r="B551" t="s">
        <v>550</v>
      </c>
      <c r="C551" t="s">
        <v>4659</v>
      </c>
      <c r="D551" s="4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4">
        <f t="shared" si="41"/>
        <v>8.5</v>
      </c>
      <c r="Q551" s="5" t="s">
        <v>8317</v>
      </c>
      <c r="R551" t="s">
        <v>8318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customFormat="1" ht="15" x14ac:dyDescent="0.25">
      <c r="A552">
        <v>550</v>
      </c>
      <c r="B552" t="s">
        <v>551</v>
      </c>
      <c r="C552" t="s">
        <v>4660</v>
      </c>
      <c r="D552" s="4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4">
        <f t="shared" si="41"/>
        <v>8.75</v>
      </c>
      <c r="Q552" s="5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customFormat="1" ht="15" x14ac:dyDescent="0.25">
      <c r="A553">
        <v>551</v>
      </c>
      <c r="B553" t="s">
        <v>552</v>
      </c>
      <c r="C553" t="s">
        <v>4661</v>
      </c>
      <c r="D553" s="4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4">
        <f t="shared" si="41"/>
        <v>135.04</v>
      </c>
      <c r="Q553" s="5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customFormat="1" ht="15" x14ac:dyDescent="0.25">
      <c r="A554">
        <v>552</v>
      </c>
      <c r="B554" t="s">
        <v>553</v>
      </c>
      <c r="C554" t="s">
        <v>4662</v>
      </c>
      <c r="D554" s="4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4" t="str">
        <f t="shared" si="41"/>
        <v>N/A</v>
      </c>
      <c r="Q554" s="5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customFormat="1" ht="15" x14ac:dyDescent="0.25">
      <c r="A555">
        <v>553</v>
      </c>
      <c r="B555" t="s">
        <v>554</v>
      </c>
      <c r="C555" t="s">
        <v>4663</v>
      </c>
      <c r="D555" s="4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4">
        <f t="shared" si="41"/>
        <v>20.5</v>
      </c>
      <c r="Q555" s="5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customFormat="1" ht="15" x14ac:dyDescent="0.25">
      <c r="A556">
        <v>554</v>
      </c>
      <c r="B556" t="s">
        <v>555</v>
      </c>
      <c r="C556" t="s">
        <v>4664</v>
      </c>
      <c r="D556" s="4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4">
        <f t="shared" si="41"/>
        <v>64.36</v>
      </c>
      <c r="Q556" s="5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customFormat="1" ht="15" x14ac:dyDescent="0.25">
      <c r="A557">
        <v>555</v>
      </c>
      <c r="B557" t="s">
        <v>556</v>
      </c>
      <c r="C557" t="s">
        <v>4665</v>
      </c>
      <c r="D557" s="4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4" t="str">
        <f t="shared" si="41"/>
        <v>N/A</v>
      </c>
      <c r="Q557" s="5" t="s">
        <v>8317</v>
      </c>
      <c r="R557" t="s">
        <v>8318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customFormat="1" ht="15" x14ac:dyDescent="0.25">
      <c r="A558">
        <v>556</v>
      </c>
      <c r="B558" t="s">
        <v>557</v>
      </c>
      <c r="C558" t="s">
        <v>4666</v>
      </c>
      <c r="D558" s="4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4">
        <f t="shared" si="41"/>
        <v>200</v>
      </c>
      <c r="Q558" s="5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customFormat="1" ht="15" x14ac:dyDescent="0.25">
      <c r="A559">
        <v>557</v>
      </c>
      <c r="B559" t="s">
        <v>558</v>
      </c>
      <c r="C559" t="s">
        <v>4667</v>
      </c>
      <c r="D559" s="4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4">
        <f t="shared" si="41"/>
        <v>68.3</v>
      </c>
      <c r="Q559" s="5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customFormat="1" ht="15" x14ac:dyDescent="0.25">
      <c r="A560">
        <v>558</v>
      </c>
      <c r="B560" t="s">
        <v>559</v>
      </c>
      <c r="C560" t="s">
        <v>4668</v>
      </c>
      <c r="D560" s="4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4" t="str">
        <f t="shared" si="41"/>
        <v>N/A</v>
      </c>
      <c r="Q560" s="5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customFormat="1" ht="15" x14ac:dyDescent="0.25">
      <c r="A561">
        <v>559</v>
      </c>
      <c r="B561" t="s">
        <v>560</v>
      </c>
      <c r="C561" t="s">
        <v>4669</v>
      </c>
      <c r="D561" s="4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4">
        <f t="shared" si="41"/>
        <v>50</v>
      </c>
      <c r="Q561" s="5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customFormat="1" ht="15" x14ac:dyDescent="0.25">
      <c r="A562">
        <v>560</v>
      </c>
      <c r="B562" t="s">
        <v>561</v>
      </c>
      <c r="C562" t="s">
        <v>4670</v>
      </c>
      <c r="D562" s="4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4">
        <f t="shared" si="41"/>
        <v>4</v>
      </c>
      <c r="Q562" s="5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customFormat="1" ht="15" x14ac:dyDescent="0.25">
      <c r="A563">
        <v>561</v>
      </c>
      <c r="B563" t="s">
        <v>562</v>
      </c>
      <c r="C563" t="s">
        <v>4671</v>
      </c>
      <c r="D563" s="4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4">
        <f t="shared" si="41"/>
        <v>27.5</v>
      </c>
      <c r="Q563" s="5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customFormat="1" ht="15" x14ac:dyDescent="0.25">
      <c r="A564">
        <v>562</v>
      </c>
      <c r="B564" t="s">
        <v>563</v>
      </c>
      <c r="C564" t="s">
        <v>4672</v>
      </c>
      <c r="D564" s="4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4" t="str">
        <f t="shared" si="41"/>
        <v>N/A</v>
      </c>
      <c r="Q564" s="5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customFormat="1" ht="15" x14ac:dyDescent="0.25">
      <c r="A565">
        <v>563</v>
      </c>
      <c r="B565" t="s">
        <v>564</v>
      </c>
      <c r="C565" t="s">
        <v>4673</v>
      </c>
      <c r="D565" s="4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4">
        <f t="shared" si="41"/>
        <v>34</v>
      </c>
      <c r="Q565" s="5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customFormat="1" ht="15" x14ac:dyDescent="0.25">
      <c r="A566">
        <v>564</v>
      </c>
      <c r="B566" t="s">
        <v>565</v>
      </c>
      <c r="C566" t="s">
        <v>4674</v>
      </c>
      <c r="D566" s="4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4">
        <f t="shared" si="41"/>
        <v>1</v>
      </c>
      <c r="Q566" s="5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customFormat="1" ht="15" x14ac:dyDescent="0.25">
      <c r="A567">
        <v>565</v>
      </c>
      <c r="B567" t="s">
        <v>566</v>
      </c>
      <c r="C567" t="s">
        <v>4675</v>
      </c>
      <c r="D567" s="4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4" t="str">
        <f t="shared" si="41"/>
        <v>N/A</v>
      </c>
      <c r="Q567" s="5" t="s">
        <v>8317</v>
      </c>
      <c r="R567" t="s">
        <v>8318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customFormat="1" ht="15" x14ac:dyDescent="0.25">
      <c r="A568">
        <v>566</v>
      </c>
      <c r="B568" t="s">
        <v>567</v>
      </c>
      <c r="C568" t="s">
        <v>4676</v>
      </c>
      <c r="D568" s="4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4">
        <f t="shared" si="41"/>
        <v>1</v>
      </c>
      <c r="Q568" s="5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customFormat="1" ht="15" x14ac:dyDescent="0.25">
      <c r="A569">
        <v>567</v>
      </c>
      <c r="B569" t="s">
        <v>568</v>
      </c>
      <c r="C569" t="s">
        <v>4677</v>
      </c>
      <c r="D569" s="4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4" t="str">
        <f t="shared" si="41"/>
        <v>N/A</v>
      </c>
      <c r="Q569" s="5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customFormat="1" ht="15" x14ac:dyDescent="0.25">
      <c r="A570">
        <v>568</v>
      </c>
      <c r="B570" t="s">
        <v>569</v>
      </c>
      <c r="C570" t="s">
        <v>4678</v>
      </c>
      <c r="D570" s="4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4">
        <f t="shared" si="41"/>
        <v>49</v>
      </c>
      <c r="Q570" s="5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customFormat="1" ht="15" x14ac:dyDescent="0.25">
      <c r="A571">
        <v>569</v>
      </c>
      <c r="B571" t="s">
        <v>570</v>
      </c>
      <c r="C571" t="s">
        <v>4679</v>
      </c>
      <c r="D571" s="4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4">
        <f t="shared" si="41"/>
        <v>20</v>
      </c>
      <c r="Q571" s="5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customFormat="1" ht="15" x14ac:dyDescent="0.25">
      <c r="A572">
        <v>570</v>
      </c>
      <c r="B572" t="s">
        <v>571</v>
      </c>
      <c r="C572" t="s">
        <v>4680</v>
      </c>
      <c r="D572" s="4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4">
        <f t="shared" si="41"/>
        <v>142</v>
      </c>
      <c r="Q572" s="5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customFormat="1" ht="15" x14ac:dyDescent="0.25">
      <c r="A573">
        <v>571</v>
      </c>
      <c r="B573" t="s">
        <v>572</v>
      </c>
      <c r="C573" t="s">
        <v>4681</v>
      </c>
      <c r="D573" s="4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4">
        <f t="shared" si="41"/>
        <v>53</v>
      </c>
      <c r="Q573" s="5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customFormat="1" ht="15" x14ac:dyDescent="0.25">
      <c r="A574">
        <v>572</v>
      </c>
      <c r="B574" t="s">
        <v>573</v>
      </c>
      <c r="C574" t="s">
        <v>4682</v>
      </c>
      <c r="D574" s="4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4" t="str">
        <f t="shared" si="41"/>
        <v>N/A</v>
      </c>
      <c r="Q574" s="5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customFormat="1" ht="15" x14ac:dyDescent="0.25">
      <c r="A575">
        <v>573</v>
      </c>
      <c r="B575" t="s">
        <v>574</v>
      </c>
      <c r="C575" t="s">
        <v>4683</v>
      </c>
      <c r="D575" s="4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4">
        <f t="shared" si="41"/>
        <v>38.44</v>
      </c>
      <c r="Q575" s="5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customFormat="1" ht="15" x14ac:dyDescent="0.25">
      <c r="A576">
        <v>574</v>
      </c>
      <c r="B576" t="s">
        <v>575</v>
      </c>
      <c r="C576" t="s">
        <v>4684</v>
      </c>
      <c r="D576" s="4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4">
        <f t="shared" si="41"/>
        <v>20</v>
      </c>
      <c r="Q576" s="5" t="s">
        <v>8317</v>
      </c>
      <c r="R576" t="s">
        <v>8318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customFormat="1" ht="15" x14ac:dyDescent="0.25">
      <c r="A577">
        <v>575</v>
      </c>
      <c r="B577" t="s">
        <v>576</v>
      </c>
      <c r="C577" t="s">
        <v>4685</v>
      </c>
      <c r="D577" s="4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4">
        <f t="shared" si="41"/>
        <v>64.75</v>
      </c>
      <c r="Q577" s="5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customFormat="1" ht="15" x14ac:dyDescent="0.25">
      <c r="A578">
        <v>576</v>
      </c>
      <c r="B578" t="s">
        <v>577</v>
      </c>
      <c r="C578" t="s">
        <v>4686</v>
      </c>
      <c r="D578" s="4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 s="4">
        <f t="shared" si="41"/>
        <v>1</v>
      </c>
      <c r="Q578" s="5" t="s">
        <v>8317</v>
      </c>
      <c r="R578" t="s">
        <v>8318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customFormat="1" ht="15" x14ac:dyDescent="0.25">
      <c r="A579">
        <v>577</v>
      </c>
      <c r="B579" t="s">
        <v>578</v>
      </c>
      <c r="C579" t="s">
        <v>4687</v>
      </c>
      <c r="D579" s="4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 s="4">
        <f t="shared" ref="P579:P642" si="46">IFERROR(ROUND(E579/L579,2),"N/A")</f>
        <v>10</v>
      </c>
      <c r="Q579" s="5" t="s">
        <v>8317</v>
      </c>
      <c r="R579" t="s">
        <v>8318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customFormat="1" ht="15" x14ac:dyDescent="0.25">
      <c r="A580">
        <v>578</v>
      </c>
      <c r="B580" t="s">
        <v>579</v>
      </c>
      <c r="C580" t="s">
        <v>4688</v>
      </c>
      <c r="D580" s="4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4">
        <f t="shared" si="46"/>
        <v>2</v>
      </c>
      <c r="Q580" s="5" t="s">
        <v>8317</v>
      </c>
      <c r="R580" t="s">
        <v>8318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customFormat="1" ht="15" x14ac:dyDescent="0.25">
      <c r="A581">
        <v>579</v>
      </c>
      <c r="B581" t="s">
        <v>580</v>
      </c>
      <c r="C581" t="s">
        <v>4689</v>
      </c>
      <c r="D581" s="4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4">
        <f t="shared" si="46"/>
        <v>35</v>
      </c>
      <c r="Q581" s="5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customFormat="1" ht="15" x14ac:dyDescent="0.25">
      <c r="A582">
        <v>580</v>
      </c>
      <c r="B582" t="s">
        <v>581</v>
      </c>
      <c r="C582" t="s">
        <v>4690</v>
      </c>
      <c r="D582" s="4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4">
        <f t="shared" si="46"/>
        <v>1</v>
      </c>
      <c r="Q582" s="5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customFormat="1" ht="15" x14ac:dyDescent="0.25">
      <c r="A583">
        <v>581</v>
      </c>
      <c r="B583" t="s">
        <v>582</v>
      </c>
      <c r="C583" t="s">
        <v>4691</v>
      </c>
      <c r="D583" s="4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4" t="str">
        <f t="shared" si="46"/>
        <v>N/A</v>
      </c>
      <c r="Q583" s="5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customFormat="1" ht="15" x14ac:dyDescent="0.25">
      <c r="A584">
        <v>582</v>
      </c>
      <c r="B584" t="s">
        <v>583</v>
      </c>
      <c r="C584" t="s">
        <v>4692</v>
      </c>
      <c r="D584" s="4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4" t="str">
        <f t="shared" si="46"/>
        <v>N/A</v>
      </c>
      <c r="Q584" s="5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customFormat="1" ht="15" x14ac:dyDescent="0.25">
      <c r="A585">
        <v>583</v>
      </c>
      <c r="B585" t="s">
        <v>584</v>
      </c>
      <c r="C585" t="s">
        <v>4693</v>
      </c>
      <c r="D585" s="4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4">
        <f t="shared" si="46"/>
        <v>1</v>
      </c>
      <c r="Q585" s="5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customFormat="1" ht="15" x14ac:dyDescent="0.25">
      <c r="A586">
        <v>584</v>
      </c>
      <c r="B586" t="s">
        <v>585</v>
      </c>
      <c r="C586" t="s">
        <v>4694</v>
      </c>
      <c r="D586" s="4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4">
        <f t="shared" si="46"/>
        <v>5</v>
      </c>
      <c r="Q586" s="5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customFormat="1" ht="15" x14ac:dyDescent="0.25">
      <c r="A587">
        <v>585</v>
      </c>
      <c r="B587" t="s">
        <v>586</v>
      </c>
      <c r="C587" t="s">
        <v>4695</v>
      </c>
      <c r="D587" s="4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4" t="str">
        <f t="shared" si="46"/>
        <v>N/A</v>
      </c>
      <c r="Q587" s="5" t="s">
        <v>8317</v>
      </c>
      <c r="R587" t="s">
        <v>8318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customFormat="1" ht="15" x14ac:dyDescent="0.25">
      <c r="A588">
        <v>586</v>
      </c>
      <c r="B588" t="s">
        <v>587</v>
      </c>
      <c r="C588" t="s">
        <v>4696</v>
      </c>
      <c r="D588" s="4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4">
        <f t="shared" si="46"/>
        <v>14</v>
      </c>
      <c r="Q588" s="5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customFormat="1" ht="15" x14ac:dyDescent="0.25">
      <c r="A589">
        <v>587</v>
      </c>
      <c r="B589" t="s">
        <v>588</v>
      </c>
      <c r="C589" t="s">
        <v>4697</v>
      </c>
      <c r="D589" s="4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4">
        <f t="shared" si="46"/>
        <v>389.29</v>
      </c>
      <c r="Q589" s="5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customFormat="1" ht="15" x14ac:dyDescent="0.25">
      <c r="A590">
        <v>588</v>
      </c>
      <c r="B590" t="s">
        <v>589</v>
      </c>
      <c r="C590" t="s">
        <v>4698</v>
      </c>
      <c r="D590" s="4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4">
        <f t="shared" si="46"/>
        <v>150.5</v>
      </c>
      <c r="Q590" s="5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customFormat="1" ht="15" x14ac:dyDescent="0.25">
      <c r="A591">
        <v>589</v>
      </c>
      <c r="B591" t="s">
        <v>590</v>
      </c>
      <c r="C591" t="s">
        <v>4699</v>
      </c>
      <c r="D591" s="4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4">
        <f t="shared" si="46"/>
        <v>1</v>
      </c>
      <c r="Q591" s="5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customFormat="1" ht="15" x14ac:dyDescent="0.25">
      <c r="A592">
        <v>590</v>
      </c>
      <c r="B592" t="s">
        <v>591</v>
      </c>
      <c r="C592" t="s">
        <v>4700</v>
      </c>
      <c r="D592" s="4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4">
        <f t="shared" si="46"/>
        <v>24.78</v>
      </c>
      <c r="Q592" s="5" t="s">
        <v>8317</v>
      </c>
      <c r="R592" t="s">
        <v>8318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customFormat="1" ht="15" x14ac:dyDescent="0.25">
      <c r="A593">
        <v>591</v>
      </c>
      <c r="B593" t="s">
        <v>592</v>
      </c>
      <c r="C593" t="s">
        <v>4701</v>
      </c>
      <c r="D593" s="4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4">
        <f t="shared" si="46"/>
        <v>30.5</v>
      </c>
      <c r="Q593" s="5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customFormat="1" ht="15" x14ac:dyDescent="0.25">
      <c r="A594">
        <v>592</v>
      </c>
      <c r="B594" t="s">
        <v>593</v>
      </c>
      <c r="C594" t="s">
        <v>4702</v>
      </c>
      <c r="D594" s="4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4">
        <f t="shared" si="46"/>
        <v>250</v>
      </c>
      <c r="Q594" s="5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customFormat="1" ht="15" x14ac:dyDescent="0.25">
      <c r="A595">
        <v>593</v>
      </c>
      <c r="B595" t="s">
        <v>594</v>
      </c>
      <c r="C595" t="s">
        <v>4703</v>
      </c>
      <c r="D595" s="4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4">
        <f t="shared" si="46"/>
        <v>16.43</v>
      </c>
      <c r="Q595" s="5" t="s">
        <v>8317</v>
      </c>
      <c r="R595" t="s">
        <v>8318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customFormat="1" ht="15" x14ac:dyDescent="0.25">
      <c r="A596">
        <v>594</v>
      </c>
      <c r="B596" t="s">
        <v>595</v>
      </c>
      <c r="C596" t="s">
        <v>4704</v>
      </c>
      <c r="D596" s="4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4">
        <f t="shared" si="46"/>
        <v>13</v>
      </c>
      <c r="Q596" s="5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customFormat="1" ht="15" x14ac:dyDescent="0.25">
      <c r="A597">
        <v>595</v>
      </c>
      <c r="B597" t="s">
        <v>596</v>
      </c>
      <c r="C597" t="s">
        <v>4705</v>
      </c>
      <c r="D597" s="4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4">
        <f t="shared" si="46"/>
        <v>53.25</v>
      </c>
      <c r="Q597" s="5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customFormat="1" ht="15" x14ac:dyDescent="0.25">
      <c r="A598">
        <v>596</v>
      </c>
      <c r="B598" t="s">
        <v>597</v>
      </c>
      <c r="C598" t="s">
        <v>4706</v>
      </c>
      <c r="D598" s="4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4">
        <f t="shared" si="46"/>
        <v>3</v>
      </c>
      <c r="Q598" s="5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customFormat="1" ht="15" x14ac:dyDescent="0.25">
      <c r="A599">
        <v>597</v>
      </c>
      <c r="B599" t="s">
        <v>598</v>
      </c>
      <c r="C599" t="s">
        <v>4707</v>
      </c>
      <c r="D599" s="4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4">
        <f t="shared" si="46"/>
        <v>10</v>
      </c>
      <c r="Q599" s="5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customFormat="1" ht="15" x14ac:dyDescent="0.25">
      <c r="A600">
        <v>598</v>
      </c>
      <c r="B600" t="s">
        <v>599</v>
      </c>
      <c r="C600" t="s">
        <v>4708</v>
      </c>
      <c r="D600" s="4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4">
        <f t="shared" si="46"/>
        <v>121.43</v>
      </c>
      <c r="Q600" s="5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customFormat="1" ht="15" x14ac:dyDescent="0.25">
      <c r="A601">
        <v>599</v>
      </c>
      <c r="B601" t="s">
        <v>600</v>
      </c>
      <c r="C601" t="s">
        <v>4709</v>
      </c>
      <c r="D601" s="4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4">
        <f t="shared" si="46"/>
        <v>15.5</v>
      </c>
      <c r="Q601" s="5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customFormat="1" ht="15" x14ac:dyDescent="0.25">
      <c r="A602">
        <v>600</v>
      </c>
      <c r="B602" t="s">
        <v>601</v>
      </c>
      <c r="C602" t="s">
        <v>4710</v>
      </c>
      <c r="D602" s="4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4">
        <f t="shared" si="46"/>
        <v>100</v>
      </c>
      <c r="Q602" s="5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customFormat="1" ht="15" x14ac:dyDescent="0.25">
      <c r="A603">
        <v>601</v>
      </c>
      <c r="B603" t="s">
        <v>602</v>
      </c>
      <c r="C603" t="s">
        <v>4711</v>
      </c>
      <c r="D603" s="4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4">
        <f t="shared" si="46"/>
        <v>23.33</v>
      </c>
      <c r="Q603" s="5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customFormat="1" ht="15" x14ac:dyDescent="0.25">
      <c r="A604">
        <v>602</v>
      </c>
      <c r="B604" t="s">
        <v>603</v>
      </c>
      <c r="C604" t="s">
        <v>4712</v>
      </c>
      <c r="D604" s="4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4" t="str">
        <f t="shared" si="46"/>
        <v>N/A</v>
      </c>
      <c r="Q604" s="5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customFormat="1" ht="15" x14ac:dyDescent="0.25">
      <c r="A605">
        <v>603</v>
      </c>
      <c r="B605" t="s">
        <v>604</v>
      </c>
      <c r="C605" t="s">
        <v>4713</v>
      </c>
      <c r="D605" s="4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4">
        <f t="shared" si="46"/>
        <v>45.39</v>
      </c>
      <c r="Q605" s="5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customFormat="1" ht="15" x14ac:dyDescent="0.25">
      <c r="A606">
        <v>604</v>
      </c>
      <c r="B606" t="s">
        <v>605</v>
      </c>
      <c r="C606" t="s">
        <v>4714</v>
      </c>
      <c r="D606" s="4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4" t="str">
        <f t="shared" si="46"/>
        <v>N/A</v>
      </c>
      <c r="Q606" s="5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customFormat="1" ht="15" x14ac:dyDescent="0.25">
      <c r="A607">
        <v>605</v>
      </c>
      <c r="B607" t="s">
        <v>606</v>
      </c>
      <c r="C607" t="s">
        <v>4715</v>
      </c>
      <c r="D607" s="4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4">
        <f t="shared" si="46"/>
        <v>16.38</v>
      </c>
      <c r="Q607" s="5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customFormat="1" ht="15" x14ac:dyDescent="0.25">
      <c r="A608">
        <v>606</v>
      </c>
      <c r="B608" t="s">
        <v>607</v>
      </c>
      <c r="C608" t="s">
        <v>4716</v>
      </c>
      <c r="D608" s="4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4">
        <f t="shared" si="46"/>
        <v>10</v>
      </c>
      <c r="Q608" s="5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customFormat="1" ht="15" x14ac:dyDescent="0.25">
      <c r="A609">
        <v>607</v>
      </c>
      <c r="B609" t="s">
        <v>608</v>
      </c>
      <c r="C609" t="s">
        <v>4717</v>
      </c>
      <c r="D609" s="4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4" t="str">
        <f t="shared" si="46"/>
        <v>N/A</v>
      </c>
      <c r="Q609" s="5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customFormat="1" ht="15" x14ac:dyDescent="0.25">
      <c r="A610">
        <v>608</v>
      </c>
      <c r="B610" t="s">
        <v>609</v>
      </c>
      <c r="C610" t="s">
        <v>4718</v>
      </c>
      <c r="D610" s="4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4">
        <f t="shared" si="46"/>
        <v>292.2</v>
      </c>
      <c r="Q610" s="5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customFormat="1" ht="15" x14ac:dyDescent="0.25">
      <c r="A611">
        <v>609</v>
      </c>
      <c r="B611" t="s">
        <v>610</v>
      </c>
      <c r="C611" t="s">
        <v>4719</v>
      </c>
      <c r="D611" s="4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4">
        <f t="shared" si="46"/>
        <v>5</v>
      </c>
      <c r="Q611" s="5" t="s">
        <v>8317</v>
      </c>
      <c r="R611" t="s">
        <v>8318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customFormat="1" ht="15" x14ac:dyDescent="0.25">
      <c r="A612">
        <v>610</v>
      </c>
      <c r="B612" t="s">
        <v>611</v>
      </c>
      <c r="C612" t="s">
        <v>4720</v>
      </c>
      <c r="D612" s="4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4" t="str">
        <f t="shared" si="46"/>
        <v>N/A</v>
      </c>
      <c r="Q612" s="5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customFormat="1" ht="15" x14ac:dyDescent="0.25">
      <c r="A613">
        <v>611</v>
      </c>
      <c r="B613" t="s">
        <v>612</v>
      </c>
      <c r="C613" t="s">
        <v>4721</v>
      </c>
      <c r="D613" s="4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4" t="str">
        <f t="shared" si="46"/>
        <v>N/A</v>
      </c>
      <c r="Q613" s="5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customFormat="1" ht="15" x14ac:dyDescent="0.25">
      <c r="A614">
        <v>612</v>
      </c>
      <c r="B614" t="s">
        <v>613</v>
      </c>
      <c r="C614" t="s">
        <v>4722</v>
      </c>
      <c r="D614" s="4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4" t="str">
        <f t="shared" si="46"/>
        <v>N/A</v>
      </c>
      <c r="Q614" s="5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customFormat="1" ht="15" x14ac:dyDescent="0.25">
      <c r="A615">
        <v>613</v>
      </c>
      <c r="B615" t="s">
        <v>614</v>
      </c>
      <c r="C615" t="s">
        <v>4723</v>
      </c>
      <c r="D615" s="4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4">
        <f t="shared" si="46"/>
        <v>105.93</v>
      </c>
      <c r="Q615" s="5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customFormat="1" ht="15" x14ac:dyDescent="0.25">
      <c r="A616">
        <v>614</v>
      </c>
      <c r="B616" t="s">
        <v>615</v>
      </c>
      <c r="C616" t="s">
        <v>4724</v>
      </c>
      <c r="D616" s="4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4" t="str">
        <f t="shared" si="46"/>
        <v>N/A</v>
      </c>
      <c r="Q616" s="5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customFormat="1" ht="15" x14ac:dyDescent="0.25">
      <c r="A617">
        <v>615</v>
      </c>
      <c r="B617" t="s">
        <v>616</v>
      </c>
      <c r="C617" t="s">
        <v>4725</v>
      </c>
      <c r="D617" s="4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4" t="str">
        <f t="shared" si="46"/>
        <v>N/A</v>
      </c>
      <c r="Q617" s="5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customFormat="1" ht="15" x14ac:dyDescent="0.25">
      <c r="A618">
        <v>616</v>
      </c>
      <c r="B618" t="s">
        <v>617</v>
      </c>
      <c r="C618" t="s">
        <v>4726</v>
      </c>
      <c r="D618" s="4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4" t="str">
        <f t="shared" si="46"/>
        <v>N/A</v>
      </c>
      <c r="Q618" s="5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customFormat="1" ht="15" x14ac:dyDescent="0.25">
      <c r="A619">
        <v>617</v>
      </c>
      <c r="B619" t="s">
        <v>618</v>
      </c>
      <c r="C619" t="s">
        <v>4727</v>
      </c>
      <c r="D619" s="4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4">
        <f t="shared" si="46"/>
        <v>20</v>
      </c>
      <c r="Q619" s="5" t="s">
        <v>8317</v>
      </c>
      <c r="R619" t="s">
        <v>8318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customFormat="1" ht="15" x14ac:dyDescent="0.25">
      <c r="A620">
        <v>618</v>
      </c>
      <c r="B620" t="s">
        <v>619</v>
      </c>
      <c r="C620" t="s">
        <v>4728</v>
      </c>
      <c r="D620" s="4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4" t="str">
        <f t="shared" si="46"/>
        <v>N/A</v>
      </c>
      <c r="Q620" s="5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customFormat="1" ht="15" x14ac:dyDescent="0.25">
      <c r="A621">
        <v>619</v>
      </c>
      <c r="B621" t="s">
        <v>620</v>
      </c>
      <c r="C621" t="s">
        <v>4729</v>
      </c>
      <c r="D621" s="4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4">
        <f t="shared" si="46"/>
        <v>1</v>
      </c>
      <c r="Q621" s="5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customFormat="1" ht="15" x14ac:dyDescent="0.25">
      <c r="A622">
        <v>620</v>
      </c>
      <c r="B622" t="s">
        <v>621</v>
      </c>
      <c r="C622" t="s">
        <v>4730</v>
      </c>
      <c r="D622" s="4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4">
        <f t="shared" si="46"/>
        <v>300</v>
      </c>
      <c r="Q622" s="5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customFormat="1" ht="15" x14ac:dyDescent="0.25">
      <c r="A623">
        <v>621</v>
      </c>
      <c r="B623" t="s">
        <v>622</v>
      </c>
      <c r="C623" t="s">
        <v>4731</v>
      </c>
      <c r="D623" s="4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4">
        <f t="shared" si="46"/>
        <v>87</v>
      </c>
      <c r="Q623" s="5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customFormat="1" ht="15" x14ac:dyDescent="0.25">
      <c r="A624">
        <v>622</v>
      </c>
      <c r="B624" t="s">
        <v>623</v>
      </c>
      <c r="C624" t="s">
        <v>4732</v>
      </c>
      <c r="D624" s="4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4">
        <f t="shared" si="46"/>
        <v>37.89</v>
      </c>
      <c r="Q624" s="5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customFormat="1" ht="15" x14ac:dyDescent="0.25">
      <c r="A625">
        <v>623</v>
      </c>
      <c r="B625" t="s">
        <v>624</v>
      </c>
      <c r="C625" t="s">
        <v>4733</v>
      </c>
      <c r="D625" s="4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4" t="str">
        <f t="shared" si="46"/>
        <v>N/A</v>
      </c>
      <c r="Q625" s="5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customFormat="1" ht="15" x14ac:dyDescent="0.25">
      <c r="A626">
        <v>624</v>
      </c>
      <c r="B626" t="s">
        <v>625</v>
      </c>
      <c r="C626" t="s">
        <v>4734</v>
      </c>
      <c r="D626" s="4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4" t="str">
        <f t="shared" si="46"/>
        <v>N/A</v>
      </c>
      <c r="Q626" s="5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customFormat="1" ht="15" x14ac:dyDescent="0.25">
      <c r="A627">
        <v>625</v>
      </c>
      <c r="B627" t="s">
        <v>626</v>
      </c>
      <c r="C627" t="s">
        <v>4735</v>
      </c>
      <c r="D627" s="4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4" t="str">
        <f t="shared" si="46"/>
        <v>N/A</v>
      </c>
      <c r="Q627" s="5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customFormat="1" ht="15" x14ac:dyDescent="0.25">
      <c r="A628">
        <v>626</v>
      </c>
      <c r="B628" t="s">
        <v>627</v>
      </c>
      <c r="C628" t="s">
        <v>4736</v>
      </c>
      <c r="D628" s="4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4">
        <f t="shared" si="46"/>
        <v>111.41</v>
      </c>
      <c r="Q628" s="5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customFormat="1" ht="15" x14ac:dyDescent="0.25">
      <c r="A629">
        <v>627</v>
      </c>
      <c r="B629" t="s">
        <v>628</v>
      </c>
      <c r="C629" t="s">
        <v>4737</v>
      </c>
      <c r="D629" s="4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4">
        <f t="shared" si="46"/>
        <v>90</v>
      </c>
      <c r="Q629" s="5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customFormat="1" ht="15" x14ac:dyDescent="0.25">
      <c r="A630">
        <v>628</v>
      </c>
      <c r="B630" t="s">
        <v>629</v>
      </c>
      <c r="C630" t="s">
        <v>4738</v>
      </c>
      <c r="D630" s="4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4" t="str">
        <f t="shared" si="46"/>
        <v>N/A</v>
      </c>
      <c r="Q630" s="5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customFormat="1" ht="15" x14ac:dyDescent="0.25">
      <c r="A631">
        <v>629</v>
      </c>
      <c r="B631" t="s">
        <v>630</v>
      </c>
      <c r="C631" t="s">
        <v>4739</v>
      </c>
      <c r="D631" s="4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4">
        <f t="shared" si="46"/>
        <v>116.67</v>
      </c>
      <c r="Q631" s="5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customFormat="1" ht="15" x14ac:dyDescent="0.25">
      <c r="A632">
        <v>630</v>
      </c>
      <c r="B632" t="s">
        <v>631</v>
      </c>
      <c r="C632" t="s">
        <v>4740</v>
      </c>
      <c r="D632" s="4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4">
        <f t="shared" si="46"/>
        <v>10</v>
      </c>
      <c r="Q632" s="5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customFormat="1" ht="15" x14ac:dyDescent="0.25">
      <c r="A633">
        <v>631</v>
      </c>
      <c r="B633" t="s">
        <v>632</v>
      </c>
      <c r="C633" t="s">
        <v>4741</v>
      </c>
      <c r="D633" s="4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4">
        <f t="shared" si="46"/>
        <v>76.67</v>
      </c>
      <c r="Q633" s="5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customFormat="1" ht="15" x14ac:dyDescent="0.25">
      <c r="A634">
        <v>632</v>
      </c>
      <c r="B634" t="s">
        <v>633</v>
      </c>
      <c r="C634" t="s">
        <v>4742</v>
      </c>
      <c r="D634" s="4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4" t="str">
        <f t="shared" si="46"/>
        <v>N/A</v>
      </c>
      <c r="Q634" s="5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customFormat="1" ht="15" x14ac:dyDescent="0.25">
      <c r="A635">
        <v>633</v>
      </c>
      <c r="B635" t="s">
        <v>634</v>
      </c>
      <c r="C635" t="s">
        <v>4743</v>
      </c>
      <c r="D635" s="4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4">
        <f t="shared" si="46"/>
        <v>49.8</v>
      </c>
      <c r="Q635" s="5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customFormat="1" ht="15" x14ac:dyDescent="0.25">
      <c r="A636">
        <v>634</v>
      </c>
      <c r="B636" t="s">
        <v>635</v>
      </c>
      <c r="C636" t="s">
        <v>4744</v>
      </c>
      <c r="D636" s="4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4">
        <f t="shared" si="46"/>
        <v>1</v>
      </c>
      <c r="Q636" s="5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customFormat="1" ht="15" x14ac:dyDescent="0.25">
      <c r="A637">
        <v>635</v>
      </c>
      <c r="B637" t="s">
        <v>636</v>
      </c>
      <c r="C637" t="s">
        <v>4745</v>
      </c>
      <c r="D637" s="4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4">
        <f t="shared" si="46"/>
        <v>2</v>
      </c>
      <c r="Q637" s="5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customFormat="1" ht="15" x14ac:dyDescent="0.25">
      <c r="A638">
        <v>636</v>
      </c>
      <c r="B638" t="s">
        <v>637</v>
      </c>
      <c r="C638" t="s">
        <v>4746</v>
      </c>
      <c r="D638" s="4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4">
        <f t="shared" si="46"/>
        <v>4</v>
      </c>
      <c r="Q638" s="5" t="s">
        <v>8317</v>
      </c>
      <c r="R638" t="s">
        <v>8318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customFormat="1" ht="15" x14ac:dyDescent="0.25">
      <c r="A639">
        <v>637</v>
      </c>
      <c r="B639" t="s">
        <v>638</v>
      </c>
      <c r="C639" t="s">
        <v>4747</v>
      </c>
      <c r="D639" s="4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4" t="str">
        <f t="shared" si="46"/>
        <v>N/A</v>
      </c>
      <c r="Q639" s="5" t="s">
        <v>8317</v>
      </c>
      <c r="R639" t="s">
        <v>8318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customFormat="1" ht="15" x14ac:dyDescent="0.25">
      <c r="A640">
        <v>638</v>
      </c>
      <c r="B640" t="s">
        <v>639</v>
      </c>
      <c r="C640" t="s">
        <v>4748</v>
      </c>
      <c r="D640" s="4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4">
        <f t="shared" si="46"/>
        <v>3</v>
      </c>
      <c r="Q640" s="5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customFormat="1" ht="15" x14ac:dyDescent="0.25">
      <c r="A641">
        <v>639</v>
      </c>
      <c r="B641" t="s">
        <v>640</v>
      </c>
      <c r="C641" t="s">
        <v>4749</v>
      </c>
      <c r="D641" s="4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4">
        <f t="shared" si="46"/>
        <v>1</v>
      </c>
      <c r="Q641" s="5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customFormat="1" ht="15" x14ac:dyDescent="0.25">
      <c r="A642">
        <v>640</v>
      </c>
      <c r="B642" t="s">
        <v>641</v>
      </c>
      <c r="C642" t="s">
        <v>4750</v>
      </c>
      <c r="D642" s="4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 s="4">
        <f t="shared" si="46"/>
        <v>50.5</v>
      </c>
      <c r="Q642" s="5" t="s">
        <v>8317</v>
      </c>
      <c r="R642" t="s">
        <v>8319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customFormat="1" ht="15" x14ac:dyDescent="0.25">
      <c r="A643">
        <v>641</v>
      </c>
      <c r="B643" t="s">
        <v>642</v>
      </c>
      <c r="C643" t="s">
        <v>4751</v>
      </c>
      <c r="D643" s="4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 s="4">
        <f t="shared" ref="P643:P706" si="51">IFERROR(ROUND(E643/L643,2),"N/A")</f>
        <v>151.32</v>
      </c>
      <c r="Q643" s="5" t="s">
        <v>8317</v>
      </c>
      <c r="R643" t="s">
        <v>8319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customFormat="1" ht="15" x14ac:dyDescent="0.25">
      <c r="A644">
        <v>642</v>
      </c>
      <c r="B644" t="s">
        <v>643</v>
      </c>
      <c r="C644" t="s">
        <v>4752</v>
      </c>
      <c r="D644" s="4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4">
        <f t="shared" si="51"/>
        <v>134.36000000000001</v>
      </c>
      <c r="Q644" s="5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customFormat="1" ht="15" x14ac:dyDescent="0.25">
      <c r="A645">
        <v>643</v>
      </c>
      <c r="B645" t="s">
        <v>644</v>
      </c>
      <c r="C645" t="s">
        <v>4753</v>
      </c>
      <c r="D645" s="4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4">
        <f t="shared" si="51"/>
        <v>174.03</v>
      </c>
      <c r="Q645" s="5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customFormat="1" ht="15" x14ac:dyDescent="0.25">
      <c r="A646">
        <v>644</v>
      </c>
      <c r="B646" t="s">
        <v>645</v>
      </c>
      <c r="C646" t="s">
        <v>4754</v>
      </c>
      <c r="D646" s="4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4">
        <f t="shared" si="51"/>
        <v>73.489999999999995</v>
      </c>
      <c r="Q646" s="5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customFormat="1" ht="15" x14ac:dyDescent="0.25">
      <c r="A647">
        <v>645</v>
      </c>
      <c r="B647" t="s">
        <v>646</v>
      </c>
      <c r="C647" t="s">
        <v>4755</v>
      </c>
      <c r="D647" s="4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4">
        <f t="shared" si="51"/>
        <v>23.52</v>
      </c>
      <c r="Q647" s="5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customFormat="1" ht="15" x14ac:dyDescent="0.25">
      <c r="A648">
        <v>646</v>
      </c>
      <c r="B648" t="s">
        <v>647</v>
      </c>
      <c r="C648" t="s">
        <v>4756</v>
      </c>
      <c r="D648" s="4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4">
        <f t="shared" si="51"/>
        <v>39.07</v>
      </c>
      <c r="Q648" s="5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customFormat="1" ht="15" x14ac:dyDescent="0.25">
      <c r="A649">
        <v>647</v>
      </c>
      <c r="B649" t="s">
        <v>648</v>
      </c>
      <c r="C649" t="s">
        <v>4757</v>
      </c>
      <c r="D649" s="4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4">
        <f t="shared" si="51"/>
        <v>125.94</v>
      </c>
      <c r="Q649" s="5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customFormat="1" ht="15" x14ac:dyDescent="0.25">
      <c r="A650">
        <v>648</v>
      </c>
      <c r="B650" t="s">
        <v>649</v>
      </c>
      <c r="C650" t="s">
        <v>4758</v>
      </c>
      <c r="D650" s="4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4">
        <f t="shared" si="51"/>
        <v>1644</v>
      </c>
      <c r="Q650" s="5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customFormat="1" ht="15" x14ac:dyDescent="0.25">
      <c r="A651">
        <v>649</v>
      </c>
      <c r="B651" t="s">
        <v>650</v>
      </c>
      <c r="C651" t="s">
        <v>4759</v>
      </c>
      <c r="D651" s="4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4">
        <f t="shared" si="51"/>
        <v>42.67</v>
      </c>
      <c r="Q651" s="5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customFormat="1" ht="15" x14ac:dyDescent="0.25">
      <c r="A652">
        <v>650</v>
      </c>
      <c r="B652" t="s">
        <v>651</v>
      </c>
      <c r="C652" t="s">
        <v>4760</v>
      </c>
      <c r="D652" s="4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4">
        <f t="shared" si="51"/>
        <v>35.130000000000003</v>
      </c>
      <c r="Q652" s="5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customFormat="1" ht="15" x14ac:dyDescent="0.25">
      <c r="A653">
        <v>651</v>
      </c>
      <c r="B653" t="s">
        <v>652</v>
      </c>
      <c r="C653" t="s">
        <v>4761</v>
      </c>
      <c r="D653" s="4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4">
        <f t="shared" si="51"/>
        <v>239.35</v>
      </c>
      <c r="Q653" s="5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customFormat="1" ht="15" x14ac:dyDescent="0.25">
      <c r="A654">
        <v>652</v>
      </c>
      <c r="B654" t="s">
        <v>653</v>
      </c>
      <c r="C654" t="s">
        <v>4762</v>
      </c>
      <c r="D654" s="4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4">
        <f t="shared" si="51"/>
        <v>107.64</v>
      </c>
      <c r="Q654" s="5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customFormat="1" ht="15" x14ac:dyDescent="0.25">
      <c r="A655">
        <v>653</v>
      </c>
      <c r="B655" t="s">
        <v>654</v>
      </c>
      <c r="C655" t="s">
        <v>4763</v>
      </c>
      <c r="D655" s="4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4">
        <f t="shared" si="51"/>
        <v>95.83</v>
      </c>
      <c r="Q655" s="5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customFormat="1" ht="15" x14ac:dyDescent="0.25">
      <c r="A656">
        <v>654</v>
      </c>
      <c r="B656" t="s">
        <v>655</v>
      </c>
      <c r="C656" t="s">
        <v>4764</v>
      </c>
      <c r="D656" s="4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4">
        <f t="shared" si="51"/>
        <v>31.66</v>
      </c>
      <c r="Q656" s="5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customFormat="1" ht="15" x14ac:dyDescent="0.25">
      <c r="A657">
        <v>655</v>
      </c>
      <c r="B657" t="s">
        <v>656</v>
      </c>
      <c r="C657" t="s">
        <v>4765</v>
      </c>
      <c r="D657" s="4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4">
        <f t="shared" si="51"/>
        <v>42.89</v>
      </c>
      <c r="Q657" s="5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customFormat="1" ht="15" x14ac:dyDescent="0.25">
      <c r="A658">
        <v>656</v>
      </c>
      <c r="B658" t="s">
        <v>657</v>
      </c>
      <c r="C658" t="s">
        <v>4766</v>
      </c>
      <c r="D658" s="4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4">
        <f t="shared" si="51"/>
        <v>122.74</v>
      </c>
      <c r="Q658" s="5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customFormat="1" ht="15" x14ac:dyDescent="0.25">
      <c r="A659">
        <v>657</v>
      </c>
      <c r="B659" t="s">
        <v>658</v>
      </c>
      <c r="C659" t="s">
        <v>4767</v>
      </c>
      <c r="D659" s="4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4">
        <f t="shared" si="51"/>
        <v>190.45</v>
      </c>
      <c r="Q659" s="5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customFormat="1" ht="15" x14ac:dyDescent="0.25">
      <c r="A660">
        <v>658</v>
      </c>
      <c r="B660" t="s">
        <v>659</v>
      </c>
      <c r="C660" t="s">
        <v>4768</v>
      </c>
      <c r="D660" s="4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4">
        <f t="shared" si="51"/>
        <v>109.34</v>
      </c>
      <c r="Q660" s="5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customFormat="1" ht="15" x14ac:dyDescent="0.25">
      <c r="A661">
        <v>659</v>
      </c>
      <c r="B661" t="s">
        <v>660</v>
      </c>
      <c r="C661" t="s">
        <v>4769</v>
      </c>
      <c r="D661" s="4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4">
        <f t="shared" si="51"/>
        <v>143.66999999999999</v>
      </c>
      <c r="Q661" s="5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customFormat="1" ht="15" x14ac:dyDescent="0.25">
      <c r="A662">
        <v>660</v>
      </c>
      <c r="B662" t="s">
        <v>661</v>
      </c>
      <c r="C662" t="s">
        <v>4770</v>
      </c>
      <c r="D662" s="4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4">
        <f t="shared" si="51"/>
        <v>84.94</v>
      </c>
      <c r="Q662" s="5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customFormat="1" ht="15" x14ac:dyDescent="0.25">
      <c r="A663">
        <v>661</v>
      </c>
      <c r="B663" t="s">
        <v>662</v>
      </c>
      <c r="C663" t="s">
        <v>4771</v>
      </c>
      <c r="D663" s="4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4">
        <f t="shared" si="51"/>
        <v>10.56</v>
      </c>
      <c r="Q663" s="5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customFormat="1" ht="15" x14ac:dyDescent="0.25">
      <c r="A664">
        <v>662</v>
      </c>
      <c r="B664" t="s">
        <v>663</v>
      </c>
      <c r="C664" t="s">
        <v>4772</v>
      </c>
      <c r="D664" s="4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4">
        <f t="shared" si="51"/>
        <v>39</v>
      </c>
      <c r="Q664" s="5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customFormat="1" ht="15" x14ac:dyDescent="0.25">
      <c r="A665">
        <v>663</v>
      </c>
      <c r="B665" t="s">
        <v>664</v>
      </c>
      <c r="C665" t="s">
        <v>4773</v>
      </c>
      <c r="D665" s="4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4">
        <f t="shared" si="51"/>
        <v>100</v>
      </c>
      <c r="Q665" s="5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customFormat="1" ht="15" x14ac:dyDescent="0.25">
      <c r="A666">
        <v>664</v>
      </c>
      <c r="B666" t="s">
        <v>665</v>
      </c>
      <c r="C666" t="s">
        <v>4774</v>
      </c>
      <c r="D666" s="4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4">
        <f t="shared" si="51"/>
        <v>31.17</v>
      </c>
      <c r="Q666" s="5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customFormat="1" ht="15" x14ac:dyDescent="0.25">
      <c r="A667">
        <v>665</v>
      </c>
      <c r="B667" t="s">
        <v>666</v>
      </c>
      <c r="C667" t="s">
        <v>4775</v>
      </c>
      <c r="D667" s="4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4">
        <f t="shared" si="51"/>
        <v>155.33000000000001</v>
      </c>
      <c r="Q667" s="5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customFormat="1" ht="15" x14ac:dyDescent="0.25">
      <c r="A668">
        <v>666</v>
      </c>
      <c r="B668" t="s">
        <v>667</v>
      </c>
      <c r="C668" t="s">
        <v>4776</v>
      </c>
      <c r="D668" s="4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4">
        <f t="shared" si="51"/>
        <v>2</v>
      </c>
      <c r="Q668" s="5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customFormat="1" ht="15" x14ac:dyDescent="0.25">
      <c r="A669">
        <v>667</v>
      </c>
      <c r="B669" t="s">
        <v>668</v>
      </c>
      <c r="C669" t="s">
        <v>4777</v>
      </c>
      <c r="D669" s="4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4">
        <f t="shared" si="51"/>
        <v>178.93</v>
      </c>
      <c r="Q669" s="5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customFormat="1" ht="15" x14ac:dyDescent="0.25">
      <c r="A670">
        <v>668</v>
      </c>
      <c r="B670" t="s">
        <v>669</v>
      </c>
      <c r="C670" t="s">
        <v>4778</v>
      </c>
      <c r="D670" s="4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4">
        <f t="shared" si="51"/>
        <v>27.36</v>
      </c>
      <c r="Q670" s="5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customFormat="1" ht="15" x14ac:dyDescent="0.25">
      <c r="A671">
        <v>669</v>
      </c>
      <c r="B671" t="s">
        <v>670</v>
      </c>
      <c r="C671" t="s">
        <v>4779</v>
      </c>
      <c r="D671" s="4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4">
        <f t="shared" si="51"/>
        <v>1536.25</v>
      </c>
      <c r="Q671" s="5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customFormat="1" ht="15" x14ac:dyDescent="0.25">
      <c r="A672">
        <v>670</v>
      </c>
      <c r="B672" t="s">
        <v>671</v>
      </c>
      <c r="C672" t="s">
        <v>4780</v>
      </c>
      <c r="D672" s="4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4">
        <f t="shared" si="51"/>
        <v>85</v>
      </c>
      <c r="Q672" s="5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customFormat="1" ht="15" x14ac:dyDescent="0.25">
      <c r="A673">
        <v>671</v>
      </c>
      <c r="B673" t="s">
        <v>672</v>
      </c>
      <c r="C673" t="s">
        <v>4781</v>
      </c>
      <c r="D673" s="4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4">
        <f t="shared" si="51"/>
        <v>788.53</v>
      </c>
      <c r="Q673" s="5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customFormat="1" ht="15" x14ac:dyDescent="0.25">
      <c r="A674">
        <v>672</v>
      </c>
      <c r="B674" t="s">
        <v>673</v>
      </c>
      <c r="C674" t="s">
        <v>4782</v>
      </c>
      <c r="D674" s="4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4">
        <f t="shared" si="51"/>
        <v>50.3</v>
      </c>
      <c r="Q674" s="5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customFormat="1" ht="15" x14ac:dyDescent="0.25">
      <c r="A675">
        <v>673</v>
      </c>
      <c r="B675" t="s">
        <v>674</v>
      </c>
      <c r="C675" t="s">
        <v>4783</v>
      </c>
      <c r="D675" s="4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4">
        <f t="shared" si="51"/>
        <v>68.33</v>
      </c>
      <c r="Q675" s="5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customFormat="1" ht="15" x14ac:dyDescent="0.25">
      <c r="A676">
        <v>674</v>
      </c>
      <c r="B676" t="s">
        <v>675</v>
      </c>
      <c r="C676" t="s">
        <v>4784</v>
      </c>
      <c r="D676" s="4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4">
        <f t="shared" si="51"/>
        <v>7.5</v>
      </c>
      <c r="Q676" s="5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customFormat="1" ht="15" x14ac:dyDescent="0.25">
      <c r="A677">
        <v>675</v>
      </c>
      <c r="B677" t="s">
        <v>676</v>
      </c>
      <c r="C677" t="s">
        <v>4785</v>
      </c>
      <c r="D677" s="4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4">
        <f t="shared" si="51"/>
        <v>34.270000000000003</v>
      </c>
      <c r="Q677" s="5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customFormat="1" ht="15" x14ac:dyDescent="0.25">
      <c r="A678">
        <v>676</v>
      </c>
      <c r="B678" t="s">
        <v>677</v>
      </c>
      <c r="C678" t="s">
        <v>4786</v>
      </c>
      <c r="D678" s="4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4">
        <f t="shared" si="51"/>
        <v>61.29</v>
      </c>
      <c r="Q678" s="5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customFormat="1" ht="15" x14ac:dyDescent="0.25">
      <c r="A679">
        <v>677</v>
      </c>
      <c r="B679" t="s">
        <v>678</v>
      </c>
      <c r="C679" t="s">
        <v>4787</v>
      </c>
      <c r="D679" s="4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4">
        <f t="shared" si="51"/>
        <v>133.25</v>
      </c>
      <c r="Q679" s="5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customFormat="1" ht="15" x14ac:dyDescent="0.25">
      <c r="A680">
        <v>678</v>
      </c>
      <c r="B680" t="s">
        <v>679</v>
      </c>
      <c r="C680" t="s">
        <v>4788</v>
      </c>
      <c r="D680" s="4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4">
        <f t="shared" si="51"/>
        <v>65.180000000000007</v>
      </c>
      <c r="Q680" s="5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customFormat="1" ht="15" x14ac:dyDescent="0.25">
      <c r="A681">
        <v>679</v>
      </c>
      <c r="B681" t="s">
        <v>680</v>
      </c>
      <c r="C681" t="s">
        <v>4789</v>
      </c>
      <c r="D681" s="4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4">
        <f t="shared" si="51"/>
        <v>93.9</v>
      </c>
      <c r="Q681" s="5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customFormat="1" ht="15" x14ac:dyDescent="0.25">
      <c r="A682">
        <v>680</v>
      </c>
      <c r="B682" t="s">
        <v>681</v>
      </c>
      <c r="C682" t="s">
        <v>4790</v>
      </c>
      <c r="D682" s="4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4">
        <f t="shared" si="51"/>
        <v>150.65</v>
      </c>
      <c r="Q682" s="5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customFormat="1" ht="15" x14ac:dyDescent="0.25">
      <c r="A683">
        <v>681</v>
      </c>
      <c r="B683" t="s">
        <v>682</v>
      </c>
      <c r="C683" t="s">
        <v>4791</v>
      </c>
      <c r="D683" s="4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4">
        <f t="shared" si="51"/>
        <v>1</v>
      </c>
      <c r="Q683" s="5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customFormat="1" ht="15" x14ac:dyDescent="0.25">
      <c r="A684">
        <v>682</v>
      </c>
      <c r="B684" t="s">
        <v>683</v>
      </c>
      <c r="C684" t="s">
        <v>4792</v>
      </c>
      <c r="D684" s="4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4">
        <f t="shared" si="51"/>
        <v>13.25</v>
      </c>
      <c r="Q684" s="5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customFormat="1" ht="15" x14ac:dyDescent="0.25">
      <c r="A685">
        <v>683</v>
      </c>
      <c r="B685" t="s">
        <v>684</v>
      </c>
      <c r="C685" t="s">
        <v>4793</v>
      </c>
      <c r="D685" s="4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4">
        <f t="shared" si="51"/>
        <v>99.33</v>
      </c>
      <c r="Q685" s="5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customFormat="1" ht="15" x14ac:dyDescent="0.25">
      <c r="A686">
        <v>684</v>
      </c>
      <c r="B686" t="s">
        <v>685</v>
      </c>
      <c r="C686" t="s">
        <v>4794</v>
      </c>
      <c r="D686" s="4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4">
        <f t="shared" si="51"/>
        <v>177.39</v>
      </c>
      <c r="Q686" s="5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customFormat="1" ht="15" x14ac:dyDescent="0.25">
      <c r="A687">
        <v>685</v>
      </c>
      <c r="B687" t="s">
        <v>686</v>
      </c>
      <c r="C687" t="s">
        <v>4795</v>
      </c>
      <c r="D687" s="4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4">
        <f t="shared" si="51"/>
        <v>55.3</v>
      </c>
      <c r="Q687" s="5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customFormat="1" ht="15" x14ac:dyDescent="0.25">
      <c r="A688">
        <v>686</v>
      </c>
      <c r="B688" t="s">
        <v>687</v>
      </c>
      <c r="C688" t="s">
        <v>4796</v>
      </c>
      <c r="D688" s="4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4" t="str">
        <f t="shared" si="51"/>
        <v>N/A</v>
      </c>
      <c r="Q688" s="5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customFormat="1" ht="15" x14ac:dyDescent="0.25">
      <c r="A689">
        <v>687</v>
      </c>
      <c r="B689" t="s">
        <v>688</v>
      </c>
      <c r="C689" t="s">
        <v>4797</v>
      </c>
      <c r="D689" s="4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4">
        <f t="shared" si="51"/>
        <v>591.66999999999996</v>
      </c>
      <c r="Q689" s="5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customFormat="1" ht="15" x14ac:dyDescent="0.25">
      <c r="A690">
        <v>688</v>
      </c>
      <c r="B690" t="s">
        <v>689</v>
      </c>
      <c r="C690" t="s">
        <v>4798</v>
      </c>
      <c r="D690" s="4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4">
        <f t="shared" si="51"/>
        <v>405.5</v>
      </c>
      <c r="Q690" s="5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customFormat="1" ht="15" x14ac:dyDescent="0.25">
      <c r="A691">
        <v>689</v>
      </c>
      <c r="B691" t="s">
        <v>690</v>
      </c>
      <c r="C691" t="s">
        <v>4799</v>
      </c>
      <c r="D691" s="4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4">
        <f t="shared" si="51"/>
        <v>343.15</v>
      </c>
      <c r="Q691" s="5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customFormat="1" ht="15" x14ac:dyDescent="0.25">
      <c r="A692">
        <v>690</v>
      </c>
      <c r="B692" t="s">
        <v>691</v>
      </c>
      <c r="C692" t="s">
        <v>4800</v>
      </c>
      <c r="D692" s="4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4">
        <f t="shared" si="51"/>
        <v>72.59</v>
      </c>
      <c r="Q692" s="5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customFormat="1" ht="15" x14ac:dyDescent="0.25">
      <c r="A693">
        <v>691</v>
      </c>
      <c r="B693" t="s">
        <v>692</v>
      </c>
      <c r="C693" t="s">
        <v>4801</v>
      </c>
      <c r="D693" s="4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4">
        <f t="shared" si="51"/>
        <v>26</v>
      </c>
      <c r="Q693" s="5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customFormat="1" ht="15" x14ac:dyDescent="0.25">
      <c r="A694">
        <v>692</v>
      </c>
      <c r="B694" t="s">
        <v>693</v>
      </c>
      <c r="C694" t="s">
        <v>4802</v>
      </c>
      <c r="D694" s="4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4">
        <f t="shared" si="51"/>
        <v>6.5</v>
      </c>
      <c r="Q694" s="5" t="s">
        <v>8317</v>
      </c>
      <c r="R694" t="s">
        <v>8319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customFormat="1" ht="15" x14ac:dyDescent="0.25">
      <c r="A695">
        <v>693</v>
      </c>
      <c r="B695" t="s">
        <v>694</v>
      </c>
      <c r="C695" t="s">
        <v>4803</v>
      </c>
      <c r="D695" s="4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4">
        <f t="shared" si="51"/>
        <v>119.39</v>
      </c>
      <c r="Q695" s="5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customFormat="1" ht="15" x14ac:dyDescent="0.25">
      <c r="A696">
        <v>694</v>
      </c>
      <c r="B696" t="s">
        <v>695</v>
      </c>
      <c r="C696" t="s">
        <v>4804</v>
      </c>
      <c r="D696" s="4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4">
        <f t="shared" si="51"/>
        <v>84.29</v>
      </c>
      <c r="Q696" s="5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customFormat="1" ht="15" x14ac:dyDescent="0.25">
      <c r="A697">
        <v>695</v>
      </c>
      <c r="B697" t="s">
        <v>696</v>
      </c>
      <c r="C697" t="s">
        <v>4805</v>
      </c>
      <c r="D697" s="4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4">
        <f t="shared" si="51"/>
        <v>90.86</v>
      </c>
      <c r="Q697" s="5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customFormat="1" ht="15" x14ac:dyDescent="0.25">
      <c r="A698">
        <v>696</v>
      </c>
      <c r="B698" t="s">
        <v>697</v>
      </c>
      <c r="C698" t="s">
        <v>4806</v>
      </c>
      <c r="D698" s="4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4">
        <f t="shared" si="51"/>
        <v>1</v>
      </c>
      <c r="Q698" s="5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customFormat="1" ht="15" x14ac:dyDescent="0.25">
      <c r="A699">
        <v>697</v>
      </c>
      <c r="B699" t="s">
        <v>698</v>
      </c>
      <c r="C699" t="s">
        <v>4807</v>
      </c>
      <c r="D699" s="4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4">
        <f t="shared" si="51"/>
        <v>20.34</v>
      </c>
      <c r="Q699" s="5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customFormat="1" ht="15" x14ac:dyDescent="0.25">
      <c r="A700">
        <v>698</v>
      </c>
      <c r="B700" t="s">
        <v>699</v>
      </c>
      <c r="C700" t="s">
        <v>4808</v>
      </c>
      <c r="D700" s="4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4">
        <f t="shared" si="51"/>
        <v>530.69000000000005</v>
      </c>
      <c r="Q700" s="5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customFormat="1" ht="15" x14ac:dyDescent="0.25">
      <c r="A701">
        <v>699</v>
      </c>
      <c r="B701" t="s">
        <v>700</v>
      </c>
      <c r="C701" t="s">
        <v>4809</v>
      </c>
      <c r="D701" s="4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4">
        <f t="shared" si="51"/>
        <v>120.39</v>
      </c>
      <c r="Q701" s="5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customFormat="1" ht="15" x14ac:dyDescent="0.25">
      <c r="A702">
        <v>700</v>
      </c>
      <c r="B702" t="s">
        <v>701</v>
      </c>
      <c r="C702" t="s">
        <v>4810</v>
      </c>
      <c r="D702" s="4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4">
        <f t="shared" si="51"/>
        <v>13</v>
      </c>
      <c r="Q702" s="5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customFormat="1" ht="15" x14ac:dyDescent="0.25">
      <c r="A703">
        <v>701</v>
      </c>
      <c r="B703" t="s">
        <v>702</v>
      </c>
      <c r="C703" t="s">
        <v>4811</v>
      </c>
      <c r="D703" s="4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4">
        <f t="shared" si="51"/>
        <v>291.33</v>
      </c>
      <c r="Q703" s="5" t="s">
        <v>8317</v>
      </c>
      <c r="R703" t="s">
        <v>8319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customFormat="1" ht="15" x14ac:dyDescent="0.25">
      <c r="A704">
        <v>702</v>
      </c>
      <c r="B704" t="s">
        <v>703</v>
      </c>
      <c r="C704" t="s">
        <v>4812</v>
      </c>
      <c r="D704" s="4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4">
        <f t="shared" si="51"/>
        <v>124.92</v>
      </c>
      <c r="Q704" s="5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customFormat="1" ht="15" x14ac:dyDescent="0.25">
      <c r="A705">
        <v>703</v>
      </c>
      <c r="B705" t="s">
        <v>704</v>
      </c>
      <c r="C705" t="s">
        <v>4813</v>
      </c>
      <c r="D705" s="4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4">
        <f t="shared" si="51"/>
        <v>119.57</v>
      </c>
      <c r="Q705" s="5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customFormat="1" ht="15" x14ac:dyDescent="0.25">
      <c r="A706">
        <v>704</v>
      </c>
      <c r="B706" t="s">
        <v>705</v>
      </c>
      <c r="C706" t="s">
        <v>4814</v>
      </c>
      <c r="D706" s="4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 s="4">
        <f t="shared" si="51"/>
        <v>120.25</v>
      </c>
      <c r="Q706" s="5" t="s">
        <v>8317</v>
      </c>
      <c r="R706" t="s">
        <v>8319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customFormat="1" ht="15" x14ac:dyDescent="0.25">
      <c r="A707">
        <v>705</v>
      </c>
      <c r="B707" t="s">
        <v>706</v>
      </c>
      <c r="C707" t="s">
        <v>4815</v>
      </c>
      <c r="D707" s="4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 s="4">
        <f t="shared" ref="P707:P770" si="56">IFERROR(ROUND(E707/L707,2),"N/A")</f>
        <v>195.4</v>
      </c>
      <c r="Q707" s="5" t="s">
        <v>8317</v>
      </c>
      <c r="R707" t="s">
        <v>8319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customFormat="1" ht="15" x14ac:dyDescent="0.25">
      <c r="A708">
        <v>706</v>
      </c>
      <c r="B708" t="s">
        <v>707</v>
      </c>
      <c r="C708" t="s">
        <v>4816</v>
      </c>
      <c r="D708" s="4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4" t="str">
        <f t="shared" si="56"/>
        <v>N/A</v>
      </c>
      <c r="Q708" s="5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customFormat="1" ht="15" x14ac:dyDescent="0.25">
      <c r="A709">
        <v>707</v>
      </c>
      <c r="B709" t="s">
        <v>708</v>
      </c>
      <c r="C709" t="s">
        <v>4817</v>
      </c>
      <c r="D709" s="4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4">
        <f t="shared" si="56"/>
        <v>117.7</v>
      </c>
      <c r="Q709" s="5" t="s">
        <v>8317</v>
      </c>
      <c r="R709" t="s">
        <v>8319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customFormat="1" ht="15" x14ac:dyDescent="0.25">
      <c r="A710">
        <v>708</v>
      </c>
      <c r="B710" t="s">
        <v>709</v>
      </c>
      <c r="C710" t="s">
        <v>4818</v>
      </c>
      <c r="D710" s="4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4">
        <f t="shared" si="56"/>
        <v>23.95</v>
      </c>
      <c r="Q710" s="5" t="s">
        <v>8317</v>
      </c>
      <c r="R710" t="s">
        <v>8319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customFormat="1" ht="15" x14ac:dyDescent="0.25">
      <c r="A711">
        <v>709</v>
      </c>
      <c r="B711" t="s">
        <v>710</v>
      </c>
      <c r="C711" t="s">
        <v>4819</v>
      </c>
      <c r="D711" s="4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4">
        <f t="shared" si="56"/>
        <v>30.5</v>
      </c>
      <c r="Q711" s="5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customFormat="1" ht="15" x14ac:dyDescent="0.25">
      <c r="A712">
        <v>710</v>
      </c>
      <c r="B712" t="s">
        <v>711</v>
      </c>
      <c r="C712" t="s">
        <v>4820</v>
      </c>
      <c r="D712" s="4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4" t="str">
        <f t="shared" si="56"/>
        <v>N/A</v>
      </c>
      <c r="Q712" s="5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customFormat="1" ht="15" x14ac:dyDescent="0.25">
      <c r="A713">
        <v>711</v>
      </c>
      <c r="B713" t="s">
        <v>712</v>
      </c>
      <c r="C713" t="s">
        <v>4821</v>
      </c>
      <c r="D713" s="4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4">
        <f t="shared" si="56"/>
        <v>99.97</v>
      </c>
      <c r="Q713" s="5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customFormat="1" ht="15" x14ac:dyDescent="0.25">
      <c r="A714">
        <v>712</v>
      </c>
      <c r="B714" t="s">
        <v>713</v>
      </c>
      <c r="C714" t="s">
        <v>4822</v>
      </c>
      <c r="D714" s="4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4">
        <f t="shared" si="56"/>
        <v>26.25</v>
      </c>
      <c r="Q714" s="5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customFormat="1" ht="15" x14ac:dyDescent="0.25">
      <c r="A715">
        <v>713</v>
      </c>
      <c r="B715" t="s">
        <v>714</v>
      </c>
      <c r="C715" t="s">
        <v>4823</v>
      </c>
      <c r="D715" s="4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4">
        <f t="shared" si="56"/>
        <v>199</v>
      </c>
      <c r="Q715" s="5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customFormat="1" ht="15" x14ac:dyDescent="0.25">
      <c r="A716">
        <v>714</v>
      </c>
      <c r="B716" t="s">
        <v>715</v>
      </c>
      <c r="C716" t="s">
        <v>4824</v>
      </c>
      <c r="D716" s="4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4">
        <f t="shared" si="56"/>
        <v>80.319999999999993</v>
      </c>
      <c r="Q716" s="5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customFormat="1" ht="15" x14ac:dyDescent="0.25">
      <c r="A717">
        <v>715</v>
      </c>
      <c r="B717" t="s">
        <v>716</v>
      </c>
      <c r="C717" t="s">
        <v>4825</v>
      </c>
      <c r="D717" s="4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4">
        <f t="shared" si="56"/>
        <v>115.75</v>
      </c>
      <c r="Q717" s="5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customFormat="1" ht="15" x14ac:dyDescent="0.25">
      <c r="A718">
        <v>716</v>
      </c>
      <c r="B718" t="s">
        <v>717</v>
      </c>
      <c r="C718" t="s">
        <v>4826</v>
      </c>
      <c r="D718" s="4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4">
        <f t="shared" si="56"/>
        <v>44.69</v>
      </c>
      <c r="Q718" s="5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customFormat="1" ht="15" x14ac:dyDescent="0.25">
      <c r="A719">
        <v>717</v>
      </c>
      <c r="B719" t="s">
        <v>718</v>
      </c>
      <c r="C719" t="s">
        <v>4827</v>
      </c>
      <c r="D719" s="4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4">
        <f t="shared" si="56"/>
        <v>76.25</v>
      </c>
      <c r="Q719" s="5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customFormat="1" ht="15" x14ac:dyDescent="0.25">
      <c r="A720">
        <v>718</v>
      </c>
      <c r="B720" t="s">
        <v>719</v>
      </c>
      <c r="C720" t="s">
        <v>4828</v>
      </c>
      <c r="D720" s="4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4">
        <f t="shared" si="56"/>
        <v>22.5</v>
      </c>
      <c r="Q720" s="5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customFormat="1" ht="15" x14ac:dyDescent="0.25">
      <c r="A721">
        <v>719</v>
      </c>
      <c r="B721" t="s">
        <v>720</v>
      </c>
      <c r="C721" t="s">
        <v>4829</v>
      </c>
      <c r="D721" s="4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4">
        <f t="shared" si="56"/>
        <v>19.399999999999999</v>
      </c>
      <c r="Q721" s="5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customFormat="1" ht="15" x14ac:dyDescent="0.25">
      <c r="A722">
        <v>720</v>
      </c>
      <c r="B722" t="s">
        <v>721</v>
      </c>
      <c r="C722" t="s">
        <v>4830</v>
      </c>
      <c r="D722" s="4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4">
        <f t="shared" si="56"/>
        <v>66.709999999999994</v>
      </c>
      <c r="Q722" s="5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customFormat="1" ht="15" x14ac:dyDescent="0.25">
      <c r="A723">
        <v>721</v>
      </c>
      <c r="B723" t="s">
        <v>722</v>
      </c>
      <c r="C723" t="s">
        <v>4831</v>
      </c>
      <c r="D723" s="4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4">
        <f t="shared" si="56"/>
        <v>84.14</v>
      </c>
      <c r="Q723" s="5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customFormat="1" ht="15" x14ac:dyDescent="0.25">
      <c r="A724">
        <v>722</v>
      </c>
      <c r="B724" t="s">
        <v>723</v>
      </c>
      <c r="C724" t="s">
        <v>4832</v>
      </c>
      <c r="D724" s="4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4">
        <f t="shared" si="56"/>
        <v>215.73</v>
      </c>
      <c r="Q724" s="5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customFormat="1" ht="15" x14ac:dyDescent="0.25">
      <c r="A725">
        <v>723</v>
      </c>
      <c r="B725" t="s">
        <v>724</v>
      </c>
      <c r="C725" t="s">
        <v>4833</v>
      </c>
      <c r="D725" s="4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4">
        <f t="shared" si="56"/>
        <v>54.69</v>
      </c>
      <c r="Q725" s="5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customFormat="1" ht="15" x14ac:dyDescent="0.25">
      <c r="A726">
        <v>724</v>
      </c>
      <c r="B726" t="s">
        <v>725</v>
      </c>
      <c r="C726" t="s">
        <v>4834</v>
      </c>
      <c r="D726" s="4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4">
        <f t="shared" si="56"/>
        <v>51.63</v>
      </c>
      <c r="Q726" s="5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customFormat="1" ht="15" x14ac:dyDescent="0.25">
      <c r="A727">
        <v>725</v>
      </c>
      <c r="B727" t="s">
        <v>726</v>
      </c>
      <c r="C727" t="s">
        <v>4835</v>
      </c>
      <c r="D727" s="4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4">
        <f t="shared" si="56"/>
        <v>143.36000000000001</v>
      </c>
      <c r="Q727" s="5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customFormat="1" ht="15" x14ac:dyDescent="0.25">
      <c r="A728">
        <v>726</v>
      </c>
      <c r="B728" t="s">
        <v>727</v>
      </c>
      <c r="C728" t="s">
        <v>4836</v>
      </c>
      <c r="D728" s="4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4">
        <f t="shared" si="56"/>
        <v>72.430000000000007</v>
      </c>
      <c r="Q728" s="5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customFormat="1" ht="15" x14ac:dyDescent="0.25">
      <c r="A729">
        <v>727</v>
      </c>
      <c r="B729" t="s">
        <v>728</v>
      </c>
      <c r="C729" t="s">
        <v>4837</v>
      </c>
      <c r="D729" s="4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4">
        <f t="shared" si="56"/>
        <v>36.53</v>
      </c>
      <c r="Q729" s="5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customFormat="1" ht="15" x14ac:dyDescent="0.25">
      <c r="A730">
        <v>728</v>
      </c>
      <c r="B730" t="s">
        <v>729</v>
      </c>
      <c r="C730" t="s">
        <v>4838</v>
      </c>
      <c r="D730" s="4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4">
        <f t="shared" si="56"/>
        <v>60.9</v>
      </c>
      <c r="Q730" s="5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customFormat="1" ht="15" x14ac:dyDescent="0.25">
      <c r="A731">
        <v>729</v>
      </c>
      <c r="B731" t="s">
        <v>730</v>
      </c>
      <c r="C731" t="s">
        <v>4839</v>
      </c>
      <c r="D731" s="4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4">
        <f t="shared" si="56"/>
        <v>43.55</v>
      </c>
      <c r="Q731" s="5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customFormat="1" ht="15" x14ac:dyDescent="0.25">
      <c r="A732">
        <v>730</v>
      </c>
      <c r="B732" t="s">
        <v>731</v>
      </c>
      <c r="C732" t="s">
        <v>4840</v>
      </c>
      <c r="D732" s="4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4">
        <f t="shared" si="56"/>
        <v>99.77</v>
      </c>
      <c r="Q732" s="5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customFormat="1" ht="15" x14ac:dyDescent="0.25">
      <c r="A733">
        <v>731</v>
      </c>
      <c r="B733" t="s">
        <v>732</v>
      </c>
      <c r="C733" t="s">
        <v>4841</v>
      </c>
      <c r="D733" s="4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4">
        <f t="shared" si="56"/>
        <v>88.73</v>
      </c>
      <c r="Q733" s="5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customFormat="1" ht="15" x14ac:dyDescent="0.25">
      <c r="A734">
        <v>732</v>
      </c>
      <c r="B734" t="s">
        <v>733</v>
      </c>
      <c r="C734" t="s">
        <v>4842</v>
      </c>
      <c r="D734" s="4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4">
        <f t="shared" si="56"/>
        <v>4.92</v>
      </c>
      <c r="Q734" s="5" t="s">
        <v>8320</v>
      </c>
      <c r="R734" t="s">
        <v>8321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customFormat="1" ht="15" x14ac:dyDescent="0.25">
      <c r="A735">
        <v>733</v>
      </c>
      <c r="B735" t="s">
        <v>734</v>
      </c>
      <c r="C735" t="s">
        <v>4843</v>
      </c>
      <c r="D735" s="4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4">
        <f t="shared" si="56"/>
        <v>17.82</v>
      </c>
      <c r="Q735" s="5" t="s">
        <v>8320</v>
      </c>
      <c r="R735" t="s">
        <v>8321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customFormat="1" ht="15" x14ac:dyDescent="0.25">
      <c r="A736">
        <v>734</v>
      </c>
      <c r="B736" t="s">
        <v>735</v>
      </c>
      <c r="C736" t="s">
        <v>4844</v>
      </c>
      <c r="D736" s="4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4">
        <f t="shared" si="56"/>
        <v>187.19</v>
      </c>
      <c r="Q736" s="5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customFormat="1" ht="15" x14ac:dyDescent="0.25">
      <c r="A737">
        <v>735</v>
      </c>
      <c r="B737" t="s">
        <v>736</v>
      </c>
      <c r="C737" t="s">
        <v>4845</v>
      </c>
      <c r="D737" s="4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4">
        <f t="shared" si="56"/>
        <v>234.81</v>
      </c>
      <c r="Q737" s="5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customFormat="1" ht="15" x14ac:dyDescent="0.25">
      <c r="A738">
        <v>736</v>
      </c>
      <c r="B738" t="s">
        <v>737</v>
      </c>
      <c r="C738" t="s">
        <v>4846</v>
      </c>
      <c r="D738" s="4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4">
        <f t="shared" si="56"/>
        <v>105.05</v>
      </c>
      <c r="Q738" s="5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customFormat="1" ht="15" x14ac:dyDescent="0.25">
      <c r="A739">
        <v>737</v>
      </c>
      <c r="B739" t="s">
        <v>738</v>
      </c>
      <c r="C739" t="s">
        <v>4847</v>
      </c>
      <c r="D739" s="4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4">
        <f t="shared" si="56"/>
        <v>56.67</v>
      </c>
      <c r="Q739" s="5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customFormat="1" ht="15" x14ac:dyDescent="0.25">
      <c r="A740">
        <v>738</v>
      </c>
      <c r="B740" t="s">
        <v>739</v>
      </c>
      <c r="C740" t="s">
        <v>4848</v>
      </c>
      <c r="D740" s="4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4">
        <f t="shared" si="56"/>
        <v>39.049999999999997</v>
      </c>
      <c r="Q740" s="5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customFormat="1" ht="15" x14ac:dyDescent="0.25">
      <c r="A741">
        <v>739</v>
      </c>
      <c r="B741" t="s">
        <v>740</v>
      </c>
      <c r="C741" t="s">
        <v>4849</v>
      </c>
      <c r="D741" s="4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4">
        <f t="shared" si="56"/>
        <v>68.349999999999994</v>
      </c>
      <c r="Q741" s="5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customFormat="1" ht="15" x14ac:dyDescent="0.25">
      <c r="A742">
        <v>740</v>
      </c>
      <c r="B742" t="s">
        <v>741</v>
      </c>
      <c r="C742" t="s">
        <v>4850</v>
      </c>
      <c r="D742" s="4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4">
        <f t="shared" si="56"/>
        <v>169.58</v>
      </c>
      <c r="Q742" s="5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customFormat="1" ht="15" x14ac:dyDescent="0.25">
      <c r="A743">
        <v>741</v>
      </c>
      <c r="B743" t="s">
        <v>742</v>
      </c>
      <c r="C743" t="s">
        <v>4851</v>
      </c>
      <c r="D743" s="4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4">
        <f t="shared" si="56"/>
        <v>141.41999999999999</v>
      </c>
      <c r="Q743" s="5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customFormat="1" ht="15" x14ac:dyDescent="0.25">
      <c r="A744">
        <v>742</v>
      </c>
      <c r="B744" t="s">
        <v>743</v>
      </c>
      <c r="C744" t="s">
        <v>4852</v>
      </c>
      <c r="D744" s="4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4">
        <f t="shared" si="56"/>
        <v>67.39</v>
      </c>
      <c r="Q744" s="5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customFormat="1" ht="15" x14ac:dyDescent="0.25">
      <c r="A745">
        <v>743</v>
      </c>
      <c r="B745" t="s">
        <v>744</v>
      </c>
      <c r="C745" t="s">
        <v>4853</v>
      </c>
      <c r="D745" s="4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4">
        <f t="shared" si="56"/>
        <v>54.27</v>
      </c>
      <c r="Q745" s="5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customFormat="1" ht="15" x14ac:dyDescent="0.25">
      <c r="A746">
        <v>744</v>
      </c>
      <c r="B746" t="s">
        <v>745</v>
      </c>
      <c r="C746" t="s">
        <v>4854</v>
      </c>
      <c r="D746" s="4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4">
        <f t="shared" si="56"/>
        <v>82.52</v>
      </c>
      <c r="Q746" s="5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customFormat="1" ht="15" x14ac:dyDescent="0.25">
      <c r="A747">
        <v>745</v>
      </c>
      <c r="B747" t="s">
        <v>746</v>
      </c>
      <c r="C747" t="s">
        <v>4855</v>
      </c>
      <c r="D747" s="4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4">
        <f t="shared" si="56"/>
        <v>53.73</v>
      </c>
      <c r="Q747" s="5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customFormat="1" ht="15" x14ac:dyDescent="0.25">
      <c r="A748">
        <v>746</v>
      </c>
      <c r="B748" t="s">
        <v>747</v>
      </c>
      <c r="C748" t="s">
        <v>4856</v>
      </c>
      <c r="D748" s="4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4">
        <f t="shared" si="56"/>
        <v>34.21</v>
      </c>
      <c r="Q748" s="5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customFormat="1" ht="15" x14ac:dyDescent="0.25">
      <c r="A749">
        <v>747</v>
      </c>
      <c r="B749" t="s">
        <v>748</v>
      </c>
      <c r="C749" t="s">
        <v>4857</v>
      </c>
      <c r="D749" s="4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4">
        <f t="shared" si="56"/>
        <v>127.33</v>
      </c>
      <c r="Q749" s="5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customFormat="1" ht="15" x14ac:dyDescent="0.25">
      <c r="A750">
        <v>748</v>
      </c>
      <c r="B750" t="s">
        <v>749</v>
      </c>
      <c r="C750" t="s">
        <v>4858</v>
      </c>
      <c r="D750" s="4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4">
        <f t="shared" si="56"/>
        <v>45.57</v>
      </c>
      <c r="Q750" s="5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customFormat="1" ht="15" x14ac:dyDescent="0.25">
      <c r="A751">
        <v>749</v>
      </c>
      <c r="B751" t="s">
        <v>750</v>
      </c>
      <c r="C751" t="s">
        <v>4859</v>
      </c>
      <c r="D751" s="4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4">
        <f t="shared" si="56"/>
        <v>95.96</v>
      </c>
      <c r="Q751" s="5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customFormat="1" ht="15" x14ac:dyDescent="0.25">
      <c r="A752">
        <v>750</v>
      </c>
      <c r="B752" t="s">
        <v>751</v>
      </c>
      <c r="C752" t="s">
        <v>4860</v>
      </c>
      <c r="D752" s="4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4">
        <f t="shared" si="56"/>
        <v>77.27</v>
      </c>
      <c r="Q752" s="5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customFormat="1" ht="15" x14ac:dyDescent="0.25">
      <c r="A753">
        <v>751</v>
      </c>
      <c r="B753" t="s">
        <v>752</v>
      </c>
      <c r="C753" t="s">
        <v>4861</v>
      </c>
      <c r="D753" s="4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4">
        <f t="shared" si="56"/>
        <v>57.34</v>
      </c>
      <c r="Q753" s="5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customFormat="1" ht="15" x14ac:dyDescent="0.25">
      <c r="A754">
        <v>752</v>
      </c>
      <c r="B754" t="s">
        <v>753</v>
      </c>
      <c r="C754" t="s">
        <v>4862</v>
      </c>
      <c r="D754" s="4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4">
        <f t="shared" si="56"/>
        <v>53.19</v>
      </c>
      <c r="Q754" s="5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customFormat="1" ht="15" x14ac:dyDescent="0.25">
      <c r="A755">
        <v>753</v>
      </c>
      <c r="B755" t="s">
        <v>754</v>
      </c>
      <c r="C755" t="s">
        <v>4863</v>
      </c>
      <c r="D755" s="4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4">
        <f t="shared" si="56"/>
        <v>492.31</v>
      </c>
      <c r="Q755" s="5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customFormat="1" ht="15" x14ac:dyDescent="0.25">
      <c r="A756">
        <v>754</v>
      </c>
      <c r="B756" t="s">
        <v>755</v>
      </c>
      <c r="C756" t="s">
        <v>4864</v>
      </c>
      <c r="D756" s="4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4">
        <f t="shared" si="56"/>
        <v>42.35</v>
      </c>
      <c r="Q756" s="5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customFormat="1" ht="15" x14ac:dyDescent="0.25">
      <c r="A757">
        <v>755</v>
      </c>
      <c r="B757" t="s">
        <v>756</v>
      </c>
      <c r="C757" t="s">
        <v>4865</v>
      </c>
      <c r="D757" s="4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4">
        <f t="shared" si="56"/>
        <v>37.47</v>
      </c>
      <c r="Q757" s="5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customFormat="1" ht="15" x14ac:dyDescent="0.25">
      <c r="A758">
        <v>756</v>
      </c>
      <c r="B758" t="s">
        <v>757</v>
      </c>
      <c r="C758" t="s">
        <v>4866</v>
      </c>
      <c r="D758" s="4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4">
        <f t="shared" si="56"/>
        <v>37.450000000000003</v>
      </c>
      <c r="Q758" s="5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customFormat="1" ht="15" x14ac:dyDescent="0.25">
      <c r="A759">
        <v>757</v>
      </c>
      <c r="B759" t="s">
        <v>758</v>
      </c>
      <c r="C759" t="s">
        <v>4867</v>
      </c>
      <c r="D759" s="4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4">
        <f t="shared" si="56"/>
        <v>33.06</v>
      </c>
      <c r="Q759" s="5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customFormat="1" ht="15" x14ac:dyDescent="0.25">
      <c r="A760">
        <v>758</v>
      </c>
      <c r="B760" t="s">
        <v>759</v>
      </c>
      <c r="C760" t="s">
        <v>4868</v>
      </c>
      <c r="D760" s="4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4">
        <f t="shared" si="56"/>
        <v>134.21</v>
      </c>
      <c r="Q760" s="5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customFormat="1" ht="15" x14ac:dyDescent="0.25">
      <c r="A761">
        <v>759</v>
      </c>
      <c r="B761" t="s">
        <v>760</v>
      </c>
      <c r="C761" t="s">
        <v>4869</v>
      </c>
      <c r="D761" s="4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4">
        <f t="shared" si="56"/>
        <v>51.47</v>
      </c>
      <c r="Q761" s="5" t="s">
        <v>8320</v>
      </c>
      <c r="R761" t="s">
        <v>8321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customFormat="1" ht="15" x14ac:dyDescent="0.25">
      <c r="A762">
        <v>760</v>
      </c>
      <c r="B762" t="s">
        <v>761</v>
      </c>
      <c r="C762" t="s">
        <v>4870</v>
      </c>
      <c r="D762" s="4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4" t="str">
        <f t="shared" si="56"/>
        <v>N/A</v>
      </c>
      <c r="Q762" s="5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customFormat="1" ht="15" x14ac:dyDescent="0.25">
      <c r="A763">
        <v>761</v>
      </c>
      <c r="B763" t="s">
        <v>762</v>
      </c>
      <c r="C763" t="s">
        <v>4871</v>
      </c>
      <c r="D763" s="4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4">
        <f t="shared" si="56"/>
        <v>39.17</v>
      </c>
      <c r="Q763" s="5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customFormat="1" ht="15" x14ac:dyDescent="0.25">
      <c r="A764">
        <v>762</v>
      </c>
      <c r="B764" t="s">
        <v>763</v>
      </c>
      <c r="C764" t="s">
        <v>4872</v>
      </c>
      <c r="D764" s="4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4" t="str">
        <f t="shared" si="56"/>
        <v>N/A</v>
      </c>
      <c r="Q764" s="5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customFormat="1" ht="15" x14ac:dyDescent="0.25">
      <c r="A765">
        <v>763</v>
      </c>
      <c r="B765" t="s">
        <v>764</v>
      </c>
      <c r="C765" t="s">
        <v>4873</v>
      </c>
      <c r="D765" s="4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4">
        <f t="shared" si="56"/>
        <v>5</v>
      </c>
      <c r="Q765" s="5" t="s">
        <v>8320</v>
      </c>
      <c r="R765" t="s">
        <v>8322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customFormat="1" ht="15" x14ac:dyDescent="0.25">
      <c r="A766">
        <v>764</v>
      </c>
      <c r="B766" t="s">
        <v>765</v>
      </c>
      <c r="C766" t="s">
        <v>4874</v>
      </c>
      <c r="D766" s="4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4" t="str">
        <f t="shared" si="56"/>
        <v>N/A</v>
      </c>
      <c r="Q766" s="5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customFormat="1" ht="15" x14ac:dyDescent="0.25">
      <c r="A767">
        <v>765</v>
      </c>
      <c r="B767" t="s">
        <v>766</v>
      </c>
      <c r="C767" t="s">
        <v>4875</v>
      </c>
      <c r="D767" s="4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4">
        <f t="shared" si="56"/>
        <v>57.3</v>
      </c>
      <c r="Q767" s="5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customFormat="1" ht="15" x14ac:dyDescent="0.25">
      <c r="A768">
        <v>766</v>
      </c>
      <c r="B768" t="s">
        <v>767</v>
      </c>
      <c r="C768" t="s">
        <v>4876</v>
      </c>
      <c r="D768" s="4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4" t="str">
        <f t="shared" si="56"/>
        <v>N/A</v>
      </c>
      <c r="Q768" s="5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customFormat="1" ht="15" x14ac:dyDescent="0.25">
      <c r="A769">
        <v>767</v>
      </c>
      <c r="B769" t="s">
        <v>768</v>
      </c>
      <c r="C769" t="s">
        <v>4877</v>
      </c>
      <c r="D769" s="4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4">
        <f t="shared" si="56"/>
        <v>59</v>
      </c>
      <c r="Q769" s="5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customFormat="1" ht="15" x14ac:dyDescent="0.25">
      <c r="A770">
        <v>768</v>
      </c>
      <c r="B770" t="s">
        <v>769</v>
      </c>
      <c r="C770" t="s">
        <v>4878</v>
      </c>
      <c r="D770" s="4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s="4" t="str">
        <f t="shared" si="56"/>
        <v>N/A</v>
      </c>
      <c r="Q770" s="5" t="s">
        <v>8320</v>
      </c>
      <c r="R770" t="s">
        <v>8322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customFormat="1" ht="15" x14ac:dyDescent="0.25">
      <c r="A771">
        <v>769</v>
      </c>
      <c r="B771" t="s">
        <v>770</v>
      </c>
      <c r="C771" t="s">
        <v>4879</v>
      </c>
      <c r="D771" s="4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 s="4">
        <f t="shared" ref="P771:P834" si="61">IFERROR(ROUND(E771/L771,2),"N/A")</f>
        <v>31.85</v>
      </c>
      <c r="Q771" s="5" t="s">
        <v>8320</v>
      </c>
      <c r="R771" t="s">
        <v>8322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customFormat="1" ht="15" x14ac:dyDescent="0.25">
      <c r="A772">
        <v>770</v>
      </c>
      <c r="B772" t="s">
        <v>771</v>
      </c>
      <c r="C772" t="s">
        <v>4880</v>
      </c>
      <c r="D772" s="4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4" t="str">
        <f t="shared" si="61"/>
        <v>N/A</v>
      </c>
      <c r="Q772" s="5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customFormat="1" ht="15" x14ac:dyDescent="0.25">
      <c r="A773">
        <v>771</v>
      </c>
      <c r="B773" t="s">
        <v>772</v>
      </c>
      <c r="C773" t="s">
        <v>4881</v>
      </c>
      <c r="D773" s="4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4">
        <f t="shared" si="61"/>
        <v>10</v>
      </c>
      <c r="Q773" s="5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customFormat="1" ht="15" x14ac:dyDescent="0.25">
      <c r="A774">
        <v>772</v>
      </c>
      <c r="B774" t="s">
        <v>773</v>
      </c>
      <c r="C774" t="s">
        <v>4882</v>
      </c>
      <c r="D774" s="4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4">
        <f t="shared" si="61"/>
        <v>50</v>
      </c>
      <c r="Q774" s="5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customFormat="1" ht="15" x14ac:dyDescent="0.25">
      <c r="A775">
        <v>773</v>
      </c>
      <c r="B775" t="s">
        <v>774</v>
      </c>
      <c r="C775" t="s">
        <v>4883</v>
      </c>
      <c r="D775" s="4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4">
        <f t="shared" si="61"/>
        <v>16</v>
      </c>
      <c r="Q775" s="5" t="s">
        <v>8320</v>
      </c>
      <c r="R775" t="s">
        <v>8322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customFormat="1" ht="15" x14ac:dyDescent="0.25">
      <c r="A776">
        <v>774</v>
      </c>
      <c r="B776" t="s">
        <v>775</v>
      </c>
      <c r="C776" t="s">
        <v>4884</v>
      </c>
      <c r="D776" s="4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4">
        <f t="shared" si="61"/>
        <v>39</v>
      </c>
      <c r="Q776" s="5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customFormat="1" ht="15" x14ac:dyDescent="0.25">
      <c r="A777">
        <v>775</v>
      </c>
      <c r="B777" t="s">
        <v>776</v>
      </c>
      <c r="C777" t="s">
        <v>4885</v>
      </c>
      <c r="D777" s="4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4">
        <f t="shared" si="61"/>
        <v>34</v>
      </c>
      <c r="Q777" s="5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customFormat="1" ht="15" x14ac:dyDescent="0.25">
      <c r="A778">
        <v>776</v>
      </c>
      <c r="B778" t="s">
        <v>777</v>
      </c>
      <c r="C778" t="s">
        <v>4886</v>
      </c>
      <c r="D778" s="4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4">
        <f t="shared" si="61"/>
        <v>63.12</v>
      </c>
      <c r="Q778" s="5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customFormat="1" ht="15" x14ac:dyDescent="0.25">
      <c r="A779">
        <v>777</v>
      </c>
      <c r="B779" t="s">
        <v>778</v>
      </c>
      <c r="C779" t="s">
        <v>4887</v>
      </c>
      <c r="D779" s="4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4">
        <f t="shared" si="61"/>
        <v>7</v>
      </c>
      <c r="Q779" s="5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customFormat="1" ht="15" x14ac:dyDescent="0.25">
      <c r="A780">
        <v>778</v>
      </c>
      <c r="B780" t="s">
        <v>779</v>
      </c>
      <c r="C780" t="s">
        <v>4888</v>
      </c>
      <c r="D780" s="4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4">
        <f t="shared" si="61"/>
        <v>2</v>
      </c>
      <c r="Q780" s="5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customFormat="1" ht="15" x14ac:dyDescent="0.25">
      <c r="A781">
        <v>779</v>
      </c>
      <c r="B781" t="s">
        <v>780</v>
      </c>
      <c r="C781" t="s">
        <v>4889</v>
      </c>
      <c r="D781" s="4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4">
        <f t="shared" si="61"/>
        <v>66.67</v>
      </c>
      <c r="Q781" s="5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customFormat="1" ht="15" x14ac:dyDescent="0.25">
      <c r="A782">
        <v>780</v>
      </c>
      <c r="B782" t="s">
        <v>781</v>
      </c>
      <c r="C782" t="s">
        <v>4890</v>
      </c>
      <c r="D782" s="4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4">
        <f t="shared" si="61"/>
        <v>38.520000000000003</v>
      </c>
      <c r="Q782" s="5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customFormat="1" ht="15" x14ac:dyDescent="0.25">
      <c r="A783">
        <v>781</v>
      </c>
      <c r="B783" t="s">
        <v>782</v>
      </c>
      <c r="C783" t="s">
        <v>4891</v>
      </c>
      <c r="D783" s="4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4">
        <f t="shared" si="61"/>
        <v>42.61</v>
      </c>
      <c r="Q783" s="5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customFormat="1" ht="15" x14ac:dyDescent="0.25">
      <c r="A784">
        <v>782</v>
      </c>
      <c r="B784" t="s">
        <v>783</v>
      </c>
      <c r="C784" t="s">
        <v>4892</v>
      </c>
      <c r="D784" s="4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4">
        <f t="shared" si="61"/>
        <v>50</v>
      </c>
      <c r="Q784" s="5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customFormat="1" ht="15" x14ac:dyDescent="0.25">
      <c r="A785">
        <v>783</v>
      </c>
      <c r="B785" t="s">
        <v>784</v>
      </c>
      <c r="C785" t="s">
        <v>4893</v>
      </c>
      <c r="D785" s="4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4">
        <f t="shared" si="61"/>
        <v>63.49</v>
      </c>
      <c r="Q785" s="5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customFormat="1" ht="15" x14ac:dyDescent="0.25">
      <c r="A786">
        <v>784</v>
      </c>
      <c r="B786" t="s">
        <v>785</v>
      </c>
      <c r="C786" t="s">
        <v>4894</v>
      </c>
      <c r="D786" s="4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4">
        <f t="shared" si="61"/>
        <v>102.5</v>
      </c>
      <c r="Q786" s="5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customFormat="1" ht="15" x14ac:dyDescent="0.25">
      <c r="A787">
        <v>785</v>
      </c>
      <c r="B787" t="s">
        <v>786</v>
      </c>
      <c r="C787" t="s">
        <v>4895</v>
      </c>
      <c r="D787" s="4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4">
        <f t="shared" si="61"/>
        <v>31.14</v>
      </c>
      <c r="Q787" s="5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customFormat="1" ht="15" x14ac:dyDescent="0.25">
      <c r="A788">
        <v>786</v>
      </c>
      <c r="B788" t="s">
        <v>787</v>
      </c>
      <c r="C788" t="s">
        <v>4896</v>
      </c>
      <c r="D788" s="4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4">
        <f t="shared" si="61"/>
        <v>162.27000000000001</v>
      </c>
      <c r="Q788" s="5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customFormat="1" ht="15" x14ac:dyDescent="0.25">
      <c r="A789">
        <v>787</v>
      </c>
      <c r="B789" t="s">
        <v>788</v>
      </c>
      <c r="C789" t="s">
        <v>4897</v>
      </c>
      <c r="D789" s="4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4">
        <f t="shared" si="61"/>
        <v>80.59</v>
      </c>
      <c r="Q789" s="5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customFormat="1" ht="15" x14ac:dyDescent="0.25">
      <c r="A790">
        <v>788</v>
      </c>
      <c r="B790" t="s">
        <v>789</v>
      </c>
      <c r="C790" t="s">
        <v>4898</v>
      </c>
      <c r="D790" s="4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4">
        <f t="shared" si="61"/>
        <v>59.85</v>
      </c>
      <c r="Q790" s="5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customFormat="1" ht="15" x14ac:dyDescent="0.25">
      <c r="A791">
        <v>789</v>
      </c>
      <c r="B791" t="s">
        <v>790</v>
      </c>
      <c r="C791" t="s">
        <v>4899</v>
      </c>
      <c r="D791" s="4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4">
        <f t="shared" si="61"/>
        <v>132.86000000000001</v>
      </c>
      <c r="Q791" s="5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customFormat="1" ht="15" x14ac:dyDescent="0.25">
      <c r="A792">
        <v>790</v>
      </c>
      <c r="B792" t="s">
        <v>791</v>
      </c>
      <c r="C792" t="s">
        <v>4900</v>
      </c>
      <c r="D792" s="4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4">
        <f t="shared" si="61"/>
        <v>92.55</v>
      </c>
      <c r="Q792" s="5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customFormat="1" ht="15" x14ac:dyDescent="0.25">
      <c r="A793">
        <v>791</v>
      </c>
      <c r="B793" t="s">
        <v>792</v>
      </c>
      <c r="C793" t="s">
        <v>4901</v>
      </c>
      <c r="D793" s="4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4">
        <f t="shared" si="61"/>
        <v>60.86</v>
      </c>
      <c r="Q793" s="5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customFormat="1" ht="15" x14ac:dyDescent="0.25">
      <c r="A794">
        <v>792</v>
      </c>
      <c r="B794" t="s">
        <v>793</v>
      </c>
      <c r="C794" t="s">
        <v>4902</v>
      </c>
      <c r="D794" s="4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4">
        <f t="shared" si="61"/>
        <v>41.85</v>
      </c>
      <c r="Q794" s="5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customFormat="1" ht="15" x14ac:dyDescent="0.25">
      <c r="A795">
        <v>793</v>
      </c>
      <c r="B795" t="s">
        <v>794</v>
      </c>
      <c r="C795" t="s">
        <v>4903</v>
      </c>
      <c r="D795" s="4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4">
        <f t="shared" si="61"/>
        <v>88.33</v>
      </c>
      <c r="Q795" s="5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customFormat="1" ht="15" x14ac:dyDescent="0.25">
      <c r="A796">
        <v>794</v>
      </c>
      <c r="B796" t="s">
        <v>795</v>
      </c>
      <c r="C796" t="s">
        <v>4904</v>
      </c>
      <c r="D796" s="4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4">
        <f t="shared" si="61"/>
        <v>158.96</v>
      </c>
      <c r="Q796" s="5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customFormat="1" ht="15" x14ac:dyDescent="0.25">
      <c r="A797">
        <v>795</v>
      </c>
      <c r="B797" t="s">
        <v>796</v>
      </c>
      <c r="C797" t="s">
        <v>4905</v>
      </c>
      <c r="D797" s="4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4">
        <f t="shared" si="61"/>
        <v>85.05</v>
      </c>
      <c r="Q797" s="5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customFormat="1" ht="15" x14ac:dyDescent="0.25">
      <c r="A798">
        <v>796</v>
      </c>
      <c r="B798" t="s">
        <v>797</v>
      </c>
      <c r="C798" t="s">
        <v>4906</v>
      </c>
      <c r="D798" s="4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4">
        <f t="shared" si="61"/>
        <v>112.61</v>
      </c>
      <c r="Q798" s="5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customFormat="1" ht="15" x14ac:dyDescent="0.25">
      <c r="A799">
        <v>797</v>
      </c>
      <c r="B799" t="s">
        <v>798</v>
      </c>
      <c r="C799" t="s">
        <v>4907</v>
      </c>
      <c r="D799" s="4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4">
        <f t="shared" si="61"/>
        <v>45.44</v>
      </c>
      <c r="Q799" s="5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customFormat="1" ht="15" x14ac:dyDescent="0.25">
      <c r="A800">
        <v>798</v>
      </c>
      <c r="B800" t="s">
        <v>799</v>
      </c>
      <c r="C800" t="s">
        <v>4908</v>
      </c>
      <c r="D800" s="4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4">
        <f t="shared" si="61"/>
        <v>46.22</v>
      </c>
      <c r="Q800" s="5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customFormat="1" ht="15" x14ac:dyDescent="0.25">
      <c r="A801">
        <v>799</v>
      </c>
      <c r="B801" t="s">
        <v>800</v>
      </c>
      <c r="C801" t="s">
        <v>4909</v>
      </c>
      <c r="D801" s="4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4">
        <f t="shared" si="61"/>
        <v>178.61</v>
      </c>
      <c r="Q801" s="5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customFormat="1" ht="15" x14ac:dyDescent="0.25">
      <c r="A802">
        <v>800</v>
      </c>
      <c r="B802" t="s">
        <v>801</v>
      </c>
      <c r="C802" t="s">
        <v>4910</v>
      </c>
      <c r="D802" s="4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4">
        <f t="shared" si="61"/>
        <v>40.75</v>
      </c>
      <c r="Q802" s="5" t="s">
        <v>8323</v>
      </c>
      <c r="R802" t="s">
        <v>8324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customFormat="1" ht="15" x14ac:dyDescent="0.25">
      <c r="A803">
        <v>801</v>
      </c>
      <c r="B803" t="s">
        <v>802</v>
      </c>
      <c r="C803" t="s">
        <v>4911</v>
      </c>
      <c r="D803" s="4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4">
        <f t="shared" si="61"/>
        <v>43.73</v>
      </c>
      <c r="Q803" s="5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customFormat="1" ht="15" x14ac:dyDescent="0.25">
      <c r="A804">
        <v>802</v>
      </c>
      <c r="B804" t="s">
        <v>803</v>
      </c>
      <c r="C804" t="s">
        <v>4912</v>
      </c>
      <c r="D804" s="4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4">
        <f t="shared" si="61"/>
        <v>81.069999999999993</v>
      </c>
      <c r="Q804" s="5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customFormat="1" ht="15" x14ac:dyDescent="0.25">
      <c r="A805">
        <v>803</v>
      </c>
      <c r="B805" t="s">
        <v>804</v>
      </c>
      <c r="C805" t="s">
        <v>4913</v>
      </c>
      <c r="D805" s="4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4">
        <f t="shared" si="61"/>
        <v>74.61</v>
      </c>
      <c r="Q805" s="5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customFormat="1" ht="15" x14ac:dyDescent="0.25">
      <c r="A806">
        <v>804</v>
      </c>
      <c r="B806" t="s">
        <v>805</v>
      </c>
      <c r="C806" t="s">
        <v>4914</v>
      </c>
      <c r="D806" s="4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4">
        <f t="shared" si="61"/>
        <v>305.56</v>
      </c>
      <c r="Q806" s="5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customFormat="1" ht="15" x14ac:dyDescent="0.25">
      <c r="A807">
        <v>805</v>
      </c>
      <c r="B807" t="s">
        <v>806</v>
      </c>
      <c r="C807" t="s">
        <v>4915</v>
      </c>
      <c r="D807" s="4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4">
        <f t="shared" si="61"/>
        <v>58.33</v>
      </c>
      <c r="Q807" s="5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customFormat="1" ht="15" x14ac:dyDescent="0.25">
      <c r="A808">
        <v>806</v>
      </c>
      <c r="B808" t="s">
        <v>807</v>
      </c>
      <c r="C808" t="s">
        <v>4916</v>
      </c>
      <c r="D808" s="4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4">
        <f t="shared" si="61"/>
        <v>117.68</v>
      </c>
      <c r="Q808" s="5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customFormat="1" ht="15" x14ac:dyDescent="0.25">
      <c r="A809">
        <v>807</v>
      </c>
      <c r="B809" t="s">
        <v>808</v>
      </c>
      <c r="C809" t="s">
        <v>4917</v>
      </c>
      <c r="D809" s="4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4">
        <f t="shared" si="61"/>
        <v>73.77</v>
      </c>
      <c r="Q809" s="5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customFormat="1" ht="15" x14ac:dyDescent="0.25">
      <c r="A810">
        <v>808</v>
      </c>
      <c r="B810" t="s">
        <v>809</v>
      </c>
      <c r="C810" t="s">
        <v>4918</v>
      </c>
      <c r="D810" s="4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4">
        <f t="shared" si="61"/>
        <v>104.65</v>
      </c>
      <c r="Q810" s="5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customFormat="1" ht="15" x14ac:dyDescent="0.25">
      <c r="A811">
        <v>809</v>
      </c>
      <c r="B811" t="s">
        <v>810</v>
      </c>
      <c r="C811" t="s">
        <v>4919</v>
      </c>
      <c r="D811" s="4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4">
        <f t="shared" si="61"/>
        <v>79.83</v>
      </c>
      <c r="Q811" s="5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customFormat="1" ht="15" x14ac:dyDescent="0.25">
      <c r="A812">
        <v>810</v>
      </c>
      <c r="B812" t="s">
        <v>811</v>
      </c>
      <c r="C812" t="s">
        <v>4920</v>
      </c>
      <c r="D812" s="4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4">
        <f t="shared" si="61"/>
        <v>58.33</v>
      </c>
      <c r="Q812" s="5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customFormat="1" ht="15" x14ac:dyDescent="0.25">
      <c r="A813">
        <v>811</v>
      </c>
      <c r="B813" t="s">
        <v>812</v>
      </c>
      <c r="C813" t="s">
        <v>4921</v>
      </c>
      <c r="D813" s="4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4">
        <f t="shared" si="61"/>
        <v>86.67</v>
      </c>
      <c r="Q813" s="5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customFormat="1" ht="15" x14ac:dyDescent="0.25">
      <c r="A814">
        <v>812</v>
      </c>
      <c r="B814" t="s">
        <v>813</v>
      </c>
      <c r="C814" t="s">
        <v>4922</v>
      </c>
      <c r="D814" s="4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4">
        <f t="shared" si="61"/>
        <v>27.61</v>
      </c>
      <c r="Q814" s="5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customFormat="1" ht="15" x14ac:dyDescent="0.25">
      <c r="A815">
        <v>813</v>
      </c>
      <c r="B815" t="s">
        <v>814</v>
      </c>
      <c r="C815" t="s">
        <v>4923</v>
      </c>
      <c r="D815" s="4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4">
        <f t="shared" si="61"/>
        <v>25</v>
      </c>
      <c r="Q815" s="5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customFormat="1" ht="15" x14ac:dyDescent="0.25">
      <c r="A816">
        <v>814</v>
      </c>
      <c r="B816" t="s">
        <v>815</v>
      </c>
      <c r="C816" t="s">
        <v>4924</v>
      </c>
      <c r="D816" s="4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4">
        <f t="shared" si="61"/>
        <v>45.46</v>
      </c>
      <c r="Q816" s="5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customFormat="1" ht="15" x14ac:dyDescent="0.25">
      <c r="A817">
        <v>815</v>
      </c>
      <c r="B817" t="s">
        <v>816</v>
      </c>
      <c r="C817" t="s">
        <v>4925</v>
      </c>
      <c r="D817" s="4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4">
        <f t="shared" si="61"/>
        <v>99.53</v>
      </c>
      <c r="Q817" s="5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customFormat="1" ht="15" x14ac:dyDescent="0.25">
      <c r="A818">
        <v>816</v>
      </c>
      <c r="B818" t="s">
        <v>817</v>
      </c>
      <c r="C818" t="s">
        <v>4926</v>
      </c>
      <c r="D818" s="4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4">
        <f t="shared" si="61"/>
        <v>39.31</v>
      </c>
      <c r="Q818" s="5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customFormat="1" ht="15" x14ac:dyDescent="0.25">
      <c r="A819">
        <v>817</v>
      </c>
      <c r="B819" t="s">
        <v>818</v>
      </c>
      <c r="C819" t="s">
        <v>4927</v>
      </c>
      <c r="D819" s="4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4">
        <f t="shared" si="61"/>
        <v>89.42</v>
      </c>
      <c r="Q819" s="5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customFormat="1" ht="15" x14ac:dyDescent="0.25">
      <c r="A820">
        <v>818</v>
      </c>
      <c r="B820" t="s">
        <v>819</v>
      </c>
      <c r="C820" t="s">
        <v>4928</v>
      </c>
      <c r="D820" s="4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4">
        <f t="shared" si="61"/>
        <v>28.68</v>
      </c>
      <c r="Q820" s="5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customFormat="1" ht="15" x14ac:dyDescent="0.25">
      <c r="A821">
        <v>819</v>
      </c>
      <c r="B821" t="s">
        <v>820</v>
      </c>
      <c r="C821" t="s">
        <v>4929</v>
      </c>
      <c r="D821" s="4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4">
        <f t="shared" si="61"/>
        <v>31.07</v>
      </c>
      <c r="Q821" s="5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customFormat="1" ht="15" x14ac:dyDescent="0.25">
      <c r="A822">
        <v>820</v>
      </c>
      <c r="B822" t="s">
        <v>821</v>
      </c>
      <c r="C822" t="s">
        <v>4930</v>
      </c>
      <c r="D822" s="4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4">
        <f t="shared" si="61"/>
        <v>70.55</v>
      </c>
      <c r="Q822" s="5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customFormat="1" ht="15" x14ac:dyDescent="0.25">
      <c r="A823">
        <v>821</v>
      </c>
      <c r="B823" t="s">
        <v>822</v>
      </c>
      <c r="C823" t="s">
        <v>4931</v>
      </c>
      <c r="D823" s="4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4">
        <f t="shared" si="61"/>
        <v>224.13</v>
      </c>
      <c r="Q823" s="5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customFormat="1" ht="15" x14ac:dyDescent="0.25">
      <c r="A824">
        <v>822</v>
      </c>
      <c r="B824" t="s">
        <v>823</v>
      </c>
      <c r="C824" t="s">
        <v>4932</v>
      </c>
      <c r="D824" s="4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4">
        <f t="shared" si="61"/>
        <v>51.81</v>
      </c>
      <c r="Q824" s="5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customFormat="1" ht="15" x14ac:dyDescent="0.25">
      <c r="A825">
        <v>823</v>
      </c>
      <c r="B825" t="s">
        <v>824</v>
      </c>
      <c r="C825" t="s">
        <v>4933</v>
      </c>
      <c r="D825" s="4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4">
        <f t="shared" si="61"/>
        <v>43.52</v>
      </c>
      <c r="Q825" s="5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customFormat="1" ht="15" x14ac:dyDescent="0.25">
      <c r="A826">
        <v>824</v>
      </c>
      <c r="B826" t="s">
        <v>825</v>
      </c>
      <c r="C826" t="s">
        <v>4934</v>
      </c>
      <c r="D826" s="4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4">
        <f t="shared" si="61"/>
        <v>39.82</v>
      </c>
      <c r="Q826" s="5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customFormat="1" ht="15" x14ac:dyDescent="0.25">
      <c r="A827">
        <v>825</v>
      </c>
      <c r="B827" t="s">
        <v>826</v>
      </c>
      <c r="C827" t="s">
        <v>4935</v>
      </c>
      <c r="D827" s="4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4">
        <f t="shared" si="61"/>
        <v>126.81</v>
      </c>
      <c r="Q827" s="5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customFormat="1" ht="15" x14ac:dyDescent="0.25">
      <c r="A828">
        <v>826</v>
      </c>
      <c r="B828" t="s">
        <v>827</v>
      </c>
      <c r="C828" t="s">
        <v>4936</v>
      </c>
      <c r="D828" s="4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4">
        <f t="shared" si="61"/>
        <v>113.88</v>
      </c>
      <c r="Q828" s="5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customFormat="1" ht="15" x14ac:dyDescent="0.25">
      <c r="A829">
        <v>827</v>
      </c>
      <c r="B829" t="s">
        <v>828</v>
      </c>
      <c r="C829" t="s">
        <v>4937</v>
      </c>
      <c r="D829" s="4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4">
        <f t="shared" si="61"/>
        <v>28.18</v>
      </c>
      <c r="Q829" s="5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customFormat="1" ht="15" x14ac:dyDescent="0.25">
      <c r="A830">
        <v>828</v>
      </c>
      <c r="B830" t="s">
        <v>829</v>
      </c>
      <c r="C830" t="s">
        <v>4938</v>
      </c>
      <c r="D830" s="4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4">
        <f t="shared" si="61"/>
        <v>36.61</v>
      </c>
      <c r="Q830" s="5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customFormat="1" ht="15" x14ac:dyDescent="0.25">
      <c r="A831">
        <v>829</v>
      </c>
      <c r="B831" t="s">
        <v>830</v>
      </c>
      <c r="C831" t="s">
        <v>4939</v>
      </c>
      <c r="D831" s="4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4">
        <f t="shared" si="61"/>
        <v>32.5</v>
      </c>
      <c r="Q831" s="5" t="s">
        <v>8323</v>
      </c>
      <c r="R831" t="s">
        <v>8324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customFormat="1" ht="15" x14ac:dyDescent="0.25">
      <c r="A832">
        <v>830</v>
      </c>
      <c r="B832" t="s">
        <v>831</v>
      </c>
      <c r="C832" t="s">
        <v>4940</v>
      </c>
      <c r="D832" s="4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4">
        <f t="shared" si="61"/>
        <v>60.66</v>
      </c>
      <c r="Q832" s="5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customFormat="1" ht="15" x14ac:dyDescent="0.25">
      <c r="A833">
        <v>831</v>
      </c>
      <c r="B833" t="s">
        <v>832</v>
      </c>
      <c r="C833" t="s">
        <v>4941</v>
      </c>
      <c r="D833" s="4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4">
        <f t="shared" si="61"/>
        <v>175</v>
      </c>
      <c r="Q833" s="5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customFormat="1" ht="15" x14ac:dyDescent="0.25">
      <c r="A834">
        <v>832</v>
      </c>
      <c r="B834" t="s">
        <v>833</v>
      </c>
      <c r="C834" t="s">
        <v>4942</v>
      </c>
      <c r="D834" s="4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 s="4">
        <f t="shared" si="61"/>
        <v>97.99</v>
      </c>
      <c r="Q834" s="5" t="s">
        <v>8323</v>
      </c>
      <c r="R834" t="s">
        <v>8324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customFormat="1" ht="15" x14ac:dyDescent="0.25">
      <c r="A835">
        <v>833</v>
      </c>
      <c r="B835" t="s">
        <v>834</v>
      </c>
      <c r="C835" t="s">
        <v>4943</v>
      </c>
      <c r="D835" s="4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 s="4">
        <f t="shared" ref="P835:P898" si="66">IFERROR(ROUND(E835/L835,2),"N/A")</f>
        <v>148.78</v>
      </c>
      <c r="Q835" s="5" t="s">
        <v>8323</v>
      </c>
      <c r="R835" t="s">
        <v>8324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customFormat="1" ht="15" x14ac:dyDescent="0.25">
      <c r="A836">
        <v>834</v>
      </c>
      <c r="B836" t="s">
        <v>835</v>
      </c>
      <c r="C836" t="s">
        <v>4944</v>
      </c>
      <c r="D836" s="4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4">
        <f t="shared" si="66"/>
        <v>96.08</v>
      </c>
      <c r="Q836" s="5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customFormat="1" ht="15" x14ac:dyDescent="0.25">
      <c r="A837">
        <v>835</v>
      </c>
      <c r="B837" t="s">
        <v>836</v>
      </c>
      <c r="C837" t="s">
        <v>4945</v>
      </c>
      <c r="D837" s="4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4">
        <f t="shared" si="66"/>
        <v>58.63</v>
      </c>
      <c r="Q837" s="5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customFormat="1" ht="15" x14ac:dyDescent="0.25">
      <c r="A838">
        <v>836</v>
      </c>
      <c r="B838" t="s">
        <v>837</v>
      </c>
      <c r="C838" t="s">
        <v>4946</v>
      </c>
      <c r="D838" s="4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4">
        <f t="shared" si="66"/>
        <v>109.71</v>
      </c>
      <c r="Q838" s="5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customFormat="1" ht="15" x14ac:dyDescent="0.25">
      <c r="A839">
        <v>837</v>
      </c>
      <c r="B839" t="s">
        <v>838</v>
      </c>
      <c r="C839" t="s">
        <v>4947</v>
      </c>
      <c r="D839" s="4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4">
        <f t="shared" si="66"/>
        <v>49.11</v>
      </c>
      <c r="Q839" s="5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customFormat="1" ht="15" x14ac:dyDescent="0.25">
      <c r="A840">
        <v>838</v>
      </c>
      <c r="B840" t="s">
        <v>839</v>
      </c>
      <c r="C840" t="s">
        <v>4948</v>
      </c>
      <c r="D840" s="4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4">
        <f t="shared" si="66"/>
        <v>47.67</v>
      </c>
      <c r="Q840" s="5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customFormat="1" ht="15" x14ac:dyDescent="0.25">
      <c r="A841">
        <v>839</v>
      </c>
      <c r="B841" t="s">
        <v>840</v>
      </c>
      <c r="C841" t="s">
        <v>4949</v>
      </c>
      <c r="D841" s="4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4">
        <f t="shared" si="66"/>
        <v>60.74</v>
      </c>
      <c r="Q841" s="5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customFormat="1" ht="15" x14ac:dyDescent="0.25">
      <c r="A842">
        <v>840</v>
      </c>
      <c r="B842" t="s">
        <v>841</v>
      </c>
      <c r="C842" t="s">
        <v>4950</v>
      </c>
      <c r="D842" s="4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4">
        <f t="shared" si="66"/>
        <v>63.38</v>
      </c>
      <c r="Q842" s="5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customFormat="1" ht="15" x14ac:dyDescent="0.25">
      <c r="A843">
        <v>841</v>
      </c>
      <c r="B843" t="s">
        <v>842</v>
      </c>
      <c r="C843" t="s">
        <v>4951</v>
      </c>
      <c r="D843" s="4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4">
        <f t="shared" si="66"/>
        <v>53.89</v>
      </c>
      <c r="Q843" s="5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customFormat="1" ht="15" x14ac:dyDescent="0.25">
      <c r="A844">
        <v>842</v>
      </c>
      <c r="B844" t="s">
        <v>843</v>
      </c>
      <c r="C844" t="s">
        <v>4952</v>
      </c>
      <c r="D844" s="4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4">
        <f t="shared" si="66"/>
        <v>66.87</v>
      </c>
      <c r="Q844" s="5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customFormat="1" ht="15" x14ac:dyDescent="0.25">
      <c r="A845">
        <v>843</v>
      </c>
      <c r="B845" t="s">
        <v>844</v>
      </c>
      <c r="C845" t="s">
        <v>4953</v>
      </c>
      <c r="D845" s="4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4">
        <f t="shared" si="66"/>
        <v>63.1</v>
      </c>
      <c r="Q845" s="5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customFormat="1" ht="15" x14ac:dyDescent="0.25">
      <c r="A846">
        <v>844</v>
      </c>
      <c r="B846" t="s">
        <v>845</v>
      </c>
      <c r="C846" t="s">
        <v>4954</v>
      </c>
      <c r="D846" s="4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4">
        <f t="shared" si="66"/>
        <v>36.630000000000003</v>
      </c>
      <c r="Q846" s="5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customFormat="1" ht="15" x14ac:dyDescent="0.25">
      <c r="A847">
        <v>845</v>
      </c>
      <c r="B847" t="s">
        <v>846</v>
      </c>
      <c r="C847" t="s">
        <v>4955</v>
      </c>
      <c r="D847" s="4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4">
        <f t="shared" si="66"/>
        <v>34.01</v>
      </c>
      <c r="Q847" s="5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customFormat="1" ht="15" x14ac:dyDescent="0.25">
      <c r="A848">
        <v>846</v>
      </c>
      <c r="B848" t="s">
        <v>847</v>
      </c>
      <c r="C848" t="s">
        <v>4956</v>
      </c>
      <c r="D848" s="4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4">
        <f t="shared" si="66"/>
        <v>28.55</v>
      </c>
      <c r="Q848" s="5" t="s">
        <v>8323</v>
      </c>
      <c r="R848" t="s">
        <v>8325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customFormat="1" ht="15" x14ac:dyDescent="0.25">
      <c r="A849">
        <v>847</v>
      </c>
      <c r="B849" t="s">
        <v>848</v>
      </c>
      <c r="C849" t="s">
        <v>4957</v>
      </c>
      <c r="D849" s="4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4">
        <f t="shared" si="66"/>
        <v>10</v>
      </c>
      <c r="Q849" s="5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customFormat="1" ht="15" x14ac:dyDescent="0.25">
      <c r="A850">
        <v>848</v>
      </c>
      <c r="B850" t="s">
        <v>849</v>
      </c>
      <c r="C850" t="s">
        <v>4958</v>
      </c>
      <c r="D850" s="4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4">
        <f t="shared" si="66"/>
        <v>18.75</v>
      </c>
      <c r="Q850" s="5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customFormat="1" ht="15" x14ac:dyDescent="0.25">
      <c r="A851">
        <v>849</v>
      </c>
      <c r="B851" t="s">
        <v>850</v>
      </c>
      <c r="C851" t="s">
        <v>4959</v>
      </c>
      <c r="D851" s="4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4">
        <f t="shared" si="66"/>
        <v>41.7</v>
      </c>
      <c r="Q851" s="5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customFormat="1" ht="15" x14ac:dyDescent="0.25">
      <c r="A852">
        <v>850</v>
      </c>
      <c r="B852" t="s">
        <v>851</v>
      </c>
      <c r="C852" t="s">
        <v>4960</v>
      </c>
      <c r="D852" s="4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4">
        <f t="shared" si="66"/>
        <v>46.67</v>
      </c>
      <c r="Q852" s="5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customFormat="1" ht="15" x14ac:dyDescent="0.25">
      <c r="A853">
        <v>851</v>
      </c>
      <c r="B853" t="s">
        <v>852</v>
      </c>
      <c r="C853" t="s">
        <v>4961</v>
      </c>
      <c r="D853" s="4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4">
        <f t="shared" si="66"/>
        <v>37.270000000000003</v>
      </c>
      <c r="Q853" s="5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customFormat="1" ht="15" x14ac:dyDescent="0.25">
      <c r="A854">
        <v>852</v>
      </c>
      <c r="B854" t="s">
        <v>853</v>
      </c>
      <c r="C854" t="s">
        <v>4962</v>
      </c>
      <c r="D854" s="4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4">
        <f t="shared" si="66"/>
        <v>59.26</v>
      </c>
      <c r="Q854" s="5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customFormat="1" ht="15" x14ac:dyDescent="0.25">
      <c r="A855">
        <v>853</v>
      </c>
      <c r="B855" t="s">
        <v>854</v>
      </c>
      <c r="C855" t="s">
        <v>4963</v>
      </c>
      <c r="D855" s="4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4">
        <f t="shared" si="66"/>
        <v>30</v>
      </c>
      <c r="Q855" s="5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customFormat="1" ht="15" x14ac:dyDescent="0.25">
      <c r="A856">
        <v>854</v>
      </c>
      <c r="B856" t="s">
        <v>855</v>
      </c>
      <c r="C856" t="s">
        <v>4964</v>
      </c>
      <c r="D856" s="4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4">
        <f t="shared" si="66"/>
        <v>65.86</v>
      </c>
      <c r="Q856" s="5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customFormat="1" ht="15" x14ac:dyDescent="0.25">
      <c r="A857">
        <v>855</v>
      </c>
      <c r="B857" t="s">
        <v>856</v>
      </c>
      <c r="C857" t="s">
        <v>4965</v>
      </c>
      <c r="D857" s="4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4">
        <f t="shared" si="66"/>
        <v>31.91</v>
      </c>
      <c r="Q857" s="5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customFormat="1" ht="15" x14ac:dyDescent="0.25">
      <c r="A858">
        <v>856</v>
      </c>
      <c r="B858" t="s">
        <v>857</v>
      </c>
      <c r="C858" t="s">
        <v>4966</v>
      </c>
      <c r="D858" s="4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4">
        <f t="shared" si="66"/>
        <v>19.46</v>
      </c>
      <c r="Q858" s="5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customFormat="1" ht="15" x14ac:dyDescent="0.25">
      <c r="A859">
        <v>857</v>
      </c>
      <c r="B859" t="s">
        <v>858</v>
      </c>
      <c r="C859" t="s">
        <v>4967</v>
      </c>
      <c r="D859" s="4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4">
        <f t="shared" si="66"/>
        <v>50</v>
      </c>
      <c r="Q859" s="5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customFormat="1" ht="15" x14ac:dyDescent="0.25">
      <c r="A860">
        <v>858</v>
      </c>
      <c r="B860" t="s">
        <v>859</v>
      </c>
      <c r="C860" t="s">
        <v>4968</v>
      </c>
      <c r="D860" s="4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4">
        <f t="shared" si="66"/>
        <v>22.74</v>
      </c>
      <c r="Q860" s="5" t="s">
        <v>8323</v>
      </c>
      <c r="R860" t="s">
        <v>8325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customFormat="1" ht="15" x14ac:dyDescent="0.25">
      <c r="A861">
        <v>859</v>
      </c>
      <c r="B861" t="s">
        <v>860</v>
      </c>
      <c r="C861" t="s">
        <v>4969</v>
      </c>
      <c r="D861" s="4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4">
        <f t="shared" si="66"/>
        <v>42.72</v>
      </c>
      <c r="Q861" s="5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customFormat="1" ht="15" x14ac:dyDescent="0.25">
      <c r="A862">
        <v>860</v>
      </c>
      <c r="B862" t="s">
        <v>861</v>
      </c>
      <c r="C862" t="s">
        <v>4970</v>
      </c>
      <c r="D862" s="4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4">
        <f t="shared" si="66"/>
        <v>52.92</v>
      </c>
      <c r="Q862" s="5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customFormat="1" ht="15" x14ac:dyDescent="0.25">
      <c r="A863">
        <v>861</v>
      </c>
      <c r="B863" t="s">
        <v>862</v>
      </c>
      <c r="C863" t="s">
        <v>4971</v>
      </c>
      <c r="D863" s="4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4">
        <f t="shared" si="66"/>
        <v>50.5</v>
      </c>
      <c r="Q863" s="5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customFormat="1" ht="15" x14ac:dyDescent="0.25">
      <c r="A864">
        <v>862</v>
      </c>
      <c r="B864" t="s">
        <v>863</v>
      </c>
      <c r="C864" t="s">
        <v>4972</v>
      </c>
      <c r="D864" s="4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4">
        <f t="shared" si="66"/>
        <v>42.5</v>
      </c>
      <c r="Q864" s="5" t="s">
        <v>8323</v>
      </c>
      <c r="R864" t="s">
        <v>8326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customFormat="1" ht="15" x14ac:dyDescent="0.25">
      <c r="A865">
        <v>863</v>
      </c>
      <c r="B865" t="s">
        <v>864</v>
      </c>
      <c r="C865" t="s">
        <v>4973</v>
      </c>
      <c r="D865" s="4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4">
        <f t="shared" si="66"/>
        <v>18</v>
      </c>
      <c r="Q865" s="5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customFormat="1" ht="15" x14ac:dyDescent="0.25">
      <c r="A866">
        <v>864</v>
      </c>
      <c r="B866" t="s">
        <v>865</v>
      </c>
      <c r="C866" t="s">
        <v>4974</v>
      </c>
      <c r="D866" s="4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4">
        <f t="shared" si="66"/>
        <v>34.18</v>
      </c>
      <c r="Q866" s="5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customFormat="1" ht="15" x14ac:dyDescent="0.25">
      <c r="A867">
        <v>865</v>
      </c>
      <c r="B867" t="s">
        <v>866</v>
      </c>
      <c r="C867" t="s">
        <v>4975</v>
      </c>
      <c r="D867" s="4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4">
        <f t="shared" si="66"/>
        <v>22.5</v>
      </c>
      <c r="Q867" s="5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customFormat="1" ht="15" x14ac:dyDescent="0.25">
      <c r="A868">
        <v>866</v>
      </c>
      <c r="B868" t="s">
        <v>867</v>
      </c>
      <c r="C868" t="s">
        <v>4976</v>
      </c>
      <c r="D868" s="4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4">
        <f t="shared" si="66"/>
        <v>58.18</v>
      </c>
      <c r="Q868" s="5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customFormat="1" ht="15" x14ac:dyDescent="0.25">
      <c r="A869">
        <v>867</v>
      </c>
      <c r="B869" t="s">
        <v>868</v>
      </c>
      <c r="C869" t="s">
        <v>4977</v>
      </c>
      <c r="D869" s="4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4">
        <f t="shared" si="66"/>
        <v>109.18</v>
      </c>
      <c r="Q869" s="5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customFormat="1" ht="15" x14ac:dyDescent="0.25">
      <c r="A870">
        <v>868</v>
      </c>
      <c r="B870" t="s">
        <v>869</v>
      </c>
      <c r="C870" t="s">
        <v>4978</v>
      </c>
      <c r="D870" s="4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4">
        <f t="shared" si="66"/>
        <v>50</v>
      </c>
      <c r="Q870" s="5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customFormat="1" ht="15" x14ac:dyDescent="0.25">
      <c r="A871">
        <v>869</v>
      </c>
      <c r="B871" t="s">
        <v>870</v>
      </c>
      <c r="C871" t="s">
        <v>4979</v>
      </c>
      <c r="D871" s="4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4">
        <f t="shared" si="66"/>
        <v>346.67</v>
      </c>
      <c r="Q871" s="5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customFormat="1" ht="15" x14ac:dyDescent="0.25">
      <c r="A872">
        <v>870</v>
      </c>
      <c r="B872" t="s">
        <v>871</v>
      </c>
      <c r="C872" t="s">
        <v>4980</v>
      </c>
      <c r="D872" s="4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4">
        <f t="shared" si="66"/>
        <v>12.4</v>
      </c>
      <c r="Q872" s="5" t="s">
        <v>8323</v>
      </c>
      <c r="R872" t="s">
        <v>8326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customFormat="1" ht="15" x14ac:dyDescent="0.25">
      <c r="A873">
        <v>871</v>
      </c>
      <c r="B873" t="s">
        <v>872</v>
      </c>
      <c r="C873" t="s">
        <v>4981</v>
      </c>
      <c r="D873" s="4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4">
        <f t="shared" si="66"/>
        <v>27.08</v>
      </c>
      <c r="Q873" s="5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customFormat="1" ht="15" x14ac:dyDescent="0.25">
      <c r="A874">
        <v>872</v>
      </c>
      <c r="B874" t="s">
        <v>873</v>
      </c>
      <c r="C874" t="s">
        <v>4982</v>
      </c>
      <c r="D874" s="4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4">
        <f t="shared" si="66"/>
        <v>32.5</v>
      </c>
      <c r="Q874" s="5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customFormat="1" ht="15" x14ac:dyDescent="0.25">
      <c r="A875">
        <v>873</v>
      </c>
      <c r="B875" t="s">
        <v>874</v>
      </c>
      <c r="C875" t="s">
        <v>4983</v>
      </c>
      <c r="D875" s="4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4">
        <f t="shared" si="66"/>
        <v>9</v>
      </c>
      <c r="Q875" s="5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customFormat="1" ht="15" x14ac:dyDescent="0.25">
      <c r="A876">
        <v>874</v>
      </c>
      <c r="B876" t="s">
        <v>875</v>
      </c>
      <c r="C876" t="s">
        <v>4984</v>
      </c>
      <c r="D876" s="4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4">
        <f t="shared" si="66"/>
        <v>34.76</v>
      </c>
      <c r="Q876" s="5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customFormat="1" ht="15" x14ac:dyDescent="0.25">
      <c r="A877">
        <v>875</v>
      </c>
      <c r="B877" t="s">
        <v>876</v>
      </c>
      <c r="C877" t="s">
        <v>4985</v>
      </c>
      <c r="D877" s="4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4" t="str">
        <f t="shared" si="66"/>
        <v>N/A</v>
      </c>
      <c r="Q877" s="5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customFormat="1" ht="15" x14ac:dyDescent="0.25">
      <c r="A878">
        <v>876</v>
      </c>
      <c r="B878" t="s">
        <v>877</v>
      </c>
      <c r="C878" t="s">
        <v>4986</v>
      </c>
      <c r="D878" s="4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4">
        <f t="shared" si="66"/>
        <v>28.58</v>
      </c>
      <c r="Q878" s="5" t="s">
        <v>8323</v>
      </c>
      <c r="R878" t="s">
        <v>8326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customFormat="1" ht="15" x14ac:dyDescent="0.25">
      <c r="A879">
        <v>877</v>
      </c>
      <c r="B879" t="s">
        <v>878</v>
      </c>
      <c r="C879" t="s">
        <v>4987</v>
      </c>
      <c r="D879" s="4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4">
        <f t="shared" si="66"/>
        <v>46.59</v>
      </c>
      <c r="Q879" s="5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customFormat="1" ht="15" x14ac:dyDescent="0.25">
      <c r="A880">
        <v>878</v>
      </c>
      <c r="B880" t="s">
        <v>879</v>
      </c>
      <c r="C880" t="s">
        <v>4988</v>
      </c>
      <c r="D880" s="4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4">
        <f t="shared" si="66"/>
        <v>32.5</v>
      </c>
      <c r="Q880" s="5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customFormat="1" ht="15" x14ac:dyDescent="0.25">
      <c r="A881">
        <v>879</v>
      </c>
      <c r="B881" t="s">
        <v>880</v>
      </c>
      <c r="C881" t="s">
        <v>4989</v>
      </c>
      <c r="D881" s="4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4">
        <f t="shared" si="66"/>
        <v>21.47</v>
      </c>
      <c r="Q881" s="5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customFormat="1" ht="15" x14ac:dyDescent="0.25">
      <c r="A882">
        <v>880</v>
      </c>
      <c r="B882" t="s">
        <v>881</v>
      </c>
      <c r="C882" t="s">
        <v>4990</v>
      </c>
      <c r="D882" s="4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4">
        <f t="shared" si="66"/>
        <v>14.13</v>
      </c>
      <c r="Q882" s="5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customFormat="1" ht="15" x14ac:dyDescent="0.25">
      <c r="A883">
        <v>881</v>
      </c>
      <c r="B883" t="s">
        <v>882</v>
      </c>
      <c r="C883" t="s">
        <v>4991</v>
      </c>
      <c r="D883" s="4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4">
        <f t="shared" si="66"/>
        <v>30</v>
      </c>
      <c r="Q883" s="5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customFormat="1" ht="15" x14ac:dyDescent="0.25">
      <c r="A884">
        <v>882</v>
      </c>
      <c r="B884" t="s">
        <v>883</v>
      </c>
      <c r="C884" t="s">
        <v>4992</v>
      </c>
      <c r="D884" s="4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4">
        <f t="shared" si="66"/>
        <v>21.57</v>
      </c>
      <c r="Q884" s="5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customFormat="1" ht="15" x14ac:dyDescent="0.25">
      <c r="A885">
        <v>883</v>
      </c>
      <c r="B885" t="s">
        <v>884</v>
      </c>
      <c r="C885" t="s">
        <v>4993</v>
      </c>
      <c r="D885" s="4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4">
        <f t="shared" si="66"/>
        <v>83.38</v>
      </c>
      <c r="Q885" s="5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customFormat="1" ht="15" x14ac:dyDescent="0.25">
      <c r="A886">
        <v>884</v>
      </c>
      <c r="B886" t="s">
        <v>885</v>
      </c>
      <c r="C886" t="s">
        <v>4994</v>
      </c>
      <c r="D886" s="4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4">
        <f t="shared" si="66"/>
        <v>10</v>
      </c>
      <c r="Q886" s="5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customFormat="1" ht="15" x14ac:dyDescent="0.25">
      <c r="A887">
        <v>885</v>
      </c>
      <c r="B887" t="s">
        <v>886</v>
      </c>
      <c r="C887" t="s">
        <v>4995</v>
      </c>
      <c r="D887" s="4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4">
        <f t="shared" si="66"/>
        <v>35.71</v>
      </c>
      <c r="Q887" s="5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customFormat="1" ht="15" x14ac:dyDescent="0.25">
      <c r="A888">
        <v>886</v>
      </c>
      <c r="B888" t="s">
        <v>887</v>
      </c>
      <c r="C888" t="s">
        <v>4996</v>
      </c>
      <c r="D888" s="4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4">
        <f t="shared" si="66"/>
        <v>29.29</v>
      </c>
      <c r="Q888" s="5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customFormat="1" ht="15" x14ac:dyDescent="0.25">
      <c r="A889">
        <v>887</v>
      </c>
      <c r="B889" t="s">
        <v>888</v>
      </c>
      <c r="C889" t="s">
        <v>4997</v>
      </c>
      <c r="D889" s="4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4" t="str">
        <f t="shared" si="66"/>
        <v>N/A</v>
      </c>
      <c r="Q889" s="5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customFormat="1" ht="15" x14ac:dyDescent="0.25">
      <c r="A890">
        <v>888</v>
      </c>
      <c r="B890" t="s">
        <v>889</v>
      </c>
      <c r="C890" t="s">
        <v>4998</v>
      </c>
      <c r="D890" s="4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4">
        <f t="shared" si="66"/>
        <v>18</v>
      </c>
      <c r="Q890" s="5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customFormat="1" ht="15" x14ac:dyDescent="0.25">
      <c r="A891">
        <v>889</v>
      </c>
      <c r="B891" t="s">
        <v>890</v>
      </c>
      <c r="C891" t="s">
        <v>4999</v>
      </c>
      <c r="D891" s="4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4">
        <f t="shared" si="66"/>
        <v>73.760000000000005</v>
      </c>
      <c r="Q891" s="5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customFormat="1" ht="15" x14ac:dyDescent="0.25">
      <c r="A892">
        <v>890</v>
      </c>
      <c r="B892" t="s">
        <v>891</v>
      </c>
      <c r="C892" t="s">
        <v>5000</v>
      </c>
      <c r="D892" s="4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4">
        <f t="shared" si="66"/>
        <v>31.25</v>
      </c>
      <c r="Q892" s="5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customFormat="1" ht="15" x14ac:dyDescent="0.25">
      <c r="A893">
        <v>891</v>
      </c>
      <c r="B893" t="s">
        <v>892</v>
      </c>
      <c r="C893" t="s">
        <v>5001</v>
      </c>
      <c r="D893" s="4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4">
        <f t="shared" si="66"/>
        <v>28.89</v>
      </c>
      <c r="Q893" s="5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customFormat="1" ht="15" x14ac:dyDescent="0.25">
      <c r="A894">
        <v>892</v>
      </c>
      <c r="B894" t="s">
        <v>893</v>
      </c>
      <c r="C894" t="s">
        <v>5002</v>
      </c>
      <c r="D894" s="4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4">
        <f t="shared" si="66"/>
        <v>143.82</v>
      </c>
      <c r="Q894" s="5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customFormat="1" ht="15" x14ac:dyDescent="0.25">
      <c r="A895">
        <v>893</v>
      </c>
      <c r="B895" t="s">
        <v>894</v>
      </c>
      <c r="C895" t="s">
        <v>5003</v>
      </c>
      <c r="D895" s="4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4">
        <f t="shared" si="66"/>
        <v>40</v>
      </c>
      <c r="Q895" s="5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customFormat="1" ht="15" x14ac:dyDescent="0.25">
      <c r="A896">
        <v>894</v>
      </c>
      <c r="B896" t="s">
        <v>895</v>
      </c>
      <c r="C896" t="s">
        <v>5004</v>
      </c>
      <c r="D896" s="4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4">
        <f t="shared" si="66"/>
        <v>147.81</v>
      </c>
      <c r="Q896" s="5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customFormat="1" ht="15" x14ac:dyDescent="0.25">
      <c r="A897">
        <v>895</v>
      </c>
      <c r="B897" t="s">
        <v>896</v>
      </c>
      <c r="C897" t="s">
        <v>5005</v>
      </c>
      <c r="D897" s="4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4">
        <f t="shared" si="66"/>
        <v>27.86</v>
      </c>
      <c r="Q897" s="5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customFormat="1" ht="15" x14ac:dyDescent="0.25">
      <c r="A898">
        <v>896</v>
      </c>
      <c r="B898" t="s">
        <v>897</v>
      </c>
      <c r="C898" t="s">
        <v>5006</v>
      </c>
      <c r="D898" s="4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 s="4">
        <f t="shared" si="66"/>
        <v>44.44</v>
      </c>
      <c r="Q898" s="5" t="s">
        <v>8323</v>
      </c>
      <c r="R898" t="s">
        <v>8327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customFormat="1" ht="15" x14ac:dyDescent="0.25">
      <c r="A899">
        <v>897</v>
      </c>
      <c r="B899" t="s">
        <v>898</v>
      </c>
      <c r="C899" t="s">
        <v>5007</v>
      </c>
      <c r="D899" s="4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s="4" t="str">
        <f t="shared" ref="P899:P962" si="71">IFERROR(ROUND(E899/L899,2),"N/A")</f>
        <v>N/A</v>
      </c>
      <c r="Q899" s="5" t="s">
        <v>8323</v>
      </c>
      <c r="R899" t="s">
        <v>8327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customFormat="1" ht="15" x14ac:dyDescent="0.25">
      <c r="A900">
        <v>898</v>
      </c>
      <c r="B900" t="s">
        <v>899</v>
      </c>
      <c r="C900" t="s">
        <v>5008</v>
      </c>
      <c r="D900" s="4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4">
        <f t="shared" si="71"/>
        <v>35</v>
      </c>
      <c r="Q900" s="5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customFormat="1" ht="15" x14ac:dyDescent="0.25">
      <c r="A901">
        <v>899</v>
      </c>
      <c r="B901" t="s">
        <v>900</v>
      </c>
      <c r="C901" t="s">
        <v>5009</v>
      </c>
      <c r="D901" s="4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4">
        <f t="shared" si="71"/>
        <v>35</v>
      </c>
      <c r="Q901" s="5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customFormat="1" ht="15" x14ac:dyDescent="0.25">
      <c r="A902">
        <v>900</v>
      </c>
      <c r="B902" t="s">
        <v>901</v>
      </c>
      <c r="C902" t="s">
        <v>5010</v>
      </c>
      <c r="D902" s="4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4">
        <f t="shared" si="71"/>
        <v>10.5</v>
      </c>
      <c r="Q902" s="5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customFormat="1" ht="15" x14ac:dyDescent="0.25">
      <c r="A903">
        <v>901</v>
      </c>
      <c r="B903" t="s">
        <v>902</v>
      </c>
      <c r="C903" t="s">
        <v>5011</v>
      </c>
      <c r="D903" s="4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4" t="str">
        <f t="shared" si="71"/>
        <v>N/A</v>
      </c>
      <c r="Q903" s="5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customFormat="1" ht="15" x14ac:dyDescent="0.25">
      <c r="A904">
        <v>902</v>
      </c>
      <c r="B904" t="s">
        <v>903</v>
      </c>
      <c r="C904" t="s">
        <v>5012</v>
      </c>
      <c r="D904" s="4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4">
        <f t="shared" si="71"/>
        <v>30</v>
      </c>
      <c r="Q904" s="5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customFormat="1" ht="15" x14ac:dyDescent="0.25">
      <c r="A905">
        <v>903</v>
      </c>
      <c r="B905" t="s">
        <v>904</v>
      </c>
      <c r="C905" t="s">
        <v>5013</v>
      </c>
      <c r="D905" s="4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4">
        <f t="shared" si="71"/>
        <v>40</v>
      </c>
      <c r="Q905" s="5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customFormat="1" ht="15" x14ac:dyDescent="0.25">
      <c r="A906">
        <v>904</v>
      </c>
      <c r="B906" t="s">
        <v>905</v>
      </c>
      <c r="C906" t="s">
        <v>5014</v>
      </c>
      <c r="D906" s="4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4">
        <f t="shared" si="71"/>
        <v>50.33</v>
      </c>
      <c r="Q906" s="5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customFormat="1" ht="15" x14ac:dyDescent="0.25">
      <c r="A907">
        <v>905</v>
      </c>
      <c r="B907" t="s">
        <v>906</v>
      </c>
      <c r="C907" t="s">
        <v>5015</v>
      </c>
      <c r="D907" s="4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4">
        <f t="shared" si="71"/>
        <v>32.67</v>
      </c>
      <c r="Q907" s="5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customFormat="1" ht="15" x14ac:dyDescent="0.25">
      <c r="A908">
        <v>906</v>
      </c>
      <c r="B908" t="s">
        <v>907</v>
      </c>
      <c r="C908" t="s">
        <v>5016</v>
      </c>
      <c r="D908" s="4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4" t="str">
        <f t="shared" si="71"/>
        <v>N/A</v>
      </c>
      <c r="Q908" s="5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customFormat="1" ht="15" x14ac:dyDescent="0.25">
      <c r="A909">
        <v>907</v>
      </c>
      <c r="B909" t="s">
        <v>908</v>
      </c>
      <c r="C909" t="s">
        <v>5017</v>
      </c>
      <c r="D909" s="4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4" t="str">
        <f t="shared" si="71"/>
        <v>N/A</v>
      </c>
      <c r="Q909" s="5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customFormat="1" ht="15" x14ac:dyDescent="0.25">
      <c r="A910">
        <v>908</v>
      </c>
      <c r="B910" t="s">
        <v>909</v>
      </c>
      <c r="C910" t="s">
        <v>5018</v>
      </c>
      <c r="D910" s="4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4" t="str">
        <f t="shared" si="71"/>
        <v>N/A</v>
      </c>
      <c r="Q910" s="5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customFormat="1" ht="15" x14ac:dyDescent="0.25">
      <c r="A911">
        <v>909</v>
      </c>
      <c r="B911" t="s">
        <v>910</v>
      </c>
      <c r="C911" t="s">
        <v>5019</v>
      </c>
      <c r="D911" s="4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4">
        <f t="shared" si="71"/>
        <v>65</v>
      </c>
      <c r="Q911" s="5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customFormat="1" ht="15" x14ac:dyDescent="0.25">
      <c r="A912">
        <v>910</v>
      </c>
      <c r="B912" t="s">
        <v>911</v>
      </c>
      <c r="C912" t="s">
        <v>5020</v>
      </c>
      <c r="D912" s="4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4">
        <f t="shared" si="71"/>
        <v>24.6</v>
      </c>
      <c r="Q912" s="5" t="s">
        <v>8323</v>
      </c>
      <c r="R912" t="s">
        <v>8326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customFormat="1" ht="15" x14ac:dyDescent="0.25">
      <c r="A913">
        <v>911</v>
      </c>
      <c r="B913" t="s">
        <v>912</v>
      </c>
      <c r="C913" t="s">
        <v>5021</v>
      </c>
      <c r="D913" s="4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4" t="str">
        <f t="shared" si="71"/>
        <v>N/A</v>
      </c>
      <c r="Q913" s="5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customFormat="1" ht="15" x14ac:dyDescent="0.25">
      <c r="A914">
        <v>912</v>
      </c>
      <c r="B914" t="s">
        <v>913</v>
      </c>
      <c r="C914" t="s">
        <v>5022</v>
      </c>
      <c r="D914" s="4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4">
        <f t="shared" si="71"/>
        <v>15</v>
      </c>
      <c r="Q914" s="5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customFormat="1" ht="15" x14ac:dyDescent="0.25">
      <c r="A915">
        <v>913</v>
      </c>
      <c r="B915" t="s">
        <v>914</v>
      </c>
      <c r="C915" t="s">
        <v>5023</v>
      </c>
      <c r="D915" s="4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4">
        <f t="shared" si="71"/>
        <v>82.58</v>
      </c>
      <c r="Q915" s="5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customFormat="1" ht="15" x14ac:dyDescent="0.25">
      <c r="A916">
        <v>914</v>
      </c>
      <c r="B916" t="s">
        <v>915</v>
      </c>
      <c r="C916" t="s">
        <v>5024</v>
      </c>
      <c r="D916" s="4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4" t="str">
        <f t="shared" si="71"/>
        <v>N/A</v>
      </c>
      <c r="Q916" s="5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customFormat="1" ht="15" x14ac:dyDescent="0.25">
      <c r="A917">
        <v>915</v>
      </c>
      <c r="B917" t="s">
        <v>916</v>
      </c>
      <c r="C917" t="s">
        <v>5025</v>
      </c>
      <c r="D917" s="4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4">
        <f t="shared" si="71"/>
        <v>41.67</v>
      </c>
      <c r="Q917" s="5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customFormat="1" ht="15" x14ac:dyDescent="0.25">
      <c r="A918">
        <v>916</v>
      </c>
      <c r="B918" t="s">
        <v>917</v>
      </c>
      <c r="C918" t="s">
        <v>5026</v>
      </c>
      <c r="D918" s="4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4" t="str">
        <f t="shared" si="71"/>
        <v>N/A</v>
      </c>
      <c r="Q918" s="5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customFormat="1" ht="15" x14ac:dyDescent="0.25">
      <c r="A919">
        <v>917</v>
      </c>
      <c r="B919" t="s">
        <v>918</v>
      </c>
      <c r="C919" t="s">
        <v>5027</v>
      </c>
      <c r="D919" s="4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4">
        <f t="shared" si="71"/>
        <v>30</v>
      </c>
      <c r="Q919" s="5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customFormat="1" ht="15" x14ac:dyDescent="0.25">
      <c r="A920">
        <v>918</v>
      </c>
      <c r="B920" t="s">
        <v>919</v>
      </c>
      <c r="C920" t="s">
        <v>5028</v>
      </c>
      <c r="D920" s="4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4">
        <f t="shared" si="71"/>
        <v>19.600000000000001</v>
      </c>
      <c r="Q920" s="5" t="s">
        <v>8323</v>
      </c>
      <c r="R920" t="s">
        <v>8326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customFormat="1" ht="15" x14ac:dyDescent="0.25">
      <c r="A921">
        <v>919</v>
      </c>
      <c r="B921" t="s">
        <v>920</v>
      </c>
      <c r="C921" t="s">
        <v>5029</v>
      </c>
      <c r="D921" s="4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4">
        <f t="shared" si="71"/>
        <v>100</v>
      </c>
      <c r="Q921" s="5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customFormat="1" ht="15" x14ac:dyDescent="0.25">
      <c r="A922">
        <v>920</v>
      </c>
      <c r="B922" t="s">
        <v>921</v>
      </c>
      <c r="C922" t="s">
        <v>5030</v>
      </c>
      <c r="D922" s="4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4" t="str">
        <f t="shared" si="71"/>
        <v>N/A</v>
      </c>
      <c r="Q922" s="5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customFormat="1" ht="15" x14ac:dyDescent="0.25">
      <c r="A923">
        <v>921</v>
      </c>
      <c r="B923" t="s">
        <v>922</v>
      </c>
      <c r="C923" t="s">
        <v>5031</v>
      </c>
      <c r="D923" s="4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4">
        <f t="shared" si="71"/>
        <v>231.75</v>
      </c>
      <c r="Q923" s="5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customFormat="1" ht="15" x14ac:dyDescent="0.25">
      <c r="A924">
        <v>922</v>
      </c>
      <c r="B924" t="s">
        <v>923</v>
      </c>
      <c r="C924" t="s">
        <v>5032</v>
      </c>
      <c r="D924" s="4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4">
        <f t="shared" si="71"/>
        <v>189.33</v>
      </c>
      <c r="Q924" s="5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customFormat="1" ht="15" x14ac:dyDescent="0.25">
      <c r="A925">
        <v>923</v>
      </c>
      <c r="B925" t="s">
        <v>924</v>
      </c>
      <c r="C925" t="s">
        <v>5033</v>
      </c>
      <c r="D925" s="4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4">
        <f t="shared" si="71"/>
        <v>55</v>
      </c>
      <c r="Q925" s="5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customFormat="1" ht="15" x14ac:dyDescent="0.25">
      <c r="A926">
        <v>924</v>
      </c>
      <c r="B926" t="s">
        <v>925</v>
      </c>
      <c r="C926" t="s">
        <v>5034</v>
      </c>
      <c r="D926" s="4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4">
        <f t="shared" si="71"/>
        <v>21.8</v>
      </c>
      <c r="Q926" s="5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customFormat="1" ht="15" x14ac:dyDescent="0.25">
      <c r="A927">
        <v>925</v>
      </c>
      <c r="B927" t="s">
        <v>926</v>
      </c>
      <c r="C927" t="s">
        <v>5035</v>
      </c>
      <c r="D927" s="4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4">
        <f t="shared" si="71"/>
        <v>32</v>
      </c>
      <c r="Q927" s="5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customFormat="1" ht="15" x14ac:dyDescent="0.25">
      <c r="A928">
        <v>926</v>
      </c>
      <c r="B928" t="s">
        <v>927</v>
      </c>
      <c r="C928" t="s">
        <v>5036</v>
      </c>
      <c r="D928" s="4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4" t="str">
        <f t="shared" si="71"/>
        <v>N/A</v>
      </c>
      <c r="Q928" s="5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customFormat="1" ht="15" x14ac:dyDescent="0.25">
      <c r="A929">
        <v>927</v>
      </c>
      <c r="B929" t="s">
        <v>928</v>
      </c>
      <c r="C929" t="s">
        <v>5037</v>
      </c>
      <c r="D929" s="4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4" t="str">
        <f t="shared" si="71"/>
        <v>N/A</v>
      </c>
      <c r="Q929" s="5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customFormat="1" ht="15" x14ac:dyDescent="0.25">
      <c r="A930">
        <v>928</v>
      </c>
      <c r="B930" t="s">
        <v>929</v>
      </c>
      <c r="C930" t="s">
        <v>5038</v>
      </c>
      <c r="D930" s="4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4">
        <f t="shared" si="71"/>
        <v>56.25</v>
      </c>
      <c r="Q930" s="5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customFormat="1" ht="15" x14ac:dyDescent="0.25">
      <c r="A931">
        <v>929</v>
      </c>
      <c r="B931" t="s">
        <v>930</v>
      </c>
      <c r="C931" t="s">
        <v>5039</v>
      </c>
      <c r="D931" s="4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4" t="str">
        <f t="shared" si="71"/>
        <v>N/A</v>
      </c>
      <c r="Q931" s="5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customFormat="1" ht="15" x14ac:dyDescent="0.25">
      <c r="A932">
        <v>930</v>
      </c>
      <c r="B932" t="s">
        <v>931</v>
      </c>
      <c r="C932" t="s">
        <v>5040</v>
      </c>
      <c r="D932" s="4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4">
        <f t="shared" si="71"/>
        <v>69</v>
      </c>
      <c r="Q932" s="5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customFormat="1" ht="15" x14ac:dyDescent="0.25">
      <c r="A933">
        <v>931</v>
      </c>
      <c r="B933" t="s">
        <v>932</v>
      </c>
      <c r="C933" t="s">
        <v>5041</v>
      </c>
      <c r="D933" s="4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4">
        <f t="shared" si="71"/>
        <v>18.71</v>
      </c>
      <c r="Q933" s="5" t="s">
        <v>8323</v>
      </c>
      <c r="R933" t="s">
        <v>8326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customFormat="1" ht="15" x14ac:dyDescent="0.25">
      <c r="A934">
        <v>932</v>
      </c>
      <c r="B934" t="s">
        <v>933</v>
      </c>
      <c r="C934" t="s">
        <v>5042</v>
      </c>
      <c r="D934" s="4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4">
        <f t="shared" si="71"/>
        <v>46.03</v>
      </c>
      <c r="Q934" s="5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customFormat="1" ht="15" x14ac:dyDescent="0.25">
      <c r="A935">
        <v>933</v>
      </c>
      <c r="B935" t="s">
        <v>934</v>
      </c>
      <c r="C935" t="s">
        <v>5043</v>
      </c>
      <c r="D935" s="4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4">
        <f t="shared" si="71"/>
        <v>60</v>
      </c>
      <c r="Q935" s="5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customFormat="1" ht="15" x14ac:dyDescent="0.25">
      <c r="A936">
        <v>934</v>
      </c>
      <c r="B936" t="s">
        <v>935</v>
      </c>
      <c r="C936" t="s">
        <v>5044</v>
      </c>
      <c r="D936" s="4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4">
        <f t="shared" si="71"/>
        <v>50.67</v>
      </c>
      <c r="Q936" s="5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customFormat="1" ht="15" x14ac:dyDescent="0.25">
      <c r="A937">
        <v>935</v>
      </c>
      <c r="B937" t="s">
        <v>936</v>
      </c>
      <c r="C937" t="s">
        <v>5045</v>
      </c>
      <c r="D937" s="4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4">
        <f t="shared" si="71"/>
        <v>25</v>
      </c>
      <c r="Q937" s="5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customFormat="1" ht="15" x14ac:dyDescent="0.25">
      <c r="A938">
        <v>936</v>
      </c>
      <c r="B938" t="s">
        <v>937</v>
      </c>
      <c r="C938" t="s">
        <v>5046</v>
      </c>
      <c r="D938" s="4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4" t="str">
        <f t="shared" si="71"/>
        <v>N/A</v>
      </c>
      <c r="Q938" s="5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customFormat="1" ht="15" x14ac:dyDescent="0.25">
      <c r="A939">
        <v>937</v>
      </c>
      <c r="B939" t="s">
        <v>938</v>
      </c>
      <c r="C939" t="s">
        <v>5047</v>
      </c>
      <c r="D939" s="4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4">
        <f t="shared" si="71"/>
        <v>20</v>
      </c>
      <c r="Q939" s="5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customFormat="1" ht="15" x14ac:dyDescent="0.25">
      <c r="A940">
        <v>938</v>
      </c>
      <c r="B940" t="s">
        <v>939</v>
      </c>
      <c r="C940" t="s">
        <v>5048</v>
      </c>
      <c r="D940" s="4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4">
        <f t="shared" si="71"/>
        <v>25</v>
      </c>
      <c r="Q940" s="5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customFormat="1" ht="15" x14ac:dyDescent="0.25">
      <c r="A941">
        <v>939</v>
      </c>
      <c r="B941" t="s">
        <v>940</v>
      </c>
      <c r="C941" t="s">
        <v>5049</v>
      </c>
      <c r="D941" s="4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4">
        <f t="shared" si="71"/>
        <v>20</v>
      </c>
      <c r="Q941" s="5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customFormat="1" ht="15" x14ac:dyDescent="0.25">
      <c r="A942">
        <v>940</v>
      </c>
      <c r="B942" t="s">
        <v>941</v>
      </c>
      <c r="C942" t="s">
        <v>5050</v>
      </c>
      <c r="D942" s="4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4">
        <f t="shared" si="71"/>
        <v>110.29</v>
      </c>
      <c r="Q942" s="5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customFormat="1" ht="15" x14ac:dyDescent="0.25">
      <c r="A943">
        <v>941</v>
      </c>
      <c r="B943" t="s">
        <v>942</v>
      </c>
      <c r="C943" t="s">
        <v>5051</v>
      </c>
      <c r="D943" s="4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4">
        <f t="shared" si="71"/>
        <v>37.450000000000003</v>
      </c>
      <c r="Q943" s="5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customFormat="1" ht="15" x14ac:dyDescent="0.25">
      <c r="A944">
        <v>942</v>
      </c>
      <c r="B944" t="s">
        <v>943</v>
      </c>
      <c r="C944" t="s">
        <v>5052</v>
      </c>
      <c r="D944" s="4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4">
        <f t="shared" si="71"/>
        <v>41.75</v>
      </c>
      <c r="Q944" s="5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customFormat="1" ht="15" x14ac:dyDescent="0.25">
      <c r="A945">
        <v>943</v>
      </c>
      <c r="B945" t="s">
        <v>944</v>
      </c>
      <c r="C945" t="s">
        <v>5053</v>
      </c>
      <c r="D945" s="4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4">
        <f t="shared" si="71"/>
        <v>24.08</v>
      </c>
      <c r="Q945" s="5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customFormat="1" ht="15" x14ac:dyDescent="0.25">
      <c r="A946">
        <v>944</v>
      </c>
      <c r="B946" t="s">
        <v>945</v>
      </c>
      <c r="C946" t="s">
        <v>5054</v>
      </c>
      <c r="D946" s="4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4">
        <f t="shared" si="71"/>
        <v>69.41</v>
      </c>
      <c r="Q946" s="5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customFormat="1" ht="15" x14ac:dyDescent="0.25">
      <c r="A947">
        <v>945</v>
      </c>
      <c r="B947" t="s">
        <v>946</v>
      </c>
      <c r="C947" t="s">
        <v>5055</v>
      </c>
      <c r="D947" s="4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4">
        <f t="shared" si="71"/>
        <v>155.25</v>
      </c>
      <c r="Q947" s="5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customFormat="1" ht="15" x14ac:dyDescent="0.25">
      <c r="A948">
        <v>946</v>
      </c>
      <c r="B948" t="s">
        <v>947</v>
      </c>
      <c r="C948" t="s">
        <v>5056</v>
      </c>
      <c r="D948" s="4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4">
        <f t="shared" si="71"/>
        <v>57.2</v>
      </c>
      <c r="Q948" s="5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customFormat="1" ht="15" x14ac:dyDescent="0.25">
      <c r="A949">
        <v>947</v>
      </c>
      <c r="B949" t="s">
        <v>948</v>
      </c>
      <c r="C949" t="s">
        <v>5057</v>
      </c>
      <c r="D949" s="4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4" t="str">
        <f t="shared" si="71"/>
        <v>N/A</v>
      </c>
      <c r="Q949" s="5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customFormat="1" ht="15" x14ac:dyDescent="0.25">
      <c r="A950">
        <v>948</v>
      </c>
      <c r="B950" t="s">
        <v>949</v>
      </c>
      <c r="C950" t="s">
        <v>5058</v>
      </c>
      <c r="D950" s="4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4">
        <f t="shared" si="71"/>
        <v>60</v>
      </c>
      <c r="Q950" s="5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customFormat="1" ht="15" x14ac:dyDescent="0.25">
      <c r="A951">
        <v>949</v>
      </c>
      <c r="B951" t="s">
        <v>950</v>
      </c>
      <c r="C951" t="s">
        <v>5059</v>
      </c>
      <c r="D951" s="4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4">
        <f t="shared" si="71"/>
        <v>39</v>
      </c>
      <c r="Q951" s="5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customFormat="1" ht="15" x14ac:dyDescent="0.25">
      <c r="A952">
        <v>950</v>
      </c>
      <c r="B952" t="s">
        <v>951</v>
      </c>
      <c r="C952" t="s">
        <v>5060</v>
      </c>
      <c r="D952" s="4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4">
        <f t="shared" si="71"/>
        <v>58.42</v>
      </c>
      <c r="Q952" s="5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customFormat="1" ht="15" x14ac:dyDescent="0.25">
      <c r="A953">
        <v>951</v>
      </c>
      <c r="B953" t="s">
        <v>952</v>
      </c>
      <c r="C953" t="s">
        <v>5061</v>
      </c>
      <c r="D953" s="4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4">
        <f t="shared" si="71"/>
        <v>158.63999999999999</v>
      </c>
      <c r="Q953" s="5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customFormat="1" ht="15" x14ac:dyDescent="0.25">
      <c r="A954">
        <v>952</v>
      </c>
      <c r="B954" t="s">
        <v>953</v>
      </c>
      <c r="C954" t="s">
        <v>5062</v>
      </c>
      <c r="D954" s="4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4">
        <f t="shared" si="71"/>
        <v>99.86</v>
      </c>
      <c r="Q954" s="5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customFormat="1" ht="15" x14ac:dyDescent="0.25">
      <c r="A955">
        <v>953</v>
      </c>
      <c r="B955" t="s">
        <v>954</v>
      </c>
      <c r="C955" t="s">
        <v>5063</v>
      </c>
      <c r="D955" s="4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4">
        <f t="shared" si="71"/>
        <v>25.2</v>
      </c>
      <c r="Q955" s="5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customFormat="1" ht="15" x14ac:dyDescent="0.25">
      <c r="A956">
        <v>954</v>
      </c>
      <c r="B956" t="s">
        <v>955</v>
      </c>
      <c r="C956" t="s">
        <v>5064</v>
      </c>
      <c r="D956" s="4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4">
        <f t="shared" si="71"/>
        <v>89.19</v>
      </c>
      <c r="Q956" s="5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customFormat="1" ht="15" x14ac:dyDescent="0.25">
      <c r="A957">
        <v>955</v>
      </c>
      <c r="B957" t="s">
        <v>956</v>
      </c>
      <c r="C957" t="s">
        <v>5065</v>
      </c>
      <c r="D957" s="4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4">
        <f t="shared" si="71"/>
        <v>182.62</v>
      </c>
      <c r="Q957" s="5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customFormat="1" ht="15" x14ac:dyDescent="0.25">
      <c r="A958">
        <v>956</v>
      </c>
      <c r="B958" t="s">
        <v>957</v>
      </c>
      <c r="C958" t="s">
        <v>5066</v>
      </c>
      <c r="D958" s="4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4">
        <f t="shared" si="71"/>
        <v>50.65</v>
      </c>
      <c r="Q958" s="5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customFormat="1" ht="15" x14ac:dyDescent="0.25">
      <c r="A959">
        <v>957</v>
      </c>
      <c r="B959" t="s">
        <v>958</v>
      </c>
      <c r="C959" t="s">
        <v>5067</v>
      </c>
      <c r="D959" s="4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4">
        <f t="shared" si="71"/>
        <v>33.29</v>
      </c>
      <c r="Q959" s="5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customFormat="1" ht="15" x14ac:dyDescent="0.25">
      <c r="A960">
        <v>958</v>
      </c>
      <c r="B960" t="s">
        <v>959</v>
      </c>
      <c r="C960" t="s">
        <v>5068</v>
      </c>
      <c r="D960" s="4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4">
        <f t="shared" si="71"/>
        <v>51.82</v>
      </c>
      <c r="Q960" s="5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customFormat="1" ht="15" x14ac:dyDescent="0.25">
      <c r="A961">
        <v>959</v>
      </c>
      <c r="B961" t="s">
        <v>960</v>
      </c>
      <c r="C961" t="s">
        <v>5069</v>
      </c>
      <c r="D961" s="4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4">
        <f t="shared" si="71"/>
        <v>113.63</v>
      </c>
      <c r="Q961" s="5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customFormat="1" ht="15" x14ac:dyDescent="0.25">
      <c r="A962">
        <v>960</v>
      </c>
      <c r="B962" t="s">
        <v>961</v>
      </c>
      <c r="C962" t="s">
        <v>5070</v>
      </c>
      <c r="D962" s="4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 s="4">
        <f t="shared" si="71"/>
        <v>136.46</v>
      </c>
      <c r="Q962" s="5" t="s">
        <v>8317</v>
      </c>
      <c r="R962" t="s">
        <v>8319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customFormat="1" ht="15" x14ac:dyDescent="0.25">
      <c r="A963">
        <v>961</v>
      </c>
      <c r="B963" t="s">
        <v>962</v>
      </c>
      <c r="C963" t="s">
        <v>5071</v>
      </c>
      <c r="D963" s="4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 s="4">
        <f t="shared" ref="P963:P1026" si="76">IFERROR(ROUND(E963/L963,2),"N/A")</f>
        <v>364.35</v>
      </c>
      <c r="Q963" s="5" t="s">
        <v>8317</v>
      </c>
      <c r="R963" t="s">
        <v>8319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customFormat="1" ht="15" x14ac:dyDescent="0.25">
      <c r="A964">
        <v>962</v>
      </c>
      <c r="B964" t="s">
        <v>963</v>
      </c>
      <c r="C964" t="s">
        <v>5072</v>
      </c>
      <c r="D964" s="4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4">
        <f t="shared" si="76"/>
        <v>19.239999999999998</v>
      </c>
      <c r="Q964" s="5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customFormat="1" ht="15" x14ac:dyDescent="0.25">
      <c r="A965">
        <v>963</v>
      </c>
      <c r="B965" t="s">
        <v>964</v>
      </c>
      <c r="C965" t="s">
        <v>5073</v>
      </c>
      <c r="D965" s="4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4">
        <f t="shared" si="76"/>
        <v>41.89</v>
      </c>
      <c r="Q965" s="5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customFormat="1" ht="15" x14ac:dyDescent="0.25">
      <c r="A966">
        <v>964</v>
      </c>
      <c r="B966" t="s">
        <v>965</v>
      </c>
      <c r="C966" t="s">
        <v>5074</v>
      </c>
      <c r="D966" s="4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4">
        <f t="shared" si="76"/>
        <v>30.31</v>
      </c>
      <c r="Q966" s="5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customFormat="1" ht="15" x14ac:dyDescent="0.25">
      <c r="A967">
        <v>965</v>
      </c>
      <c r="B967" t="s">
        <v>966</v>
      </c>
      <c r="C967" t="s">
        <v>5075</v>
      </c>
      <c r="D967" s="4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4">
        <f t="shared" si="76"/>
        <v>49.67</v>
      </c>
      <c r="Q967" s="5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customFormat="1" ht="15" x14ac:dyDescent="0.25">
      <c r="A968">
        <v>966</v>
      </c>
      <c r="B968" t="s">
        <v>967</v>
      </c>
      <c r="C968" t="s">
        <v>5076</v>
      </c>
      <c r="D968" s="4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4">
        <f t="shared" si="76"/>
        <v>59.2</v>
      </c>
      <c r="Q968" s="5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customFormat="1" ht="15" x14ac:dyDescent="0.25">
      <c r="A969">
        <v>967</v>
      </c>
      <c r="B969" t="s">
        <v>968</v>
      </c>
      <c r="C969" t="s">
        <v>5077</v>
      </c>
      <c r="D969" s="4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4">
        <f t="shared" si="76"/>
        <v>43.98</v>
      </c>
      <c r="Q969" s="5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customFormat="1" ht="15" x14ac:dyDescent="0.25">
      <c r="A970">
        <v>968</v>
      </c>
      <c r="B970" t="s">
        <v>969</v>
      </c>
      <c r="C970" t="s">
        <v>5078</v>
      </c>
      <c r="D970" s="4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4">
        <f t="shared" si="76"/>
        <v>26.5</v>
      </c>
      <c r="Q970" s="5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customFormat="1" ht="15" x14ac:dyDescent="0.25">
      <c r="A971">
        <v>969</v>
      </c>
      <c r="B971" t="s">
        <v>970</v>
      </c>
      <c r="C971" t="s">
        <v>5079</v>
      </c>
      <c r="D971" s="4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4">
        <f t="shared" si="76"/>
        <v>1272.73</v>
      </c>
      <c r="Q971" s="5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customFormat="1" ht="15" x14ac:dyDescent="0.25">
      <c r="A972">
        <v>970</v>
      </c>
      <c r="B972" t="s">
        <v>971</v>
      </c>
      <c r="C972" t="s">
        <v>5080</v>
      </c>
      <c r="D972" s="4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4">
        <f t="shared" si="76"/>
        <v>164</v>
      </c>
      <c r="Q972" s="5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customFormat="1" ht="15" x14ac:dyDescent="0.25">
      <c r="A973">
        <v>971</v>
      </c>
      <c r="B973" t="s">
        <v>972</v>
      </c>
      <c r="C973" t="s">
        <v>5081</v>
      </c>
      <c r="D973" s="4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4">
        <f t="shared" si="76"/>
        <v>45.2</v>
      </c>
      <c r="Q973" s="5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customFormat="1" ht="15" x14ac:dyDescent="0.25">
      <c r="A974">
        <v>972</v>
      </c>
      <c r="B974" t="s">
        <v>973</v>
      </c>
      <c r="C974" t="s">
        <v>5082</v>
      </c>
      <c r="D974" s="4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4">
        <f t="shared" si="76"/>
        <v>153.88999999999999</v>
      </c>
      <c r="Q974" s="5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customFormat="1" ht="15" x14ac:dyDescent="0.25">
      <c r="A975">
        <v>973</v>
      </c>
      <c r="B975" t="s">
        <v>974</v>
      </c>
      <c r="C975" t="s">
        <v>5083</v>
      </c>
      <c r="D975" s="4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4">
        <f t="shared" si="76"/>
        <v>51.38</v>
      </c>
      <c r="Q975" s="5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customFormat="1" ht="15" x14ac:dyDescent="0.25">
      <c r="A976">
        <v>974</v>
      </c>
      <c r="B976" t="s">
        <v>975</v>
      </c>
      <c r="C976" t="s">
        <v>5084</v>
      </c>
      <c r="D976" s="4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4">
        <f t="shared" si="76"/>
        <v>93.33</v>
      </c>
      <c r="Q976" s="5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customFormat="1" ht="15" x14ac:dyDescent="0.25">
      <c r="A977">
        <v>975</v>
      </c>
      <c r="B977" t="s">
        <v>976</v>
      </c>
      <c r="C977" t="s">
        <v>5085</v>
      </c>
      <c r="D977" s="4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4">
        <f t="shared" si="76"/>
        <v>108.63</v>
      </c>
      <c r="Q977" s="5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customFormat="1" ht="15" x14ac:dyDescent="0.25">
      <c r="A978">
        <v>976</v>
      </c>
      <c r="B978" t="s">
        <v>977</v>
      </c>
      <c r="C978" t="s">
        <v>5086</v>
      </c>
      <c r="D978" s="4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4">
        <f t="shared" si="76"/>
        <v>160.5</v>
      </c>
      <c r="Q978" s="5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customFormat="1" ht="15" x14ac:dyDescent="0.25">
      <c r="A979">
        <v>977</v>
      </c>
      <c r="B979" t="s">
        <v>978</v>
      </c>
      <c r="C979" t="s">
        <v>5087</v>
      </c>
      <c r="D979" s="4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4">
        <f t="shared" si="76"/>
        <v>75.75</v>
      </c>
      <c r="Q979" s="5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customFormat="1" ht="15" x14ac:dyDescent="0.25">
      <c r="A980">
        <v>978</v>
      </c>
      <c r="B980" t="s">
        <v>979</v>
      </c>
      <c r="C980" t="s">
        <v>5088</v>
      </c>
      <c r="D980" s="4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4">
        <f t="shared" si="76"/>
        <v>790.84</v>
      </c>
      <c r="Q980" s="5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customFormat="1" ht="15" x14ac:dyDescent="0.25">
      <c r="A981">
        <v>979</v>
      </c>
      <c r="B981" t="s">
        <v>980</v>
      </c>
      <c r="C981" t="s">
        <v>5089</v>
      </c>
      <c r="D981" s="4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4">
        <f t="shared" si="76"/>
        <v>301.94</v>
      </c>
      <c r="Q981" s="5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customFormat="1" ht="15" x14ac:dyDescent="0.25">
      <c r="A982">
        <v>980</v>
      </c>
      <c r="B982" t="s">
        <v>981</v>
      </c>
      <c r="C982" t="s">
        <v>5090</v>
      </c>
      <c r="D982" s="4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4">
        <f t="shared" si="76"/>
        <v>47.94</v>
      </c>
      <c r="Q982" s="5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customFormat="1" ht="15" x14ac:dyDescent="0.25">
      <c r="A983">
        <v>981</v>
      </c>
      <c r="B983" t="s">
        <v>982</v>
      </c>
      <c r="C983" t="s">
        <v>5091</v>
      </c>
      <c r="D983" s="4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4">
        <f t="shared" si="76"/>
        <v>2.75</v>
      </c>
      <c r="Q983" s="5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customFormat="1" ht="15" x14ac:dyDescent="0.25">
      <c r="A984">
        <v>982</v>
      </c>
      <c r="B984" t="s">
        <v>983</v>
      </c>
      <c r="C984" t="s">
        <v>5092</v>
      </c>
      <c r="D984" s="4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4">
        <f t="shared" si="76"/>
        <v>1</v>
      </c>
      <c r="Q984" s="5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customFormat="1" ht="15" x14ac:dyDescent="0.25">
      <c r="A985">
        <v>983</v>
      </c>
      <c r="B985" t="s">
        <v>984</v>
      </c>
      <c r="C985" t="s">
        <v>5093</v>
      </c>
      <c r="D985" s="4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4">
        <f t="shared" si="76"/>
        <v>171.79</v>
      </c>
      <c r="Q985" s="5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customFormat="1" ht="15" x14ac:dyDescent="0.25">
      <c r="A986">
        <v>984</v>
      </c>
      <c r="B986" t="s">
        <v>985</v>
      </c>
      <c r="C986" t="s">
        <v>5094</v>
      </c>
      <c r="D986" s="4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4">
        <f t="shared" si="76"/>
        <v>35.33</v>
      </c>
      <c r="Q986" s="5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customFormat="1" ht="15" x14ac:dyDescent="0.25">
      <c r="A987">
        <v>985</v>
      </c>
      <c r="B987" t="s">
        <v>986</v>
      </c>
      <c r="C987" t="s">
        <v>5095</v>
      </c>
      <c r="D987" s="4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4">
        <f t="shared" si="76"/>
        <v>82.09</v>
      </c>
      <c r="Q987" s="5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customFormat="1" ht="15" x14ac:dyDescent="0.25">
      <c r="A988">
        <v>986</v>
      </c>
      <c r="B988" t="s">
        <v>987</v>
      </c>
      <c r="C988" t="s">
        <v>5096</v>
      </c>
      <c r="D988" s="4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4">
        <f t="shared" si="76"/>
        <v>110.87</v>
      </c>
      <c r="Q988" s="5" t="s">
        <v>8317</v>
      </c>
      <c r="R988" t="s">
        <v>8319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customFormat="1" ht="15" x14ac:dyDescent="0.25">
      <c r="A989">
        <v>987</v>
      </c>
      <c r="B989" t="s">
        <v>988</v>
      </c>
      <c r="C989" t="s">
        <v>5097</v>
      </c>
      <c r="D989" s="4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4">
        <f t="shared" si="76"/>
        <v>161.22</v>
      </c>
      <c r="Q989" s="5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customFormat="1" ht="15" x14ac:dyDescent="0.25">
      <c r="A990">
        <v>988</v>
      </c>
      <c r="B990" t="s">
        <v>989</v>
      </c>
      <c r="C990" t="s">
        <v>5098</v>
      </c>
      <c r="D990" s="4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4" t="str">
        <f t="shared" si="76"/>
        <v>N/A</v>
      </c>
      <c r="Q990" s="5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customFormat="1" ht="15" x14ac:dyDescent="0.25">
      <c r="A991">
        <v>989</v>
      </c>
      <c r="B991" t="s">
        <v>990</v>
      </c>
      <c r="C991" t="s">
        <v>5099</v>
      </c>
      <c r="D991" s="4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4">
        <f t="shared" si="76"/>
        <v>52.41</v>
      </c>
      <c r="Q991" s="5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customFormat="1" ht="15" x14ac:dyDescent="0.25">
      <c r="A992">
        <v>990</v>
      </c>
      <c r="B992" t="s">
        <v>991</v>
      </c>
      <c r="C992" t="s">
        <v>5100</v>
      </c>
      <c r="D992" s="4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4">
        <f t="shared" si="76"/>
        <v>13</v>
      </c>
      <c r="Q992" s="5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customFormat="1" ht="15" x14ac:dyDescent="0.25">
      <c r="A993">
        <v>991</v>
      </c>
      <c r="B993" t="s">
        <v>992</v>
      </c>
      <c r="C993" t="s">
        <v>5101</v>
      </c>
      <c r="D993" s="4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4">
        <f t="shared" si="76"/>
        <v>30.29</v>
      </c>
      <c r="Q993" s="5" t="s">
        <v>8317</v>
      </c>
      <c r="R993" t="s">
        <v>8319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customFormat="1" ht="15" x14ac:dyDescent="0.25">
      <c r="A994">
        <v>992</v>
      </c>
      <c r="B994" t="s">
        <v>993</v>
      </c>
      <c r="C994" t="s">
        <v>5102</v>
      </c>
      <c r="D994" s="4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4">
        <f t="shared" si="76"/>
        <v>116.75</v>
      </c>
      <c r="Q994" s="5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customFormat="1" ht="15" x14ac:dyDescent="0.25">
      <c r="A995">
        <v>993</v>
      </c>
      <c r="B995" t="s">
        <v>994</v>
      </c>
      <c r="C995" t="s">
        <v>5103</v>
      </c>
      <c r="D995" s="4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4">
        <f t="shared" si="76"/>
        <v>89.6</v>
      </c>
      <c r="Q995" s="5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customFormat="1" ht="15" x14ac:dyDescent="0.25">
      <c r="A996">
        <v>994</v>
      </c>
      <c r="B996" t="s">
        <v>995</v>
      </c>
      <c r="C996" t="s">
        <v>5104</v>
      </c>
      <c r="D996" s="4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4">
        <f t="shared" si="76"/>
        <v>424.45</v>
      </c>
      <c r="Q996" s="5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customFormat="1" ht="15" x14ac:dyDescent="0.25">
      <c r="A997">
        <v>995</v>
      </c>
      <c r="B997" t="s">
        <v>996</v>
      </c>
      <c r="C997" t="s">
        <v>5105</v>
      </c>
      <c r="D997" s="4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4">
        <f t="shared" si="76"/>
        <v>80.67</v>
      </c>
      <c r="Q997" s="5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customFormat="1" ht="15" x14ac:dyDescent="0.25">
      <c r="A998">
        <v>996</v>
      </c>
      <c r="B998" t="s">
        <v>997</v>
      </c>
      <c r="C998" t="s">
        <v>5106</v>
      </c>
      <c r="D998" s="4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4">
        <f t="shared" si="76"/>
        <v>13</v>
      </c>
      <c r="Q998" s="5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customFormat="1" ht="15" x14ac:dyDescent="0.25">
      <c r="A999">
        <v>997</v>
      </c>
      <c r="B999" t="s">
        <v>998</v>
      </c>
      <c r="C999" t="s">
        <v>5107</v>
      </c>
      <c r="D999" s="4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4">
        <f t="shared" si="76"/>
        <v>8.1300000000000008</v>
      </c>
      <c r="Q999" s="5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customFormat="1" ht="15" x14ac:dyDescent="0.25">
      <c r="A1000">
        <v>998</v>
      </c>
      <c r="B1000" t="s">
        <v>999</v>
      </c>
      <c r="C1000" t="s">
        <v>5108</v>
      </c>
      <c r="D1000" s="4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4">
        <f t="shared" si="76"/>
        <v>153.43</v>
      </c>
      <c r="Q1000" s="5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customFormat="1" ht="15" x14ac:dyDescent="0.25">
      <c r="A1001">
        <v>999</v>
      </c>
      <c r="B1001" t="s">
        <v>1000</v>
      </c>
      <c r="C1001" t="s">
        <v>5109</v>
      </c>
      <c r="D1001" s="4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4">
        <f t="shared" si="76"/>
        <v>292.08</v>
      </c>
      <c r="Q1001" s="5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customFormat="1" ht="15" x14ac:dyDescent="0.25">
      <c r="A1002">
        <v>1000</v>
      </c>
      <c r="B1002" t="s">
        <v>1001</v>
      </c>
      <c r="C1002" t="s">
        <v>5110</v>
      </c>
      <c r="D1002" s="4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4">
        <f t="shared" si="76"/>
        <v>3304</v>
      </c>
      <c r="Q1002" s="5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customFormat="1" ht="15" x14ac:dyDescent="0.25">
      <c r="A1003">
        <v>1001</v>
      </c>
      <c r="B1003" t="s">
        <v>1002</v>
      </c>
      <c r="C1003" t="s">
        <v>5111</v>
      </c>
      <c r="D1003" s="4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4">
        <f t="shared" si="76"/>
        <v>1300</v>
      </c>
      <c r="Q1003" s="5" t="s">
        <v>8317</v>
      </c>
      <c r="R1003" t="s">
        <v>8319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customFormat="1" ht="15" x14ac:dyDescent="0.25">
      <c r="A1004">
        <v>1002</v>
      </c>
      <c r="B1004" t="s">
        <v>1003</v>
      </c>
      <c r="C1004" t="s">
        <v>5112</v>
      </c>
      <c r="D1004" s="4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4">
        <f t="shared" si="76"/>
        <v>134.55000000000001</v>
      </c>
      <c r="Q1004" s="5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customFormat="1" ht="15" x14ac:dyDescent="0.25">
      <c r="A1005">
        <v>1003</v>
      </c>
      <c r="B1005" t="s">
        <v>1004</v>
      </c>
      <c r="C1005" t="s">
        <v>5113</v>
      </c>
      <c r="D1005" s="4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4">
        <f t="shared" si="76"/>
        <v>214.07</v>
      </c>
      <c r="Q1005" s="5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customFormat="1" ht="15" x14ac:dyDescent="0.25">
      <c r="A1006">
        <v>1004</v>
      </c>
      <c r="B1006" t="s">
        <v>1005</v>
      </c>
      <c r="C1006" t="s">
        <v>5114</v>
      </c>
      <c r="D1006" s="4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4">
        <f t="shared" si="76"/>
        <v>216.34</v>
      </c>
      <c r="Q1006" s="5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customFormat="1" ht="15" x14ac:dyDescent="0.25">
      <c r="A1007">
        <v>1005</v>
      </c>
      <c r="B1007" t="s">
        <v>1006</v>
      </c>
      <c r="C1007" t="s">
        <v>5115</v>
      </c>
      <c r="D1007" s="4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4">
        <f t="shared" si="76"/>
        <v>932.31</v>
      </c>
      <c r="Q1007" s="5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customFormat="1" ht="15" x14ac:dyDescent="0.25">
      <c r="A1008">
        <v>1006</v>
      </c>
      <c r="B1008" t="s">
        <v>1007</v>
      </c>
      <c r="C1008" t="s">
        <v>5116</v>
      </c>
      <c r="D1008" s="4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4">
        <f t="shared" si="76"/>
        <v>29.25</v>
      </c>
      <c r="Q1008" s="5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customFormat="1" ht="15" x14ac:dyDescent="0.25">
      <c r="A1009">
        <v>1007</v>
      </c>
      <c r="B1009" t="s">
        <v>1008</v>
      </c>
      <c r="C1009" t="s">
        <v>5117</v>
      </c>
      <c r="D1009" s="4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4">
        <f t="shared" si="76"/>
        <v>174.95</v>
      </c>
      <c r="Q1009" s="5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customFormat="1" ht="15" x14ac:dyDescent="0.25">
      <c r="A1010">
        <v>1008</v>
      </c>
      <c r="B1010" t="s">
        <v>1009</v>
      </c>
      <c r="C1010" t="s">
        <v>5118</v>
      </c>
      <c r="D1010" s="4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4">
        <f t="shared" si="76"/>
        <v>250</v>
      </c>
      <c r="Q1010" s="5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customFormat="1" ht="15" x14ac:dyDescent="0.25">
      <c r="A1011">
        <v>1009</v>
      </c>
      <c r="B1011" t="s">
        <v>1010</v>
      </c>
      <c r="C1011" t="s">
        <v>5119</v>
      </c>
      <c r="D1011" s="4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4">
        <f t="shared" si="76"/>
        <v>65</v>
      </c>
      <c r="Q1011" s="5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customFormat="1" ht="15" x14ac:dyDescent="0.25">
      <c r="A1012">
        <v>1010</v>
      </c>
      <c r="B1012" t="s">
        <v>1011</v>
      </c>
      <c r="C1012" t="s">
        <v>5120</v>
      </c>
      <c r="D1012" s="4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4">
        <f t="shared" si="76"/>
        <v>55</v>
      </c>
      <c r="Q1012" s="5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customFormat="1" ht="15" x14ac:dyDescent="0.25">
      <c r="A1013">
        <v>1011</v>
      </c>
      <c r="B1013" t="s">
        <v>1012</v>
      </c>
      <c r="C1013" t="s">
        <v>5121</v>
      </c>
      <c r="D1013" s="4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4">
        <f t="shared" si="76"/>
        <v>75</v>
      </c>
      <c r="Q1013" s="5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customFormat="1" ht="15" x14ac:dyDescent="0.25">
      <c r="A1014">
        <v>1012</v>
      </c>
      <c r="B1014" t="s">
        <v>1013</v>
      </c>
      <c r="C1014" t="s">
        <v>5122</v>
      </c>
      <c r="D1014" s="4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4">
        <f t="shared" si="76"/>
        <v>1389.36</v>
      </c>
      <c r="Q1014" s="5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customFormat="1" ht="15" x14ac:dyDescent="0.25">
      <c r="A1015">
        <v>1013</v>
      </c>
      <c r="B1015" t="s">
        <v>1014</v>
      </c>
      <c r="C1015" t="s">
        <v>5123</v>
      </c>
      <c r="D1015" s="4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4">
        <f t="shared" si="76"/>
        <v>95.91</v>
      </c>
      <c r="Q1015" s="5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customFormat="1" ht="15" x14ac:dyDescent="0.25">
      <c r="A1016">
        <v>1014</v>
      </c>
      <c r="B1016" t="s">
        <v>1015</v>
      </c>
      <c r="C1016" t="s">
        <v>5124</v>
      </c>
      <c r="D1016" s="4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4">
        <f t="shared" si="76"/>
        <v>191.25</v>
      </c>
      <c r="Q1016" s="5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customFormat="1" ht="15" x14ac:dyDescent="0.25">
      <c r="A1017">
        <v>1015</v>
      </c>
      <c r="B1017" t="s">
        <v>1016</v>
      </c>
      <c r="C1017" t="s">
        <v>5125</v>
      </c>
      <c r="D1017" s="4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4">
        <f t="shared" si="76"/>
        <v>40</v>
      </c>
      <c r="Q1017" s="5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customFormat="1" ht="15" x14ac:dyDescent="0.25">
      <c r="A1018">
        <v>1016</v>
      </c>
      <c r="B1018" t="s">
        <v>1017</v>
      </c>
      <c r="C1018" t="s">
        <v>5126</v>
      </c>
      <c r="D1018" s="4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4">
        <f t="shared" si="76"/>
        <v>74.790000000000006</v>
      </c>
      <c r="Q1018" s="5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customFormat="1" ht="15" x14ac:dyDescent="0.25">
      <c r="A1019">
        <v>1017</v>
      </c>
      <c r="B1019" t="s">
        <v>1018</v>
      </c>
      <c r="C1019" t="s">
        <v>5127</v>
      </c>
      <c r="D1019" s="4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4">
        <f t="shared" si="76"/>
        <v>161.12</v>
      </c>
      <c r="Q1019" s="5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customFormat="1" ht="15" x14ac:dyDescent="0.25">
      <c r="A1020">
        <v>1018</v>
      </c>
      <c r="B1020" t="s">
        <v>1019</v>
      </c>
      <c r="C1020" t="s">
        <v>5128</v>
      </c>
      <c r="D1020" s="4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4">
        <f t="shared" si="76"/>
        <v>88.71</v>
      </c>
      <c r="Q1020" s="5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customFormat="1" ht="15" x14ac:dyDescent="0.25">
      <c r="A1021">
        <v>1019</v>
      </c>
      <c r="B1021" t="s">
        <v>1020</v>
      </c>
      <c r="C1021" t="s">
        <v>5129</v>
      </c>
      <c r="D1021" s="4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4">
        <f t="shared" si="76"/>
        <v>53.25</v>
      </c>
      <c r="Q1021" s="5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customFormat="1" ht="15" x14ac:dyDescent="0.25">
      <c r="A1022">
        <v>1020</v>
      </c>
      <c r="B1022" t="s">
        <v>1021</v>
      </c>
      <c r="C1022" t="s">
        <v>5130</v>
      </c>
      <c r="D1022" s="4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4">
        <f t="shared" si="76"/>
        <v>106.2</v>
      </c>
      <c r="Q1022" s="5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customFormat="1" ht="15" x14ac:dyDescent="0.25">
      <c r="A1023">
        <v>1021</v>
      </c>
      <c r="B1023" t="s">
        <v>1022</v>
      </c>
      <c r="C1023" t="s">
        <v>5131</v>
      </c>
      <c r="D1023" s="4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4">
        <f t="shared" si="76"/>
        <v>22.08</v>
      </c>
      <c r="Q1023" s="5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customFormat="1" ht="15" x14ac:dyDescent="0.25">
      <c r="A1024">
        <v>1022</v>
      </c>
      <c r="B1024" t="s">
        <v>1023</v>
      </c>
      <c r="C1024" t="s">
        <v>5132</v>
      </c>
      <c r="D1024" s="4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4">
        <f t="shared" si="76"/>
        <v>31.05</v>
      </c>
      <c r="Q1024" s="5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customFormat="1" ht="15" x14ac:dyDescent="0.25">
      <c r="A1025">
        <v>1023</v>
      </c>
      <c r="B1025" t="s">
        <v>1024</v>
      </c>
      <c r="C1025" t="s">
        <v>5133</v>
      </c>
      <c r="D1025" s="4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4">
        <f t="shared" si="76"/>
        <v>36.21</v>
      </c>
      <c r="Q1025" s="5" t="s">
        <v>8323</v>
      </c>
      <c r="R1025" t="s">
        <v>8328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customFormat="1" ht="15" x14ac:dyDescent="0.25">
      <c r="A1026">
        <v>1024</v>
      </c>
      <c r="B1026" t="s">
        <v>1025</v>
      </c>
      <c r="C1026" t="s">
        <v>5134</v>
      </c>
      <c r="D1026" s="4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 s="4">
        <f t="shared" si="76"/>
        <v>388.98</v>
      </c>
      <c r="Q1026" s="5" t="s">
        <v>8323</v>
      </c>
      <c r="R1026" t="s">
        <v>8328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customFormat="1" ht="15" x14ac:dyDescent="0.25">
      <c r="A1027">
        <v>1025</v>
      </c>
      <c r="B1027" t="s">
        <v>1026</v>
      </c>
      <c r="C1027" t="s">
        <v>5135</v>
      </c>
      <c r="D1027" s="4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 s="4">
        <f t="shared" ref="P1027:P1090" si="81">IFERROR(ROUND(E1027/L1027,2),"N/A")</f>
        <v>71.849999999999994</v>
      </c>
      <c r="Q1027" s="5" t="s">
        <v>8323</v>
      </c>
      <c r="R1027" t="s">
        <v>8328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customFormat="1" ht="15" x14ac:dyDescent="0.25">
      <c r="A1028">
        <v>1026</v>
      </c>
      <c r="B1028" t="s">
        <v>1027</v>
      </c>
      <c r="C1028" t="s">
        <v>5136</v>
      </c>
      <c r="D1028" s="4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4">
        <f t="shared" si="81"/>
        <v>57.38</v>
      </c>
      <c r="Q1028" s="5" t="s">
        <v>8323</v>
      </c>
      <c r="R1028" t="s">
        <v>8328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customFormat="1" ht="15" x14ac:dyDescent="0.25">
      <c r="A1029">
        <v>1027</v>
      </c>
      <c r="B1029" t="s">
        <v>1028</v>
      </c>
      <c r="C1029" t="s">
        <v>5137</v>
      </c>
      <c r="D1029" s="4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4">
        <f t="shared" si="81"/>
        <v>69.67</v>
      </c>
      <c r="Q1029" s="5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customFormat="1" ht="15" x14ac:dyDescent="0.25">
      <c r="A1030">
        <v>1028</v>
      </c>
      <c r="B1030" t="s">
        <v>1029</v>
      </c>
      <c r="C1030" t="s">
        <v>5138</v>
      </c>
      <c r="D1030" s="4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4">
        <f t="shared" si="81"/>
        <v>45.99</v>
      </c>
      <c r="Q1030" s="5" t="s">
        <v>8323</v>
      </c>
      <c r="R1030" t="s">
        <v>8328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customFormat="1" ht="15" x14ac:dyDescent="0.25">
      <c r="A1031">
        <v>1029</v>
      </c>
      <c r="B1031" t="s">
        <v>1030</v>
      </c>
      <c r="C1031" t="s">
        <v>5139</v>
      </c>
      <c r="D1031" s="4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4">
        <f t="shared" si="81"/>
        <v>79.260000000000005</v>
      </c>
      <c r="Q1031" s="5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customFormat="1" ht="15" x14ac:dyDescent="0.25">
      <c r="A1032">
        <v>1030</v>
      </c>
      <c r="B1032" t="s">
        <v>1031</v>
      </c>
      <c r="C1032" t="s">
        <v>5140</v>
      </c>
      <c r="D1032" s="4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4">
        <f t="shared" si="81"/>
        <v>43.03</v>
      </c>
      <c r="Q1032" s="5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customFormat="1" ht="15" x14ac:dyDescent="0.25">
      <c r="A1033">
        <v>1031</v>
      </c>
      <c r="B1033" t="s">
        <v>1032</v>
      </c>
      <c r="C1033" t="s">
        <v>5141</v>
      </c>
      <c r="D1033" s="4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4">
        <f t="shared" si="81"/>
        <v>108.48</v>
      </c>
      <c r="Q1033" s="5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customFormat="1" ht="15" x14ac:dyDescent="0.25">
      <c r="A1034">
        <v>1032</v>
      </c>
      <c r="B1034" t="s">
        <v>1033</v>
      </c>
      <c r="C1034" t="s">
        <v>5142</v>
      </c>
      <c r="D1034" s="4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4">
        <f t="shared" si="81"/>
        <v>61.03</v>
      </c>
      <c r="Q1034" s="5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customFormat="1" ht="15" x14ac:dyDescent="0.25">
      <c r="A1035">
        <v>1033</v>
      </c>
      <c r="B1035" t="s">
        <v>1034</v>
      </c>
      <c r="C1035" t="s">
        <v>5143</v>
      </c>
      <c r="D1035" s="4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4">
        <f t="shared" si="81"/>
        <v>50.59</v>
      </c>
      <c r="Q1035" s="5" t="s">
        <v>8323</v>
      </c>
      <c r="R1035" t="s">
        <v>8328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customFormat="1" ht="15" x14ac:dyDescent="0.25">
      <c r="A1036">
        <v>1034</v>
      </c>
      <c r="B1036" t="s">
        <v>1035</v>
      </c>
      <c r="C1036" t="s">
        <v>5144</v>
      </c>
      <c r="D1036" s="4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4">
        <f t="shared" si="81"/>
        <v>39.159999999999997</v>
      </c>
      <c r="Q1036" s="5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customFormat="1" ht="15" x14ac:dyDescent="0.25">
      <c r="A1037">
        <v>1035</v>
      </c>
      <c r="B1037" t="s">
        <v>1036</v>
      </c>
      <c r="C1037" t="s">
        <v>5145</v>
      </c>
      <c r="D1037" s="4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4">
        <f t="shared" si="81"/>
        <v>65.16</v>
      </c>
      <c r="Q1037" s="5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customFormat="1" ht="15" x14ac:dyDescent="0.25">
      <c r="A1038">
        <v>1036</v>
      </c>
      <c r="B1038" t="s">
        <v>1037</v>
      </c>
      <c r="C1038" t="s">
        <v>5146</v>
      </c>
      <c r="D1038" s="4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4">
        <f t="shared" si="81"/>
        <v>23.96</v>
      </c>
      <c r="Q1038" s="5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customFormat="1" ht="15" x14ac:dyDescent="0.25">
      <c r="A1039">
        <v>1037</v>
      </c>
      <c r="B1039" t="s">
        <v>1038</v>
      </c>
      <c r="C1039" t="s">
        <v>5147</v>
      </c>
      <c r="D1039" s="4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4">
        <f t="shared" si="81"/>
        <v>48.62</v>
      </c>
      <c r="Q1039" s="5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customFormat="1" ht="15" x14ac:dyDescent="0.25">
      <c r="A1040">
        <v>1038</v>
      </c>
      <c r="B1040" t="s">
        <v>1039</v>
      </c>
      <c r="C1040" t="s">
        <v>5148</v>
      </c>
      <c r="D1040" s="4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4">
        <f t="shared" si="81"/>
        <v>35.74</v>
      </c>
      <c r="Q1040" s="5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customFormat="1" ht="15" x14ac:dyDescent="0.25">
      <c r="A1041">
        <v>1039</v>
      </c>
      <c r="B1041" t="s">
        <v>1040</v>
      </c>
      <c r="C1041" t="s">
        <v>5149</v>
      </c>
      <c r="D1041" s="4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4">
        <f t="shared" si="81"/>
        <v>21.37</v>
      </c>
      <c r="Q1041" s="5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customFormat="1" ht="15" x14ac:dyDescent="0.25">
      <c r="A1042">
        <v>1040</v>
      </c>
      <c r="B1042" t="s">
        <v>1041</v>
      </c>
      <c r="C1042" t="s">
        <v>5150</v>
      </c>
      <c r="D1042" s="4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4">
        <f t="shared" si="81"/>
        <v>250</v>
      </c>
      <c r="Q1042" s="5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customFormat="1" ht="15" x14ac:dyDescent="0.25">
      <c r="A1043">
        <v>1041</v>
      </c>
      <c r="B1043" t="s">
        <v>1042</v>
      </c>
      <c r="C1043" t="s">
        <v>5151</v>
      </c>
      <c r="D1043" s="4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4" t="str">
        <f t="shared" si="81"/>
        <v>N/A</v>
      </c>
      <c r="Q1043" s="5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customFormat="1" ht="15" x14ac:dyDescent="0.25">
      <c r="A1044">
        <v>1042</v>
      </c>
      <c r="B1044" t="s">
        <v>1043</v>
      </c>
      <c r="C1044" t="s">
        <v>5152</v>
      </c>
      <c r="D1044" s="4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4">
        <f t="shared" si="81"/>
        <v>10</v>
      </c>
      <c r="Q1044" s="5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customFormat="1" ht="15" x14ac:dyDescent="0.25">
      <c r="A1045">
        <v>1043</v>
      </c>
      <c r="B1045" t="s">
        <v>1044</v>
      </c>
      <c r="C1045" t="s">
        <v>5153</v>
      </c>
      <c r="D1045" s="4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4">
        <f t="shared" si="81"/>
        <v>29.24</v>
      </c>
      <c r="Q1045" s="5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customFormat="1" ht="15" x14ac:dyDescent="0.25">
      <c r="A1046">
        <v>1044</v>
      </c>
      <c r="B1046" t="s">
        <v>1045</v>
      </c>
      <c r="C1046" t="s">
        <v>5154</v>
      </c>
      <c r="D1046" s="4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4">
        <f t="shared" si="81"/>
        <v>3</v>
      </c>
      <c r="Q1046" s="5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customFormat="1" ht="15" x14ac:dyDescent="0.25">
      <c r="A1047">
        <v>1045</v>
      </c>
      <c r="B1047" t="s">
        <v>1046</v>
      </c>
      <c r="C1047" t="s">
        <v>5155</v>
      </c>
      <c r="D1047" s="4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4">
        <f t="shared" si="81"/>
        <v>33.25</v>
      </c>
      <c r="Q1047" s="5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customFormat="1" ht="15" x14ac:dyDescent="0.25">
      <c r="A1048">
        <v>1046</v>
      </c>
      <c r="B1048" t="s">
        <v>1047</v>
      </c>
      <c r="C1048" t="s">
        <v>5156</v>
      </c>
      <c r="D1048" s="4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4" t="str">
        <f t="shared" si="81"/>
        <v>N/A</v>
      </c>
      <c r="Q1048" s="5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customFormat="1" ht="15" x14ac:dyDescent="0.25">
      <c r="A1049">
        <v>1047</v>
      </c>
      <c r="B1049" t="s">
        <v>1048</v>
      </c>
      <c r="C1049" t="s">
        <v>5157</v>
      </c>
      <c r="D1049" s="4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4">
        <f t="shared" si="81"/>
        <v>1</v>
      </c>
      <c r="Q1049" s="5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customFormat="1" ht="15" x14ac:dyDescent="0.25">
      <c r="A1050">
        <v>1048</v>
      </c>
      <c r="B1050" t="s">
        <v>1049</v>
      </c>
      <c r="C1050" t="s">
        <v>5158</v>
      </c>
      <c r="D1050" s="4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4">
        <f t="shared" si="81"/>
        <v>53</v>
      </c>
      <c r="Q1050" s="5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customFormat="1" ht="15" x14ac:dyDescent="0.25">
      <c r="A1051">
        <v>1049</v>
      </c>
      <c r="B1051" t="s">
        <v>1050</v>
      </c>
      <c r="C1051" t="s">
        <v>5159</v>
      </c>
      <c r="D1051" s="4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4" t="str">
        <f t="shared" si="81"/>
        <v>N/A</v>
      </c>
      <c r="Q1051" s="5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customFormat="1" ht="15" x14ac:dyDescent="0.25">
      <c r="A1052">
        <v>1050</v>
      </c>
      <c r="B1052" t="s">
        <v>1051</v>
      </c>
      <c r="C1052" t="s">
        <v>5160</v>
      </c>
      <c r="D1052" s="4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4" t="str">
        <f t="shared" si="81"/>
        <v>N/A</v>
      </c>
      <c r="Q1052" s="5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customFormat="1" ht="15" x14ac:dyDescent="0.25">
      <c r="A1053">
        <v>1051</v>
      </c>
      <c r="B1053" t="s">
        <v>1052</v>
      </c>
      <c r="C1053" t="s">
        <v>5161</v>
      </c>
      <c r="D1053" s="4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4" t="str">
        <f t="shared" si="81"/>
        <v>N/A</v>
      </c>
      <c r="Q1053" s="5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customFormat="1" ht="15" x14ac:dyDescent="0.25">
      <c r="A1054">
        <v>1052</v>
      </c>
      <c r="B1054" t="s">
        <v>1053</v>
      </c>
      <c r="C1054" t="s">
        <v>5162</v>
      </c>
      <c r="D1054" s="4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4" t="str">
        <f t="shared" si="81"/>
        <v>N/A</v>
      </c>
      <c r="Q1054" s="5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customFormat="1" ht="15" x14ac:dyDescent="0.25">
      <c r="A1055">
        <v>1053</v>
      </c>
      <c r="B1055" t="s">
        <v>1054</v>
      </c>
      <c r="C1055" t="s">
        <v>5163</v>
      </c>
      <c r="D1055" s="4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4">
        <f t="shared" si="81"/>
        <v>15</v>
      </c>
      <c r="Q1055" s="5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customFormat="1" ht="15" x14ac:dyDescent="0.25">
      <c r="A1056">
        <v>1054</v>
      </c>
      <c r="B1056" t="s">
        <v>1055</v>
      </c>
      <c r="C1056" t="s">
        <v>5164</v>
      </c>
      <c r="D1056" s="4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4" t="str">
        <f t="shared" si="81"/>
        <v>N/A</v>
      </c>
      <c r="Q1056" s="5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customFormat="1" ht="15" x14ac:dyDescent="0.25">
      <c r="A1057">
        <v>1055</v>
      </c>
      <c r="B1057" t="s">
        <v>1056</v>
      </c>
      <c r="C1057" t="s">
        <v>5165</v>
      </c>
      <c r="D1057" s="4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4" t="str">
        <f t="shared" si="81"/>
        <v>N/A</v>
      </c>
      <c r="Q1057" s="5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customFormat="1" ht="15" x14ac:dyDescent="0.25">
      <c r="A1058">
        <v>1056</v>
      </c>
      <c r="B1058" t="s">
        <v>1057</v>
      </c>
      <c r="C1058" t="s">
        <v>5166</v>
      </c>
      <c r="D1058" s="4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4" t="str">
        <f t="shared" si="81"/>
        <v>N/A</v>
      </c>
      <c r="Q1058" s="5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customFormat="1" ht="15" x14ac:dyDescent="0.25">
      <c r="A1059">
        <v>1057</v>
      </c>
      <c r="B1059" t="s">
        <v>1058</v>
      </c>
      <c r="C1059" t="s">
        <v>5167</v>
      </c>
      <c r="D1059" s="4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4" t="str">
        <f t="shared" si="81"/>
        <v>N/A</v>
      </c>
      <c r="Q1059" s="5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customFormat="1" ht="15" x14ac:dyDescent="0.25">
      <c r="A1060">
        <v>1058</v>
      </c>
      <c r="B1060" t="s">
        <v>1059</v>
      </c>
      <c r="C1060" t="s">
        <v>5168</v>
      </c>
      <c r="D1060" s="4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4" t="str">
        <f t="shared" si="81"/>
        <v>N/A</v>
      </c>
      <c r="Q1060" s="5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customFormat="1" ht="15" x14ac:dyDescent="0.25">
      <c r="A1061">
        <v>1059</v>
      </c>
      <c r="B1061" t="s">
        <v>1060</v>
      </c>
      <c r="C1061" t="s">
        <v>5169</v>
      </c>
      <c r="D1061" s="4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4" t="str">
        <f t="shared" si="81"/>
        <v>N/A</v>
      </c>
      <c r="Q1061" s="5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customFormat="1" ht="15" x14ac:dyDescent="0.25">
      <c r="A1062">
        <v>1060</v>
      </c>
      <c r="B1062" t="s">
        <v>1061</v>
      </c>
      <c r="C1062" t="s">
        <v>5170</v>
      </c>
      <c r="D1062" s="4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4">
        <f t="shared" si="81"/>
        <v>50</v>
      </c>
      <c r="Q1062" s="5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customFormat="1" ht="15" x14ac:dyDescent="0.25">
      <c r="A1063">
        <v>1061</v>
      </c>
      <c r="B1063" t="s">
        <v>1062</v>
      </c>
      <c r="C1063" t="s">
        <v>5171</v>
      </c>
      <c r="D1063" s="4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4" t="str">
        <f t="shared" si="81"/>
        <v>N/A</v>
      </c>
      <c r="Q1063" s="5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customFormat="1" ht="15" x14ac:dyDescent="0.25">
      <c r="A1064">
        <v>1062</v>
      </c>
      <c r="B1064" t="s">
        <v>1063</v>
      </c>
      <c r="C1064" t="s">
        <v>5172</v>
      </c>
      <c r="D1064" s="4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4">
        <f t="shared" si="81"/>
        <v>47.5</v>
      </c>
      <c r="Q1064" s="5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customFormat="1" ht="15" x14ac:dyDescent="0.25">
      <c r="A1065">
        <v>1063</v>
      </c>
      <c r="B1065" t="s">
        <v>1064</v>
      </c>
      <c r="C1065" t="s">
        <v>5173</v>
      </c>
      <c r="D1065" s="4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4" t="str">
        <f t="shared" si="81"/>
        <v>N/A</v>
      </c>
      <c r="Q1065" s="5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customFormat="1" ht="15" x14ac:dyDescent="0.25">
      <c r="A1066">
        <v>1064</v>
      </c>
      <c r="B1066" t="s">
        <v>1065</v>
      </c>
      <c r="C1066" t="s">
        <v>5174</v>
      </c>
      <c r="D1066" s="4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4">
        <f t="shared" si="81"/>
        <v>65.67</v>
      </c>
      <c r="Q1066" s="5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customFormat="1" ht="15" x14ac:dyDescent="0.25">
      <c r="A1067">
        <v>1065</v>
      </c>
      <c r="B1067" t="s">
        <v>1066</v>
      </c>
      <c r="C1067" t="s">
        <v>5175</v>
      </c>
      <c r="D1067" s="4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4">
        <f t="shared" si="81"/>
        <v>16.2</v>
      </c>
      <c r="Q1067" s="5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customFormat="1" ht="15" x14ac:dyDescent="0.25">
      <c r="A1068">
        <v>1066</v>
      </c>
      <c r="B1068" t="s">
        <v>1067</v>
      </c>
      <c r="C1068" t="s">
        <v>5176</v>
      </c>
      <c r="D1068" s="4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4">
        <f t="shared" si="81"/>
        <v>34.130000000000003</v>
      </c>
      <c r="Q1068" s="5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customFormat="1" ht="15" x14ac:dyDescent="0.25">
      <c r="A1069">
        <v>1067</v>
      </c>
      <c r="B1069" t="s">
        <v>1068</v>
      </c>
      <c r="C1069" t="s">
        <v>5177</v>
      </c>
      <c r="D1069" s="4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4">
        <f t="shared" si="81"/>
        <v>13</v>
      </c>
      <c r="Q1069" s="5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customFormat="1" ht="15" x14ac:dyDescent="0.25">
      <c r="A1070">
        <v>1068</v>
      </c>
      <c r="B1070" t="s">
        <v>1069</v>
      </c>
      <c r="C1070" t="s">
        <v>5178</v>
      </c>
      <c r="D1070" s="4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4">
        <f t="shared" si="81"/>
        <v>11.25</v>
      </c>
      <c r="Q1070" s="5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customFormat="1" ht="15" x14ac:dyDescent="0.25">
      <c r="A1071">
        <v>1069</v>
      </c>
      <c r="B1071" t="s">
        <v>1070</v>
      </c>
      <c r="C1071" t="s">
        <v>5179</v>
      </c>
      <c r="D1071" s="4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4">
        <f t="shared" si="81"/>
        <v>40.479999999999997</v>
      </c>
      <c r="Q1071" s="5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customFormat="1" ht="15" x14ac:dyDescent="0.25">
      <c r="A1072">
        <v>1070</v>
      </c>
      <c r="B1072" t="s">
        <v>1071</v>
      </c>
      <c r="C1072" t="s">
        <v>5180</v>
      </c>
      <c r="D1072" s="4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4">
        <f t="shared" si="81"/>
        <v>35</v>
      </c>
      <c r="Q1072" s="5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customFormat="1" ht="15" x14ac:dyDescent="0.25">
      <c r="A1073">
        <v>1071</v>
      </c>
      <c r="B1073" t="s">
        <v>1072</v>
      </c>
      <c r="C1073" t="s">
        <v>5181</v>
      </c>
      <c r="D1073" s="4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4" t="str">
        <f t="shared" si="81"/>
        <v>N/A</v>
      </c>
      <c r="Q1073" s="5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customFormat="1" ht="15" x14ac:dyDescent="0.25">
      <c r="A1074">
        <v>1072</v>
      </c>
      <c r="B1074" t="s">
        <v>1073</v>
      </c>
      <c r="C1074" t="s">
        <v>5182</v>
      </c>
      <c r="D1074" s="4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4">
        <f t="shared" si="81"/>
        <v>12.75</v>
      </c>
      <c r="Q1074" s="5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customFormat="1" ht="15" x14ac:dyDescent="0.25">
      <c r="A1075">
        <v>1073</v>
      </c>
      <c r="B1075" t="s">
        <v>1074</v>
      </c>
      <c r="C1075" t="s">
        <v>5183</v>
      </c>
      <c r="D1075" s="4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4">
        <f t="shared" si="81"/>
        <v>10</v>
      </c>
      <c r="Q1075" s="5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customFormat="1" ht="15" x14ac:dyDescent="0.25">
      <c r="A1076">
        <v>1074</v>
      </c>
      <c r="B1076" t="s">
        <v>1075</v>
      </c>
      <c r="C1076" t="s">
        <v>5184</v>
      </c>
      <c r="D1076" s="4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4">
        <f t="shared" si="81"/>
        <v>113.57</v>
      </c>
      <c r="Q1076" s="5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customFormat="1" ht="15" x14ac:dyDescent="0.25">
      <c r="A1077">
        <v>1075</v>
      </c>
      <c r="B1077" t="s">
        <v>1076</v>
      </c>
      <c r="C1077" t="s">
        <v>5185</v>
      </c>
      <c r="D1077" s="4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4">
        <f t="shared" si="81"/>
        <v>15</v>
      </c>
      <c r="Q1077" s="5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customFormat="1" ht="15" x14ac:dyDescent="0.25">
      <c r="A1078">
        <v>1076</v>
      </c>
      <c r="B1078" t="s">
        <v>1077</v>
      </c>
      <c r="C1078" t="s">
        <v>5186</v>
      </c>
      <c r="D1078" s="4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4">
        <f t="shared" si="81"/>
        <v>48.28</v>
      </c>
      <c r="Q1078" s="5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customFormat="1" ht="15" x14ac:dyDescent="0.25">
      <c r="A1079">
        <v>1077</v>
      </c>
      <c r="B1079" t="s">
        <v>1078</v>
      </c>
      <c r="C1079" t="s">
        <v>5187</v>
      </c>
      <c r="D1079" s="4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4">
        <f t="shared" si="81"/>
        <v>43.98</v>
      </c>
      <c r="Q1079" s="5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customFormat="1" ht="15" x14ac:dyDescent="0.25">
      <c r="A1080">
        <v>1078</v>
      </c>
      <c r="B1080" t="s">
        <v>1079</v>
      </c>
      <c r="C1080" t="s">
        <v>5188</v>
      </c>
      <c r="D1080" s="4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4">
        <f t="shared" si="81"/>
        <v>9</v>
      </c>
      <c r="Q1080" s="5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customFormat="1" ht="15" x14ac:dyDescent="0.25">
      <c r="A1081">
        <v>1079</v>
      </c>
      <c r="B1081" t="s">
        <v>1080</v>
      </c>
      <c r="C1081" t="s">
        <v>5189</v>
      </c>
      <c r="D1081" s="4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4">
        <f t="shared" si="81"/>
        <v>37.67</v>
      </c>
      <c r="Q1081" s="5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customFormat="1" ht="15" x14ac:dyDescent="0.25">
      <c r="A1082">
        <v>1080</v>
      </c>
      <c r="B1082" t="s">
        <v>1081</v>
      </c>
      <c r="C1082" t="s">
        <v>5190</v>
      </c>
      <c r="D1082" s="4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4">
        <f t="shared" si="81"/>
        <v>18.579999999999998</v>
      </c>
      <c r="Q1082" s="5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customFormat="1" ht="15" x14ac:dyDescent="0.25">
      <c r="A1083">
        <v>1081</v>
      </c>
      <c r="B1083" t="s">
        <v>1082</v>
      </c>
      <c r="C1083" t="s">
        <v>5191</v>
      </c>
      <c r="D1083" s="4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4">
        <f t="shared" si="81"/>
        <v>3</v>
      </c>
      <c r="Q1083" s="5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customFormat="1" ht="15" x14ac:dyDescent="0.25">
      <c r="A1084">
        <v>1082</v>
      </c>
      <c r="B1084" t="s">
        <v>1083</v>
      </c>
      <c r="C1084" t="s">
        <v>5192</v>
      </c>
      <c r="D1084" s="4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4">
        <f t="shared" si="81"/>
        <v>18.670000000000002</v>
      </c>
      <c r="Q1084" s="5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customFormat="1" ht="15" x14ac:dyDescent="0.25">
      <c r="A1085">
        <v>1083</v>
      </c>
      <c r="B1085" t="s">
        <v>1084</v>
      </c>
      <c r="C1085" t="s">
        <v>5193</v>
      </c>
      <c r="D1085" s="4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4">
        <f t="shared" si="81"/>
        <v>410</v>
      </c>
      <c r="Q1085" s="5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customFormat="1" ht="15" x14ac:dyDescent="0.25">
      <c r="A1086">
        <v>1084</v>
      </c>
      <c r="B1086" t="s">
        <v>1085</v>
      </c>
      <c r="C1086" t="s">
        <v>5194</v>
      </c>
      <c r="D1086" s="4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4" t="str">
        <f t="shared" si="81"/>
        <v>N/A</v>
      </c>
      <c r="Q1086" s="5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customFormat="1" ht="15" x14ac:dyDescent="0.25">
      <c r="A1087">
        <v>1085</v>
      </c>
      <c r="B1087" t="s">
        <v>1086</v>
      </c>
      <c r="C1087" t="s">
        <v>5195</v>
      </c>
      <c r="D1087" s="4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4">
        <f t="shared" si="81"/>
        <v>114</v>
      </c>
      <c r="Q1087" s="5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customFormat="1" ht="15" x14ac:dyDescent="0.25">
      <c r="A1088">
        <v>1086</v>
      </c>
      <c r="B1088" t="s">
        <v>1087</v>
      </c>
      <c r="C1088" t="s">
        <v>5196</v>
      </c>
      <c r="D1088" s="4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4">
        <f t="shared" si="81"/>
        <v>7.5</v>
      </c>
      <c r="Q1088" s="5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customFormat="1" ht="15" x14ac:dyDescent="0.25">
      <c r="A1089">
        <v>1087</v>
      </c>
      <c r="B1089" t="s">
        <v>1088</v>
      </c>
      <c r="C1089" t="s">
        <v>5197</v>
      </c>
      <c r="D1089" s="4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4" t="str">
        <f t="shared" si="81"/>
        <v>N/A</v>
      </c>
      <c r="Q1089" s="5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customFormat="1" ht="15" x14ac:dyDescent="0.25">
      <c r="A1090">
        <v>1088</v>
      </c>
      <c r="B1090" t="s">
        <v>1089</v>
      </c>
      <c r="C1090" t="s">
        <v>5198</v>
      </c>
      <c r="D1090" s="4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 s="4">
        <f t="shared" si="81"/>
        <v>43.42</v>
      </c>
      <c r="Q1090" s="5" t="s">
        <v>8331</v>
      </c>
      <c r="R1090" t="s">
        <v>8332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customFormat="1" ht="15" x14ac:dyDescent="0.25">
      <c r="A1091">
        <v>1089</v>
      </c>
      <c r="B1091" t="s">
        <v>1090</v>
      </c>
      <c r="C1091" t="s">
        <v>5199</v>
      </c>
      <c r="D1091" s="4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 s="4">
        <f t="shared" ref="P1091:P1154" si="86">IFERROR(ROUND(E1091/L1091,2),"N/A")</f>
        <v>23.96</v>
      </c>
      <c r="Q1091" s="5" t="s">
        <v>8331</v>
      </c>
      <c r="R1091" t="s">
        <v>8332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customFormat="1" ht="15" x14ac:dyDescent="0.25">
      <c r="A1092">
        <v>1090</v>
      </c>
      <c r="B1092" t="s">
        <v>1091</v>
      </c>
      <c r="C1092" t="s">
        <v>5200</v>
      </c>
      <c r="D1092" s="4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4">
        <f t="shared" si="86"/>
        <v>5</v>
      </c>
      <c r="Q1092" s="5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customFormat="1" ht="15" x14ac:dyDescent="0.25">
      <c r="A1093">
        <v>1091</v>
      </c>
      <c r="B1093" t="s">
        <v>1092</v>
      </c>
      <c r="C1093" t="s">
        <v>5201</v>
      </c>
      <c r="D1093" s="4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4">
        <f t="shared" si="86"/>
        <v>12.5</v>
      </c>
      <c r="Q1093" s="5" t="s">
        <v>8331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customFormat="1" ht="15" x14ac:dyDescent="0.25">
      <c r="A1094">
        <v>1092</v>
      </c>
      <c r="B1094" t="s">
        <v>1093</v>
      </c>
      <c r="C1094" t="s">
        <v>5202</v>
      </c>
      <c r="D1094" s="4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4">
        <f t="shared" si="86"/>
        <v>3</v>
      </c>
      <c r="Q1094" s="5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customFormat="1" ht="15" x14ac:dyDescent="0.25">
      <c r="A1095">
        <v>1093</v>
      </c>
      <c r="B1095" t="s">
        <v>1094</v>
      </c>
      <c r="C1095" t="s">
        <v>5203</v>
      </c>
      <c r="D1095" s="4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4">
        <f t="shared" si="86"/>
        <v>10.56</v>
      </c>
      <c r="Q1095" s="5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customFormat="1" ht="15" x14ac:dyDescent="0.25">
      <c r="A1096">
        <v>1094</v>
      </c>
      <c r="B1096" t="s">
        <v>1095</v>
      </c>
      <c r="C1096" t="s">
        <v>5204</v>
      </c>
      <c r="D1096" s="4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4">
        <f t="shared" si="86"/>
        <v>122</v>
      </c>
      <c r="Q1096" s="5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customFormat="1" ht="15" x14ac:dyDescent="0.25">
      <c r="A1097">
        <v>1095</v>
      </c>
      <c r="B1097" t="s">
        <v>1096</v>
      </c>
      <c r="C1097" t="s">
        <v>5205</v>
      </c>
      <c r="D1097" s="4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4">
        <f t="shared" si="86"/>
        <v>267.81</v>
      </c>
      <c r="Q1097" s="5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customFormat="1" ht="15" x14ac:dyDescent="0.25">
      <c r="A1098">
        <v>1096</v>
      </c>
      <c r="B1098" t="s">
        <v>1097</v>
      </c>
      <c r="C1098" t="s">
        <v>5206</v>
      </c>
      <c r="D1098" s="4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4">
        <f t="shared" si="86"/>
        <v>74.209999999999994</v>
      </c>
      <c r="Q1098" s="5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customFormat="1" ht="15" x14ac:dyDescent="0.25">
      <c r="A1099">
        <v>1097</v>
      </c>
      <c r="B1099" t="s">
        <v>1098</v>
      </c>
      <c r="C1099" t="s">
        <v>5207</v>
      </c>
      <c r="D1099" s="4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4">
        <f t="shared" si="86"/>
        <v>6.71</v>
      </c>
      <c r="Q1099" s="5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customFormat="1" ht="15" x14ac:dyDescent="0.25">
      <c r="A1100">
        <v>1098</v>
      </c>
      <c r="B1100" t="s">
        <v>1099</v>
      </c>
      <c r="C1100" t="s">
        <v>5208</v>
      </c>
      <c r="D1100" s="4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4">
        <f t="shared" si="86"/>
        <v>81.95</v>
      </c>
      <c r="Q1100" s="5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customFormat="1" ht="15" x14ac:dyDescent="0.25">
      <c r="A1101">
        <v>1099</v>
      </c>
      <c r="B1101" t="s">
        <v>1100</v>
      </c>
      <c r="C1101" t="s">
        <v>5209</v>
      </c>
      <c r="D1101" s="4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4">
        <f t="shared" si="86"/>
        <v>25</v>
      </c>
      <c r="Q1101" s="5" t="s">
        <v>8331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customFormat="1" ht="15" x14ac:dyDescent="0.25">
      <c r="A1102">
        <v>1100</v>
      </c>
      <c r="B1102" t="s">
        <v>1101</v>
      </c>
      <c r="C1102" t="s">
        <v>5210</v>
      </c>
      <c r="D1102" s="4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4">
        <f t="shared" si="86"/>
        <v>10</v>
      </c>
      <c r="Q1102" s="5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customFormat="1" ht="15" x14ac:dyDescent="0.25">
      <c r="A1103">
        <v>1101</v>
      </c>
      <c r="B1103" t="s">
        <v>1102</v>
      </c>
      <c r="C1103" t="s">
        <v>5211</v>
      </c>
      <c r="D1103" s="4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4">
        <f t="shared" si="86"/>
        <v>6.83</v>
      </c>
      <c r="Q1103" s="5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customFormat="1" ht="15" x14ac:dyDescent="0.25">
      <c r="A1104">
        <v>1102</v>
      </c>
      <c r="B1104" t="s">
        <v>1103</v>
      </c>
      <c r="C1104" t="s">
        <v>5212</v>
      </c>
      <c r="D1104" s="4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4">
        <f t="shared" si="86"/>
        <v>17.71</v>
      </c>
      <c r="Q1104" s="5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customFormat="1" ht="15" x14ac:dyDescent="0.25">
      <c r="A1105">
        <v>1103</v>
      </c>
      <c r="B1105" t="s">
        <v>1104</v>
      </c>
      <c r="C1105" t="s">
        <v>5213</v>
      </c>
      <c r="D1105" s="4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4">
        <f t="shared" si="86"/>
        <v>16.2</v>
      </c>
      <c r="Q1105" s="5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customFormat="1" ht="15" x14ac:dyDescent="0.25">
      <c r="A1106">
        <v>1104</v>
      </c>
      <c r="B1106" t="s">
        <v>1105</v>
      </c>
      <c r="C1106" t="s">
        <v>5214</v>
      </c>
      <c r="D1106" s="4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4">
        <f t="shared" si="86"/>
        <v>80.3</v>
      </c>
      <c r="Q1106" s="5" t="s">
        <v>8331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customFormat="1" ht="15" x14ac:dyDescent="0.25">
      <c r="A1107">
        <v>1105</v>
      </c>
      <c r="B1107" t="s">
        <v>1106</v>
      </c>
      <c r="C1107" t="s">
        <v>5215</v>
      </c>
      <c r="D1107" s="4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4">
        <f t="shared" si="86"/>
        <v>71.55</v>
      </c>
      <c r="Q1107" s="5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customFormat="1" ht="15" x14ac:dyDescent="0.25">
      <c r="A1108">
        <v>1106</v>
      </c>
      <c r="B1108" t="s">
        <v>1107</v>
      </c>
      <c r="C1108" t="s">
        <v>5216</v>
      </c>
      <c r="D1108" s="4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4">
        <f t="shared" si="86"/>
        <v>23.57</v>
      </c>
      <c r="Q1108" s="5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customFormat="1" ht="15" x14ac:dyDescent="0.25">
      <c r="A1109">
        <v>1107</v>
      </c>
      <c r="B1109" t="s">
        <v>1108</v>
      </c>
      <c r="C1109" t="s">
        <v>5217</v>
      </c>
      <c r="D1109" s="4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4" t="str">
        <f t="shared" si="86"/>
        <v>N/A</v>
      </c>
      <c r="Q1109" s="5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customFormat="1" ht="15" x14ac:dyDescent="0.25">
      <c r="A1110">
        <v>1108</v>
      </c>
      <c r="B1110" t="s">
        <v>1109</v>
      </c>
      <c r="C1110" t="s">
        <v>5218</v>
      </c>
      <c r="D1110" s="4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4">
        <f t="shared" si="86"/>
        <v>34.880000000000003</v>
      </c>
      <c r="Q1110" s="5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customFormat="1" ht="15" x14ac:dyDescent="0.25">
      <c r="A1111">
        <v>1109</v>
      </c>
      <c r="B1111" t="s">
        <v>1110</v>
      </c>
      <c r="C1111" t="s">
        <v>5219</v>
      </c>
      <c r="D1111" s="4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4">
        <f t="shared" si="86"/>
        <v>15</v>
      </c>
      <c r="Q1111" s="5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customFormat="1" ht="15" x14ac:dyDescent="0.25">
      <c r="A1112">
        <v>1110</v>
      </c>
      <c r="B1112" t="s">
        <v>1111</v>
      </c>
      <c r="C1112" t="s">
        <v>5220</v>
      </c>
      <c r="D1112" s="4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4">
        <f t="shared" si="86"/>
        <v>23.18</v>
      </c>
      <c r="Q1112" s="5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customFormat="1" ht="15" x14ac:dyDescent="0.25">
      <c r="A1113">
        <v>1111</v>
      </c>
      <c r="B1113" t="s">
        <v>1112</v>
      </c>
      <c r="C1113" t="s">
        <v>5221</v>
      </c>
      <c r="D1113" s="4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4">
        <f t="shared" si="86"/>
        <v>1</v>
      </c>
      <c r="Q1113" s="5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customFormat="1" ht="15" x14ac:dyDescent="0.25">
      <c r="A1114">
        <v>1112</v>
      </c>
      <c r="B1114" t="s">
        <v>1113</v>
      </c>
      <c r="C1114" t="s">
        <v>5222</v>
      </c>
      <c r="D1114" s="4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4">
        <f t="shared" si="86"/>
        <v>100.23</v>
      </c>
      <c r="Q1114" s="5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customFormat="1" ht="15" x14ac:dyDescent="0.25">
      <c r="A1115">
        <v>1113</v>
      </c>
      <c r="B1115" t="s">
        <v>1114</v>
      </c>
      <c r="C1115" t="s">
        <v>5223</v>
      </c>
      <c r="D1115" s="4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4">
        <f t="shared" si="86"/>
        <v>5</v>
      </c>
      <c r="Q1115" s="5" t="s">
        <v>8331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customFormat="1" ht="15" x14ac:dyDescent="0.25">
      <c r="A1116">
        <v>1114</v>
      </c>
      <c r="B1116" t="s">
        <v>1115</v>
      </c>
      <c r="C1116" t="s">
        <v>5224</v>
      </c>
      <c r="D1116" s="4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4">
        <f t="shared" si="86"/>
        <v>3.33</v>
      </c>
      <c r="Q1116" s="5" t="s">
        <v>8331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customFormat="1" ht="15" x14ac:dyDescent="0.25">
      <c r="A1117">
        <v>1115</v>
      </c>
      <c r="B1117" t="s">
        <v>1116</v>
      </c>
      <c r="C1117" t="s">
        <v>5225</v>
      </c>
      <c r="D1117" s="4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4">
        <f t="shared" si="86"/>
        <v>13.25</v>
      </c>
      <c r="Q1117" s="5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customFormat="1" ht="15" x14ac:dyDescent="0.25">
      <c r="A1118">
        <v>1116</v>
      </c>
      <c r="B1118" t="s">
        <v>1117</v>
      </c>
      <c r="C1118" t="s">
        <v>5226</v>
      </c>
      <c r="D1118" s="4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4">
        <f t="shared" si="86"/>
        <v>17.850000000000001</v>
      </c>
      <c r="Q1118" s="5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customFormat="1" ht="15" x14ac:dyDescent="0.25">
      <c r="A1119">
        <v>1117</v>
      </c>
      <c r="B1119" t="s">
        <v>1118</v>
      </c>
      <c r="C1119" t="s">
        <v>5227</v>
      </c>
      <c r="D1119" s="4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4">
        <f t="shared" si="86"/>
        <v>10.38</v>
      </c>
      <c r="Q1119" s="5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customFormat="1" ht="15" x14ac:dyDescent="0.25">
      <c r="A1120">
        <v>1118</v>
      </c>
      <c r="B1120" t="s">
        <v>1119</v>
      </c>
      <c r="C1120" t="s">
        <v>5228</v>
      </c>
      <c r="D1120" s="4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4">
        <f t="shared" si="86"/>
        <v>36.33</v>
      </c>
      <c r="Q1120" s="5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customFormat="1" ht="15" x14ac:dyDescent="0.25">
      <c r="A1121">
        <v>1119</v>
      </c>
      <c r="B1121" t="s">
        <v>1120</v>
      </c>
      <c r="C1121" t="s">
        <v>5229</v>
      </c>
      <c r="D1121" s="4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4">
        <f t="shared" si="86"/>
        <v>5</v>
      </c>
      <c r="Q1121" s="5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customFormat="1" ht="15" x14ac:dyDescent="0.25">
      <c r="A1122">
        <v>1120</v>
      </c>
      <c r="B1122" t="s">
        <v>1121</v>
      </c>
      <c r="C1122" t="s">
        <v>5230</v>
      </c>
      <c r="D1122" s="4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4" t="str">
        <f t="shared" si="86"/>
        <v>N/A</v>
      </c>
      <c r="Q1122" s="5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customFormat="1" ht="15" x14ac:dyDescent="0.25">
      <c r="A1123">
        <v>1121</v>
      </c>
      <c r="B1123" t="s">
        <v>1122</v>
      </c>
      <c r="C1123" t="s">
        <v>5231</v>
      </c>
      <c r="D1123" s="4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4">
        <f t="shared" si="86"/>
        <v>5.8</v>
      </c>
      <c r="Q1123" s="5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customFormat="1" ht="15" x14ac:dyDescent="0.25">
      <c r="A1124">
        <v>1122</v>
      </c>
      <c r="B1124" t="s">
        <v>1123</v>
      </c>
      <c r="C1124" t="s">
        <v>5232</v>
      </c>
      <c r="D1124" s="4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4" t="str">
        <f t="shared" si="86"/>
        <v>N/A</v>
      </c>
      <c r="Q1124" s="5" t="s">
        <v>8331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customFormat="1" ht="15" x14ac:dyDescent="0.25">
      <c r="A1125">
        <v>1123</v>
      </c>
      <c r="B1125" t="s">
        <v>1124</v>
      </c>
      <c r="C1125" t="s">
        <v>5233</v>
      </c>
      <c r="D1125" s="4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4">
        <f t="shared" si="86"/>
        <v>3.67</v>
      </c>
      <c r="Q1125" s="5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customFormat="1" ht="15" x14ac:dyDescent="0.25">
      <c r="A1126">
        <v>1124</v>
      </c>
      <c r="B1126" t="s">
        <v>1125</v>
      </c>
      <c r="C1126" t="s">
        <v>5234</v>
      </c>
      <c r="D1126" s="4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4">
        <f t="shared" si="86"/>
        <v>60.71</v>
      </c>
      <c r="Q1126" s="5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customFormat="1" ht="15" x14ac:dyDescent="0.25">
      <c r="A1127">
        <v>1125</v>
      </c>
      <c r="B1127" t="s">
        <v>1126</v>
      </c>
      <c r="C1127" t="s">
        <v>5235</v>
      </c>
      <c r="D1127" s="4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4" t="str">
        <f t="shared" si="86"/>
        <v>N/A</v>
      </c>
      <c r="Q1127" s="5" t="s">
        <v>8331</v>
      </c>
      <c r="R1127" t="s">
        <v>8333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customFormat="1" ht="15" x14ac:dyDescent="0.25">
      <c r="A1128">
        <v>1126</v>
      </c>
      <c r="B1128" t="s">
        <v>1127</v>
      </c>
      <c r="C1128" t="s">
        <v>5236</v>
      </c>
      <c r="D1128" s="4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4">
        <f t="shared" si="86"/>
        <v>5</v>
      </c>
      <c r="Q1128" s="5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customFormat="1" ht="15" x14ac:dyDescent="0.25">
      <c r="A1129">
        <v>1127</v>
      </c>
      <c r="B1129" t="s">
        <v>1128</v>
      </c>
      <c r="C1129" t="s">
        <v>5237</v>
      </c>
      <c r="D1129" s="4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4">
        <f t="shared" si="86"/>
        <v>25.43</v>
      </c>
      <c r="Q1129" s="5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customFormat="1" ht="15" x14ac:dyDescent="0.25">
      <c r="A1130">
        <v>1128</v>
      </c>
      <c r="B1130" t="s">
        <v>1129</v>
      </c>
      <c r="C1130" t="s">
        <v>5238</v>
      </c>
      <c r="D1130" s="4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4">
        <f t="shared" si="86"/>
        <v>1</v>
      </c>
      <c r="Q1130" s="5" t="s">
        <v>8331</v>
      </c>
      <c r="R1130" t="s">
        <v>8333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customFormat="1" ht="15" x14ac:dyDescent="0.25">
      <c r="A1131">
        <v>1129</v>
      </c>
      <c r="B1131" t="s">
        <v>1130</v>
      </c>
      <c r="C1131" t="s">
        <v>5239</v>
      </c>
      <c r="D1131" s="4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4">
        <f t="shared" si="86"/>
        <v>10.5</v>
      </c>
      <c r="Q1131" s="5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customFormat="1" ht="15" x14ac:dyDescent="0.25">
      <c r="A1132">
        <v>1130</v>
      </c>
      <c r="B1132" t="s">
        <v>1131</v>
      </c>
      <c r="C1132" t="s">
        <v>5240</v>
      </c>
      <c r="D1132" s="4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4">
        <f t="shared" si="86"/>
        <v>3.67</v>
      </c>
      <c r="Q1132" s="5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customFormat="1" ht="15" x14ac:dyDescent="0.25">
      <c r="A1133">
        <v>1131</v>
      </c>
      <c r="B1133" t="s">
        <v>1132</v>
      </c>
      <c r="C1133" t="s">
        <v>5241</v>
      </c>
      <c r="D1133" s="4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4" t="str">
        <f t="shared" si="86"/>
        <v>N/A</v>
      </c>
      <c r="Q1133" s="5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customFormat="1" ht="15" x14ac:dyDescent="0.25">
      <c r="A1134">
        <v>1132</v>
      </c>
      <c r="B1134" t="s">
        <v>1133</v>
      </c>
      <c r="C1134" t="s">
        <v>5242</v>
      </c>
      <c r="D1134" s="4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4">
        <f t="shared" si="86"/>
        <v>110.62</v>
      </c>
      <c r="Q1134" s="5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customFormat="1" ht="15" x14ac:dyDescent="0.25">
      <c r="A1135">
        <v>1133</v>
      </c>
      <c r="B1135" t="s">
        <v>1134</v>
      </c>
      <c r="C1135" t="s">
        <v>5243</v>
      </c>
      <c r="D1135" s="4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4">
        <f t="shared" si="86"/>
        <v>20</v>
      </c>
      <c r="Q1135" s="5" t="s">
        <v>8331</v>
      </c>
      <c r="R1135" t="s">
        <v>8333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customFormat="1" ht="15" x14ac:dyDescent="0.25">
      <c r="A1136">
        <v>1134</v>
      </c>
      <c r="B1136" t="s">
        <v>1135</v>
      </c>
      <c r="C1136" t="s">
        <v>5244</v>
      </c>
      <c r="D1136" s="4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4">
        <f t="shared" si="86"/>
        <v>1</v>
      </c>
      <c r="Q1136" s="5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customFormat="1" ht="15" x14ac:dyDescent="0.25">
      <c r="A1137">
        <v>1135</v>
      </c>
      <c r="B1137" t="s">
        <v>1136</v>
      </c>
      <c r="C1137" t="s">
        <v>5245</v>
      </c>
      <c r="D1137" s="4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4">
        <f t="shared" si="86"/>
        <v>50</v>
      </c>
      <c r="Q1137" s="5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customFormat="1" ht="15" x14ac:dyDescent="0.25">
      <c r="A1138">
        <v>1136</v>
      </c>
      <c r="B1138" t="s">
        <v>1137</v>
      </c>
      <c r="C1138" t="s">
        <v>5246</v>
      </c>
      <c r="D1138" s="4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4">
        <f t="shared" si="86"/>
        <v>45</v>
      </c>
      <c r="Q1138" s="5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customFormat="1" ht="15" x14ac:dyDescent="0.25">
      <c r="A1139">
        <v>1137</v>
      </c>
      <c r="B1139" t="s">
        <v>1138</v>
      </c>
      <c r="C1139" t="s">
        <v>5247</v>
      </c>
      <c r="D1139" s="4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4">
        <f t="shared" si="86"/>
        <v>253.21</v>
      </c>
      <c r="Q1139" s="5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customFormat="1" ht="15" x14ac:dyDescent="0.25">
      <c r="A1140">
        <v>1138</v>
      </c>
      <c r="B1140" t="s">
        <v>1139</v>
      </c>
      <c r="C1140" t="s">
        <v>5248</v>
      </c>
      <c r="D1140" s="4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4">
        <f t="shared" si="86"/>
        <v>31.25</v>
      </c>
      <c r="Q1140" s="5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customFormat="1" ht="15" x14ac:dyDescent="0.25">
      <c r="A1141">
        <v>1139</v>
      </c>
      <c r="B1141" t="s">
        <v>1140</v>
      </c>
      <c r="C1141" t="s">
        <v>5249</v>
      </c>
      <c r="D1141" s="4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4">
        <f t="shared" si="86"/>
        <v>5</v>
      </c>
      <c r="Q1141" s="5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customFormat="1" ht="15" x14ac:dyDescent="0.25">
      <c r="A1142">
        <v>1140</v>
      </c>
      <c r="B1142" t="s">
        <v>1141</v>
      </c>
      <c r="C1142" t="s">
        <v>5250</v>
      </c>
      <c r="D1142" s="4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4" t="str">
        <f t="shared" si="86"/>
        <v>N/A</v>
      </c>
      <c r="Q1142" s="5" t="s">
        <v>8331</v>
      </c>
      <c r="R1142" t="s">
        <v>8333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customFormat="1" ht="15" x14ac:dyDescent="0.25">
      <c r="A1143">
        <v>1141</v>
      </c>
      <c r="B1143" t="s">
        <v>1142</v>
      </c>
      <c r="C1143" t="s">
        <v>5251</v>
      </c>
      <c r="D1143" s="4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4" t="str">
        <f t="shared" si="86"/>
        <v>N/A</v>
      </c>
      <c r="Q1143" s="5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customFormat="1" ht="15" x14ac:dyDescent="0.25">
      <c r="A1144">
        <v>1142</v>
      </c>
      <c r="B1144" t="s">
        <v>1143</v>
      </c>
      <c r="C1144" t="s">
        <v>5252</v>
      </c>
      <c r="D1144" s="4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4" t="str">
        <f t="shared" si="86"/>
        <v>N/A</v>
      </c>
      <c r="Q1144" s="5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customFormat="1" ht="15" x14ac:dyDescent="0.25">
      <c r="A1145">
        <v>1143</v>
      </c>
      <c r="B1145" t="s">
        <v>1144</v>
      </c>
      <c r="C1145" t="s">
        <v>5253</v>
      </c>
      <c r="D1145" s="4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4">
        <f t="shared" si="86"/>
        <v>23.25</v>
      </c>
      <c r="Q1145" s="5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customFormat="1" ht="15" x14ac:dyDescent="0.25">
      <c r="A1146">
        <v>1144</v>
      </c>
      <c r="B1146" t="s">
        <v>1145</v>
      </c>
      <c r="C1146" t="s">
        <v>5254</v>
      </c>
      <c r="D1146" s="4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4" t="str">
        <f t="shared" si="86"/>
        <v>N/A</v>
      </c>
      <c r="Q1146" s="5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customFormat="1" ht="15" x14ac:dyDescent="0.25">
      <c r="A1147">
        <v>1145</v>
      </c>
      <c r="B1147" t="s">
        <v>1146</v>
      </c>
      <c r="C1147" t="s">
        <v>5255</v>
      </c>
      <c r="D1147" s="4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4">
        <f t="shared" si="86"/>
        <v>100</v>
      </c>
      <c r="Q1147" s="5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customFormat="1" ht="15" x14ac:dyDescent="0.25">
      <c r="A1148">
        <v>1146</v>
      </c>
      <c r="B1148" t="s">
        <v>1147</v>
      </c>
      <c r="C1148" t="s">
        <v>5256</v>
      </c>
      <c r="D1148" s="4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4">
        <f t="shared" si="86"/>
        <v>44.17</v>
      </c>
      <c r="Q1148" s="5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customFormat="1" ht="15" x14ac:dyDescent="0.25">
      <c r="A1149">
        <v>1147</v>
      </c>
      <c r="B1149" t="s">
        <v>1148</v>
      </c>
      <c r="C1149" t="s">
        <v>5257</v>
      </c>
      <c r="D1149" s="4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4" t="str">
        <f t="shared" si="86"/>
        <v>N/A</v>
      </c>
      <c r="Q1149" s="5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customFormat="1" ht="15" x14ac:dyDescent="0.25">
      <c r="A1150">
        <v>1148</v>
      </c>
      <c r="B1150" t="s">
        <v>1149</v>
      </c>
      <c r="C1150" t="s">
        <v>5258</v>
      </c>
      <c r="D1150" s="4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4">
        <f t="shared" si="86"/>
        <v>24.33</v>
      </c>
      <c r="Q1150" s="5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customFormat="1" ht="15" x14ac:dyDescent="0.25">
      <c r="A1151">
        <v>1149</v>
      </c>
      <c r="B1151" t="s">
        <v>1150</v>
      </c>
      <c r="C1151" t="s">
        <v>5259</v>
      </c>
      <c r="D1151" s="4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4">
        <f t="shared" si="86"/>
        <v>37.5</v>
      </c>
      <c r="Q1151" s="5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customFormat="1" ht="15" x14ac:dyDescent="0.25">
      <c r="A1152">
        <v>1150</v>
      </c>
      <c r="B1152" t="s">
        <v>1151</v>
      </c>
      <c r="C1152" t="s">
        <v>5260</v>
      </c>
      <c r="D1152" s="4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4">
        <f t="shared" si="86"/>
        <v>42</v>
      </c>
      <c r="Q1152" s="5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customFormat="1" ht="15" x14ac:dyDescent="0.25">
      <c r="A1153">
        <v>1151</v>
      </c>
      <c r="B1153" t="s">
        <v>1152</v>
      </c>
      <c r="C1153" t="s">
        <v>5261</v>
      </c>
      <c r="D1153" s="4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4" t="str">
        <f t="shared" si="86"/>
        <v>N/A</v>
      </c>
      <c r="Q1153" s="5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customFormat="1" ht="15" x14ac:dyDescent="0.25">
      <c r="A1154">
        <v>1152</v>
      </c>
      <c r="B1154" t="s">
        <v>1153</v>
      </c>
      <c r="C1154" t="s">
        <v>5262</v>
      </c>
      <c r="D1154" s="4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 s="4">
        <f t="shared" si="86"/>
        <v>60.73</v>
      </c>
      <c r="Q1154" s="5" t="s">
        <v>8334</v>
      </c>
      <c r="R1154" t="s">
        <v>8335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customFormat="1" ht="15" x14ac:dyDescent="0.25">
      <c r="A1155">
        <v>1153</v>
      </c>
      <c r="B1155" t="s">
        <v>1154</v>
      </c>
      <c r="C1155" t="s">
        <v>5263</v>
      </c>
      <c r="D1155" s="4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 s="4">
        <f t="shared" ref="P1155:P1218" si="91">IFERROR(ROUND(E1155/L1155,2),"N/A")</f>
        <v>50</v>
      </c>
      <c r="Q1155" s="5" t="s">
        <v>8334</v>
      </c>
      <c r="R1155" t="s">
        <v>8335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customFormat="1" ht="15" x14ac:dyDescent="0.25">
      <c r="A1156">
        <v>1154</v>
      </c>
      <c r="B1156" t="s">
        <v>1155</v>
      </c>
      <c r="C1156" t="s">
        <v>5264</v>
      </c>
      <c r="D1156" s="4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4">
        <f t="shared" si="91"/>
        <v>108.33</v>
      </c>
      <c r="Q1156" s="5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customFormat="1" ht="15" x14ac:dyDescent="0.25">
      <c r="A1157">
        <v>1155</v>
      </c>
      <c r="B1157" t="s">
        <v>1156</v>
      </c>
      <c r="C1157" t="s">
        <v>5265</v>
      </c>
      <c r="D1157" s="4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4">
        <f t="shared" si="91"/>
        <v>23.5</v>
      </c>
      <c r="Q1157" s="5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customFormat="1" ht="15" x14ac:dyDescent="0.25">
      <c r="A1158">
        <v>1156</v>
      </c>
      <c r="B1158" t="s">
        <v>1157</v>
      </c>
      <c r="C1158" t="s">
        <v>5266</v>
      </c>
      <c r="D1158" s="4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4" t="str">
        <f t="shared" si="91"/>
        <v>N/A</v>
      </c>
      <c r="Q1158" s="5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customFormat="1" ht="15" x14ac:dyDescent="0.25">
      <c r="A1159">
        <v>1157</v>
      </c>
      <c r="B1159" t="s">
        <v>1158</v>
      </c>
      <c r="C1159" t="s">
        <v>5267</v>
      </c>
      <c r="D1159" s="4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4">
        <f t="shared" si="91"/>
        <v>50.33</v>
      </c>
      <c r="Q1159" s="5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customFormat="1" ht="15" x14ac:dyDescent="0.25">
      <c r="A1160">
        <v>1158</v>
      </c>
      <c r="B1160" t="s">
        <v>1159</v>
      </c>
      <c r="C1160" t="s">
        <v>5268</v>
      </c>
      <c r="D1160" s="4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4">
        <f t="shared" si="91"/>
        <v>11.67</v>
      </c>
      <c r="Q1160" s="5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customFormat="1" ht="15" x14ac:dyDescent="0.25">
      <c r="A1161">
        <v>1159</v>
      </c>
      <c r="B1161" t="s">
        <v>1160</v>
      </c>
      <c r="C1161" t="s">
        <v>5269</v>
      </c>
      <c r="D1161" s="4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4" t="str">
        <f t="shared" si="91"/>
        <v>N/A</v>
      </c>
      <c r="Q1161" s="5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customFormat="1" ht="15" x14ac:dyDescent="0.25">
      <c r="A1162">
        <v>1160</v>
      </c>
      <c r="B1162" t="s">
        <v>1161</v>
      </c>
      <c r="C1162" t="s">
        <v>5270</v>
      </c>
      <c r="D1162" s="4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4">
        <f t="shared" si="91"/>
        <v>60.79</v>
      </c>
      <c r="Q1162" s="5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customFormat="1" ht="15" x14ac:dyDescent="0.25">
      <c r="A1163">
        <v>1161</v>
      </c>
      <c r="B1163" t="s">
        <v>1162</v>
      </c>
      <c r="C1163" t="s">
        <v>5271</v>
      </c>
      <c r="D1163" s="4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4" t="str">
        <f t="shared" si="91"/>
        <v>N/A</v>
      </c>
      <c r="Q1163" s="5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customFormat="1" ht="15" x14ac:dyDescent="0.25">
      <c r="A1164">
        <v>1162</v>
      </c>
      <c r="B1164" t="s">
        <v>1163</v>
      </c>
      <c r="C1164" t="s">
        <v>5272</v>
      </c>
      <c r="D1164" s="4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4">
        <f t="shared" si="91"/>
        <v>17.5</v>
      </c>
      <c r="Q1164" s="5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customFormat="1" ht="15" x14ac:dyDescent="0.25">
      <c r="A1165">
        <v>1163</v>
      </c>
      <c r="B1165" t="s">
        <v>1164</v>
      </c>
      <c r="C1165" t="s">
        <v>5273</v>
      </c>
      <c r="D1165" s="4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4" t="str">
        <f t="shared" si="91"/>
        <v>N/A</v>
      </c>
      <c r="Q1165" s="5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customFormat="1" ht="15" x14ac:dyDescent="0.25">
      <c r="A1166">
        <v>1164</v>
      </c>
      <c r="B1166" t="s">
        <v>1165</v>
      </c>
      <c r="C1166" t="s">
        <v>5274</v>
      </c>
      <c r="D1166" s="4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4" t="str">
        <f t="shared" si="91"/>
        <v>N/A</v>
      </c>
      <c r="Q1166" s="5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customFormat="1" ht="15" x14ac:dyDescent="0.25">
      <c r="A1167">
        <v>1165</v>
      </c>
      <c r="B1167" t="s">
        <v>1166</v>
      </c>
      <c r="C1167" t="s">
        <v>5275</v>
      </c>
      <c r="D1167" s="4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4">
        <f t="shared" si="91"/>
        <v>82.82</v>
      </c>
      <c r="Q1167" s="5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customFormat="1" ht="15" x14ac:dyDescent="0.25">
      <c r="A1168">
        <v>1166</v>
      </c>
      <c r="B1168" t="s">
        <v>1167</v>
      </c>
      <c r="C1168" t="s">
        <v>5276</v>
      </c>
      <c r="D1168" s="4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4">
        <f t="shared" si="91"/>
        <v>358.88</v>
      </c>
      <c r="Q1168" s="5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customFormat="1" ht="15" x14ac:dyDescent="0.25">
      <c r="A1169">
        <v>1167</v>
      </c>
      <c r="B1169" t="s">
        <v>1168</v>
      </c>
      <c r="C1169" t="s">
        <v>5277</v>
      </c>
      <c r="D1169" s="4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4">
        <f t="shared" si="91"/>
        <v>61.19</v>
      </c>
      <c r="Q1169" s="5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customFormat="1" ht="15" x14ac:dyDescent="0.25">
      <c r="A1170">
        <v>1168</v>
      </c>
      <c r="B1170" t="s">
        <v>1169</v>
      </c>
      <c r="C1170" t="s">
        <v>5278</v>
      </c>
      <c r="D1170" s="4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4">
        <f t="shared" si="91"/>
        <v>340</v>
      </c>
      <c r="Q1170" s="5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customFormat="1" ht="15" x14ac:dyDescent="0.25">
      <c r="A1171">
        <v>1169</v>
      </c>
      <c r="B1171" t="s">
        <v>1170</v>
      </c>
      <c r="C1171" t="s">
        <v>5279</v>
      </c>
      <c r="D1171" s="4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4">
        <f t="shared" si="91"/>
        <v>5.67</v>
      </c>
      <c r="Q1171" s="5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customFormat="1" ht="15" x14ac:dyDescent="0.25">
      <c r="A1172">
        <v>1170</v>
      </c>
      <c r="B1172" t="s">
        <v>1171</v>
      </c>
      <c r="C1172" t="s">
        <v>5280</v>
      </c>
      <c r="D1172" s="4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4">
        <f t="shared" si="91"/>
        <v>50</v>
      </c>
      <c r="Q1172" s="5" t="s">
        <v>8334</v>
      </c>
      <c r="R1172" t="s">
        <v>8335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customFormat="1" ht="15" x14ac:dyDescent="0.25">
      <c r="A1173">
        <v>1171</v>
      </c>
      <c r="B1173" t="s">
        <v>1172</v>
      </c>
      <c r="C1173" t="s">
        <v>5281</v>
      </c>
      <c r="D1173" s="4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4">
        <f t="shared" si="91"/>
        <v>25</v>
      </c>
      <c r="Q1173" s="5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customFormat="1" ht="15" x14ac:dyDescent="0.25">
      <c r="A1174">
        <v>1172</v>
      </c>
      <c r="B1174" t="s">
        <v>1173</v>
      </c>
      <c r="C1174" t="s">
        <v>5282</v>
      </c>
      <c r="D1174" s="4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4" t="str">
        <f t="shared" si="91"/>
        <v>N/A</v>
      </c>
      <c r="Q1174" s="5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customFormat="1" ht="15" x14ac:dyDescent="0.25">
      <c r="A1175">
        <v>1173</v>
      </c>
      <c r="B1175" t="s">
        <v>1174</v>
      </c>
      <c r="C1175" t="s">
        <v>5283</v>
      </c>
      <c r="D1175" s="4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4">
        <f t="shared" si="91"/>
        <v>30</v>
      </c>
      <c r="Q1175" s="5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customFormat="1" ht="15" x14ac:dyDescent="0.25">
      <c r="A1176">
        <v>1174</v>
      </c>
      <c r="B1176" t="s">
        <v>1175</v>
      </c>
      <c r="C1176" t="s">
        <v>5284</v>
      </c>
      <c r="D1176" s="4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4">
        <f t="shared" si="91"/>
        <v>46.63</v>
      </c>
      <c r="Q1176" s="5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customFormat="1" ht="15" x14ac:dyDescent="0.25">
      <c r="A1177">
        <v>1175</v>
      </c>
      <c r="B1177" t="s">
        <v>1176</v>
      </c>
      <c r="C1177" t="s">
        <v>5285</v>
      </c>
      <c r="D1177" s="4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4">
        <f t="shared" si="91"/>
        <v>65</v>
      </c>
      <c r="Q1177" s="5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customFormat="1" ht="15" x14ac:dyDescent="0.25">
      <c r="A1178">
        <v>1176</v>
      </c>
      <c r="B1178" t="s">
        <v>1177</v>
      </c>
      <c r="C1178" t="s">
        <v>5286</v>
      </c>
      <c r="D1178" s="4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4">
        <f t="shared" si="91"/>
        <v>10</v>
      </c>
      <c r="Q1178" s="5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customFormat="1" ht="15" x14ac:dyDescent="0.25">
      <c r="A1179">
        <v>1177</v>
      </c>
      <c r="B1179" t="s">
        <v>1178</v>
      </c>
      <c r="C1179" t="s">
        <v>5287</v>
      </c>
      <c r="D1179" s="4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4" t="str">
        <f t="shared" si="91"/>
        <v>N/A</v>
      </c>
      <c r="Q1179" s="5" t="s">
        <v>8334</v>
      </c>
      <c r="R1179" t="s">
        <v>8335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customFormat="1" ht="15" x14ac:dyDescent="0.25">
      <c r="A1180">
        <v>1178</v>
      </c>
      <c r="B1180" t="s">
        <v>1179</v>
      </c>
      <c r="C1180" t="s">
        <v>5288</v>
      </c>
      <c r="D1180" s="4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4">
        <f t="shared" si="91"/>
        <v>5</v>
      </c>
      <c r="Q1180" s="5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customFormat="1" ht="15" x14ac:dyDescent="0.25">
      <c r="A1181">
        <v>1179</v>
      </c>
      <c r="B1181" t="s">
        <v>1180</v>
      </c>
      <c r="C1181" t="s">
        <v>5289</v>
      </c>
      <c r="D1181" s="4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4">
        <f t="shared" si="91"/>
        <v>640</v>
      </c>
      <c r="Q1181" s="5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customFormat="1" ht="15" x14ac:dyDescent="0.25">
      <c r="A1182">
        <v>1180</v>
      </c>
      <c r="B1182" t="s">
        <v>1181</v>
      </c>
      <c r="C1182" t="s">
        <v>5290</v>
      </c>
      <c r="D1182" s="4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4">
        <f t="shared" si="91"/>
        <v>69.12</v>
      </c>
      <c r="Q1182" s="5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customFormat="1" ht="15" x14ac:dyDescent="0.25">
      <c r="A1183">
        <v>1181</v>
      </c>
      <c r="B1183" t="s">
        <v>1182</v>
      </c>
      <c r="C1183" t="s">
        <v>5291</v>
      </c>
      <c r="D1183" s="4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4">
        <f t="shared" si="91"/>
        <v>1.33</v>
      </c>
      <c r="Q1183" s="5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customFormat="1" ht="15" x14ac:dyDescent="0.25">
      <c r="A1184">
        <v>1182</v>
      </c>
      <c r="B1184" t="s">
        <v>1183</v>
      </c>
      <c r="C1184" t="s">
        <v>5292</v>
      </c>
      <c r="D1184" s="4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4">
        <f t="shared" si="91"/>
        <v>10.5</v>
      </c>
      <c r="Q1184" s="5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customFormat="1" ht="15" x14ac:dyDescent="0.25">
      <c r="A1185">
        <v>1183</v>
      </c>
      <c r="B1185" t="s">
        <v>1184</v>
      </c>
      <c r="C1185" t="s">
        <v>5293</v>
      </c>
      <c r="D1185" s="4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4">
        <f t="shared" si="91"/>
        <v>33.33</v>
      </c>
      <c r="Q1185" s="5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customFormat="1" ht="15" x14ac:dyDescent="0.25">
      <c r="A1186">
        <v>1184</v>
      </c>
      <c r="B1186" t="s">
        <v>1185</v>
      </c>
      <c r="C1186" t="s">
        <v>5294</v>
      </c>
      <c r="D1186" s="4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4">
        <f t="shared" si="91"/>
        <v>61.56</v>
      </c>
      <c r="Q1186" s="5" t="s">
        <v>8336</v>
      </c>
      <c r="R1186" t="s">
        <v>8337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customFormat="1" ht="15" x14ac:dyDescent="0.25">
      <c r="A1187">
        <v>1185</v>
      </c>
      <c r="B1187" t="s">
        <v>1186</v>
      </c>
      <c r="C1187" t="s">
        <v>5295</v>
      </c>
      <c r="D1187" s="4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4">
        <f t="shared" si="91"/>
        <v>118.74</v>
      </c>
      <c r="Q1187" s="5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customFormat="1" ht="15" x14ac:dyDescent="0.25">
      <c r="A1188">
        <v>1186</v>
      </c>
      <c r="B1188" t="s">
        <v>1187</v>
      </c>
      <c r="C1188" t="s">
        <v>5296</v>
      </c>
      <c r="D1188" s="4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4">
        <f t="shared" si="91"/>
        <v>65.08</v>
      </c>
      <c r="Q1188" s="5" t="s">
        <v>8336</v>
      </c>
      <c r="R1188" t="s">
        <v>8337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customFormat="1" ht="15" x14ac:dyDescent="0.25">
      <c r="A1189">
        <v>1187</v>
      </c>
      <c r="B1189" t="s">
        <v>1188</v>
      </c>
      <c r="C1189" t="s">
        <v>5297</v>
      </c>
      <c r="D1189" s="4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4">
        <f t="shared" si="91"/>
        <v>130.16</v>
      </c>
      <c r="Q1189" s="5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customFormat="1" ht="15" x14ac:dyDescent="0.25">
      <c r="A1190">
        <v>1188</v>
      </c>
      <c r="B1190" t="s">
        <v>1189</v>
      </c>
      <c r="C1190" t="s">
        <v>5298</v>
      </c>
      <c r="D1190" s="4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4">
        <f t="shared" si="91"/>
        <v>37.78</v>
      </c>
      <c r="Q1190" s="5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customFormat="1" ht="15" x14ac:dyDescent="0.25">
      <c r="A1191">
        <v>1189</v>
      </c>
      <c r="B1191" t="s">
        <v>1190</v>
      </c>
      <c r="C1191" t="s">
        <v>5299</v>
      </c>
      <c r="D1191" s="4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4">
        <f t="shared" si="91"/>
        <v>112.79</v>
      </c>
      <c r="Q1191" s="5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customFormat="1" ht="15" x14ac:dyDescent="0.25">
      <c r="A1192">
        <v>1190</v>
      </c>
      <c r="B1192" t="s">
        <v>1191</v>
      </c>
      <c r="C1192" t="s">
        <v>5300</v>
      </c>
      <c r="D1192" s="4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4">
        <f t="shared" si="91"/>
        <v>51.92</v>
      </c>
      <c r="Q1192" s="5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customFormat="1" ht="15" x14ac:dyDescent="0.25">
      <c r="A1193">
        <v>1191</v>
      </c>
      <c r="B1193" t="s">
        <v>1192</v>
      </c>
      <c r="C1193" t="s">
        <v>5301</v>
      </c>
      <c r="D1193" s="4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4">
        <f t="shared" si="91"/>
        <v>89.24</v>
      </c>
      <c r="Q1193" s="5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customFormat="1" ht="15" x14ac:dyDescent="0.25">
      <c r="A1194">
        <v>1192</v>
      </c>
      <c r="B1194" t="s">
        <v>1193</v>
      </c>
      <c r="C1194" t="s">
        <v>5302</v>
      </c>
      <c r="D1194" s="4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4">
        <f t="shared" si="91"/>
        <v>19.329999999999998</v>
      </c>
      <c r="Q1194" s="5" t="s">
        <v>8336</v>
      </c>
      <c r="R1194" t="s">
        <v>8337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customFormat="1" ht="15" x14ac:dyDescent="0.25">
      <c r="A1195">
        <v>1193</v>
      </c>
      <c r="B1195" t="s">
        <v>1194</v>
      </c>
      <c r="C1195" t="s">
        <v>5303</v>
      </c>
      <c r="D1195" s="4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4">
        <f t="shared" si="91"/>
        <v>79.97</v>
      </c>
      <c r="Q1195" s="5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customFormat="1" ht="15" x14ac:dyDescent="0.25">
      <c r="A1196">
        <v>1194</v>
      </c>
      <c r="B1196" t="s">
        <v>1195</v>
      </c>
      <c r="C1196" t="s">
        <v>5304</v>
      </c>
      <c r="D1196" s="4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4">
        <f t="shared" si="91"/>
        <v>56.41</v>
      </c>
      <c r="Q1196" s="5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customFormat="1" ht="15" x14ac:dyDescent="0.25">
      <c r="A1197">
        <v>1195</v>
      </c>
      <c r="B1197" t="s">
        <v>1196</v>
      </c>
      <c r="C1197" t="s">
        <v>5305</v>
      </c>
      <c r="D1197" s="4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4">
        <f t="shared" si="91"/>
        <v>79.41</v>
      </c>
      <c r="Q1197" s="5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customFormat="1" ht="15" x14ac:dyDescent="0.25">
      <c r="A1198">
        <v>1196</v>
      </c>
      <c r="B1198" t="s">
        <v>1197</v>
      </c>
      <c r="C1198" t="s">
        <v>5306</v>
      </c>
      <c r="D1198" s="4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4">
        <f t="shared" si="91"/>
        <v>76.44</v>
      </c>
      <c r="Q1198" s="5" t="s">
        <v>8336</v>
      </c>
      <c r="R1198" t="s">
        <v>8337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customFormat="1" ht="15" x14ac:dyDescent="0.25">
      <c r="A1199">
        <v>1197</v>
      </c>
      <c r="B1199" t="s">
        <v>1198</v>
      </c>
      <c r="C1199" t="s">
        <v>5307</v>
      </c>
      <c r="D1199" s="4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4">
        <f t="shared" si="91"/>
        <v>121</v>
      </c>
      <c r="Q1199" s="5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customFormat="1" ht="15" x14ac:dyDescent="0.25">
      <c r="A1200">
        <v>1198</v>
      </c>
      <c r="B1200" t="s">
        <v>1199</v>
      </c>
      <c r="C1200" t="s">
        <v>5308</v>
      </c>
      <c r="D1200" s="4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4">
        <f t="shared" si="91"/>
        <v>54.62</v>
      </c>
      <c r="Q1200" s="5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customFormat="1" ht="15" x14ac:dyDescent="0.25">
      <c r="A1201">
        <v>1199</v>
      </c>
      <c r="B1201" t="s">
        <v>1200</v>
      </c>
      <c r="C1201" t="s">
        <v>5309</v>
      </c>
      <c r="D1201" s="4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4">
        <f t="shared" si="91"/>
        <v>299.22000000000003</v>
      </c>
      <c r="Q1201" s="5" t="s">
        <v>8336</v>
      </c>
      <c r="R1201" t="s">
        <v>8337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customFormat="1" ht="15" x14ac:dyDescent="0.25">
      <c r="A1202">
        <v>1200</v>
      </c>
      <c r="B1202" t="s">
        <v>1201</v>
      </c>
      <c r="C1202" t="s">
        <v>5310</v>
      </c>
      <c r="D1202" s="4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4">
        <f t="shared" si="91"/>
        <v>58.53</v>
      </c>
      <c r="Q1202" s="5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customFormat="1" ht="15" x14ac:dyDescent="0.25">
      <c r="A1203">
        <v>1201</v>
      </c>
      <c r="B1203" t="s">
        <v>1202</v>
      </c>
      <c r="C1203" t="s">
        <v>5311</v>
      </c>
      <c r="D1203" s="4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4">
        <f t="shared" si="91"/>
        <v>55.37</v>
      </c>
      <c r="Q1203" s="5" t="s">
        <v>8336</v>
      </c>
      <c r="R1203" t="s">
        <v>8337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customFormat="1" ht="15" x14ac:dyDescent="0.25">
      <c r="A1204">
        <v>1202</v>
      </c>
      <c r="B1204" t="s">
        <v>1203</v>
      </c>
      <c r="C1204" t="s">
        <v>5312</v>
      </c>
      <c r="D1204" s="4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4">
        <f t="shared" si="91"/>
        <v>183.8</v>
      </c>
      <c r="Q1204" s="5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customFormat="1" ht="15" x14ac:dyDescent="0.25">
      <c r="A1205">
        <v>1203</v>
      </c>
      <c r="B1205" t="s">
        <v>1204</v>
      </c>
      <c r="C1205" t="s">
        <v>5313</v>
      </c>
      <c r="D1205" s="4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4">
        <f t="shared" si="91"/>
        <v>165.35</v>
      </c>
      <c r="Q1205" s="5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customFormat="1" ht="15" x14ac:dyDescent="0.25">
      <c r="A1206">
        <v>1204</v>
      </c>
      <c r="B1206" t="s">
        <v>1205</v>
      </c>
      <c r="C1206" t="s">
        <v>5314</v>
      </c>
      <c r="D1206" s="4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4">
        <f t="shared" si="91"/>
        <v>234.79</v>
      </c>
      <c r="Q1206" s="5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customFormat="1" ht="15" x14ac:dyDescent="0.25">
      <c r="A1207">
        <v>1205</v>
      </c>
      <c r="B1207" t="s">
        <v>1206</v>
      </c>
      <c r="C1207" t="s">
        <v>5315</v>
      </c>
      <c r="D1207" s="4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4">
        <f t="shared" si="91"/>
        <v>211.48</v>
      </c>
      <c r="Q1207" s="5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customFormat="1" ht="15" x14ac:dyDescent="0.25">
      <c r="A1208">
        <v>1206</v>
      </c>
      <c r="B1208" t="s">
        <v>1207</v>
      </c>
      <c r="C1208" t="s">
        <v>5316</v>
      </c>
      <c r="D1208" s="4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4">
        <f t="shared" si="91"/>
        <v>32.340000000000003</v>
      </c>
      <c r="Q1208" s="5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customFormat="1" ht="15" x14ac:dyDescent="0.25">
      <c r="A1209">
        <v>1207</v>
      </c>
      <c r="B1209" t="s">
        <v>1208</v>
      </c>
      <c r="C1209" t="s">
        <v>5317</v>
      </c>
      <c r="D1209" s="4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4">
        <f t="shared" si="91"/>
        <v>123.38</v>
      </c>
      <c r="Q1209" s="5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customFormat="1" ht="15" x14ac:dyDescent="0.25">
      <c r="A1210">
        <v>1208</v>
      </c>
      <c r="B1210" t="s">
        <v>1209</v>
      </c>
      <c r="C1210" t="s">
        <v>5318</v>
      </c>
      <c r="D1210" s="4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4">
        <f t="shared" si="91"/>
        <v>207.07</v>
      </c>
      <c r="Q1210" s="5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customFormat="1" ht="15" x14ac:dyDescent="0.25">
      <c r="A1211">
        <v>1209</v>
      </c>
      <c r="B1211" t="s">
        <v>1210</v>
      </c>
      <c r="C1211" t="s">
        <v>5319</v>
      </c>
      <c r="D1211" s="4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4">
        <f t="shared" si="91"/>
        <v>138.26</v>
      </c>
      <c r="Q1211" s="5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customFormat="1" ht="15" x14ac:dyDescent="0.25">
      <c r="A1212">
        <v>1210</v>
      </c>
      <c r="B1212" t="s">
        <v>1211</v>
      </c>
      <c r="C1212" t="s">
        <v>5320</v>
      </c>
      <c r="D1212" s="4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4">
        <f t="shared" si="91"/>
        <v>493.82</v>
      </c>
      <c r="Q1212" s="5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customFormat="1" ht="15" x14ac:dyDescent="0.25">
      <c r="A1213">
        <v>1211</v>
      </c>
      <c r="B1213" t="s">
        <v>1212</v>
      </c>
      <c r="C1213" t="s">
        <v>5321</v>
      </c>
      <c r="D1213" s="4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4">
        <f t="shared" si="91"/>
        <v>168.5</v>
      </c>
      <c r="Q1213" s="5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customFormat="1" ht="15" x14ac:dyDescent="0.25">
      <c r="A1214">
        <v>1212</v>
      </c>
      <c r="B1214" t="s">
        <v>1213</v>
      </c>
      <c r="C1214" t="s">
        <v>5322</v>
      </c>
      <c r="D1214" s="4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4">
        <f t="shared" si="91"/>
        <v>38.869999999999997</v>
      </c>
      <c r="Q1214" s="5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customFormat="1" ht="15" x14ac:dyDescent="0.25">
      <c r="A1215">
        <v>1213</v>
      </c>
      <c r="B1215" t="s">
        <v>1214</v>
      </c>
      <c r="C1215" t="s">
        <v>5323</v>
      </c>
      <c r="D1215" s="4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4">
        <f t="shared" si="91"/>
        <v>61.53</v>
      </c>
      <c r="Q1215" s="5" t="s">
        <v>8336</v>
      </c>
      <c r="R1215" t="s">
        <v>8337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customFormat="1" ht="15" x14ac:dyDescent="0.25">
      <c r="A1216">
        <v>1214</v>
      </c>
      <c r="B1216" t="s">
        <v>1215</v>
      </c>
      <c r="C1216" t="s">
        <v>5324</v>
      </c>
      <c r="D1216" s="4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4">
        <f t="shared" si="91"/>
        <v>105.44</v>
      </c>
      <c r="Q1216" s="5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customFormat="1" ht="15" x14ac:dyDescent="0.25">
      <c r="A1217">
        <v>1215</v>
      </c>
      <c r="B1217" t="s">
        <v>1216</v>
      </c>
      <c r="C1217" t="s">
        <v>5325</v>
      </c>
      <c r="D1217" s="4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4">
        <f t="shared" si="91"/>
        <v>71.59</v>
      </c>
      <c r="Q1217" s="5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customFormat="1" ht="15" x14ac:dyDescent="0.25">
      <c r="A1218">
        <v>1216</v>
      </c>
      <c r="B1218" t="s">
        <v>1217</v>
      </c>
      <c r="C1218" t="s">
        <v>5326</v>
      </c>
      <c r="D1218" s="4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 s="4">
        <f t="shared" si="91"/>
        <v>91.88</v>
      </c>
      <c r="Q1218" s="5" t="s">
        <v>8336</v>
      </c>
      <c r="R1218" t="s">
        <v>8337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customFormat="1" ht="15" x14ac:dyDescent="0.25">
      <c r="A1219">
        <v>1217</v>
      </c>
      <c r="B1219" t="s">
        <v>1218</v>
      </c>
      <c r="C1219" t="s">
        <v>5327</v>
      </c>
      <c r="D1219" s="4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 s="4">
        <f t="shared" ref="P1219:P1282" si="96">IFERROR(ROUND(E1219/L1219,2),"N/A")</f>
        <v>148.57</v>
      </c>
      <c r="Q1219" s="5" t="s">
        <v>8336</v>
      </c>
      <c r="R1219" t="s">
        <v>8337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customFormat="1" ht="15" x14ac:dyDescent="0.25">
      <c r="A1220">
        <v>1218</v>
      </c>
      <c r="B1220" t="s">
        <v>1219</v>
      </c>
      <c r="C1220" t="s">
        <v>5328</v>
      </c>
      <c r="D1220" s="4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4">
        <f t="shared" si="96"/>
        <v>174.21</v>
      </c>
      <c r="Q1220" s="5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customFormat="1" ht="15" x14ac:dyDescent="0.25">
      <c r="A1221">
        <v>1219</v>
      </c>
      <c r="B1221" t="s">
        <v>1220</v>
      </c>
      <c r="C1221" t="s">
        <v>5329</v>
      </c>
      <c r="D1221" s="4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4">
        <f t="shared" si="96"/>
        <v>102.86</v>
      </c>
      <c r="Q1221" s="5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customFormat="1" ht="15" x14ac:dyDescent="0.25">
      <c r="A1222">
        <v>1220</v>
      </c>
      <c r="B1222" t="s">
        <v>1221</v>
      </c>
      <c r="C1222" t="s">
        <v>5330</v>
      </c>
      <c r="D1222" s="4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4">
        <f t="shared" si="96"/>
        <v>111.18</v>
      </c>
      <c r="Q1222" s="5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customFormat="1" ht="15" x14ac:dyDescent="0.25">
      <c r="A1223">
        <v>1221</v>
      </c>
      <c r="B1223" t="s">
        <v>1222</v>
      </c>
      <c r="C1223" t="s">
        <v>5331</v>
      </c>
      <c r="D1223" s="4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4">
        <f t="shared" si="96"/>
        <v>23.8</v>
      </c>
      <c r="Q1223" s="5" t="s">
        <v>8336</v>
      </c>
      <c r="R1223" t="s">
        <v>8337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customFormat="1" ht="15" x14ac:dyDescent="0.25">
      <c r="A1224">
        <v>1222</v>
      </c>
      <c r="B1224" t="s">
        <v>1223</v>
      </c>
      <c r="C1224" t="s">
        <v>5332</v>
      </c>
      <c r="D1224" s="4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4">
        <f t="shared" si="96"/>
        <v>81.27</v>
      </c>
      <c r="Q1224" s="5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customFormat="1" ht="15" x14ac:dyDescent="0.25">
      <c r="A1225">
        <v>1223</v>
      </c>
      <c r="B1225" t="s">
        <v>1224</v>
      </c>
      <c r="C1225" t="s">
        <v>5333</v>
      </c>
      <c r="D1225" s="4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4">
        <f t="shared" si="96"/>
        <v>116.21</v>
      </c>
      <c r="Q1225" s="5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customFormat="1" ht="15" x14ac:dyDescent="0.25">
      <c r="A1226">
        <v>1224</v>
      </c>
      <c r="B1226" t="s">
        <v>1225</v>
      </c>
      <c r="C1226" t="s">
        <v>5334</v>
      </c>
      <c r="D1226" s="4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4">
        <f t="shared" si="96"/>
        <v>58.89</v>
      </c>
      <c r="Q1226" s="5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customFormat="1" ht="15" x14ac:dyDescent="0.25">
      <c r="A1227">
        <v>1225</v>
      </c>
      <c r="B1227" t="s">
        <v>1226</v>
      </c>
      <c r="C1227" t="s">
        <v>5335</v>
      </c>
      <c r="D1227" s="4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4">
        <f t="shared" si="96"/>
        <v>44</v>
      </c>
      <c r="Q1227" s="5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customFormat="1" ht="15" x14ac:dyDescent="0.25">
      <c r="A1228">
        <v>1226</v>
      </c>
      <c r="B1228" t="s">
        <v>1227</v>
      </c>
      <c r="C1228" t="s">
        <v>5336</v>
      </c>
      <c r="D1228" s="4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4">
        <f t="shared" si="96"/>
        <v>48.43</v>
      </c>
      <c r="Q1228" s="5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customFormat="1" ht="15" x14ac:dyDescent="0.25">
      <c r="A1229">
        <v>1227</v>
      </c>
      <c r="B1229" t="s">
        <v>1228</v>
      </c>
      <c r="C1229" t="s">
        <v>5337</v>
      </c>
      <c r="D1229" s="4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4" t="str">
        <f t="shared" si="96"/>
        <v>N/A</v>
      </c>
      <c r="Q1229" s="5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customFormat="1" ht="15" x14ac:dyDescent="0.25">
      <c r="A1230">
        <v>1228</v>
      </c>
      <c r="B1230" t="s">
        <v>1229</v>
      </c>
      <c r="C1230" t="s">
        <v>5338</v>
      </c>
      <c r="D1230" s="4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4">
        <f t="shared" si="96"/>
        <v>61.04</v>
      </c>
      <c r="Q1230" s="5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customFormat="1" ht="15" x14ac:dyDescent="0.25">
      <c r="A1231">
        <v>1229</v>
      </c>
      <c r="B1231" t="s">
        <v>1230</v>
      </c>
      <c r="C1231" t="s">
        <v>5339</v>
      </c>
      <c r="D1231" s="4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4">
        <f t="shared" si="96"/>
        <v>25</v>
      </c>
      <c r="Q1231" s="5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customFormat="1" ht="15" x14ac:dyDescent="0.25">
      <c r="A1232">
        <v>1230</v>
      </c>
      <c r="B1232" t="s">
        <v>1231</v>
      </c>
      <c r="C1232" t="s">
        <v>5340</v>
      </c>
      <c r="D1232" s="4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4" t="str">
        <f t="shared" si="96"/>
        <v>N/A</v>
      </c>
      <c r="Q1232" s="5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customFormat="1" ht="15" x14ac:dyDescent="0.25">
      <c r="A1233">
        <v>1231</v>
      </c>
      <c r="B1233" t="s">
        <v>1232</v>
      </c>
      <c r="C1233" t="s">
        <v>5341</v>
      </c>
      <c r="D1233" s="4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4" t="str">
        <f t="shared" si="96"/>
        <v>N/A</v>
      </c>
      <c r="Q1233" s="5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customFormat="1" ht="15" x14ac:dyDescent="0.25">
      <c r="A1234">
        <v>1232</v>
      </c>
      <c r="B1234" t="s">
        <v>1233</v>
      </c>
      <c r="C1234" t="s">
        <v>5342</v>
      </c>
      <c r="D1234" s="4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4">
        <f t="shared" si="96"/>
        <v>40</v>
      </c>
      <c r="Q1234" s="5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customFormat="1" ht="15" x14ac:dyDescent="0.25">
      <c r="A1235">
        <v>1233</v>
      </c>
      <c r="B1235" t="s">
        <v>1234</v>
      </c>
      <c r="C1235" t="s">
        <v>5343</v>
      </c>
      <c r="D1235" s="4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4">
        <f t="shared" si="96"/>
        <v>19.329999999999998</v>
      </c>
      <c r="Q1235" s="5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customFormat="1" ht="15" x14ac:dyDescent="0.25">
      <c r="A1236">
        <v>1234</v>
      </c>
      <c r="B1236" t="s">
        <v>1235</v>
      </c>
      <c r="C1236" t="s">
        <v>5344</v>
      </c>
      <c r="D1236" s="4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4" t="str">
        <f t="shared" si="96"/>
        <v>N/A</v>
      </c>
      <c r="Q1236" s="5" t="s">
        <v>8323</v>
      </c>
      <c r="R1236" t="s">
        <v>8338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customFormat="1" ht="15" x14ac:dyDescent="0.25">
      <c r="A1237">
        <v>1235</v>
      </c>
      <c r="B1237" t="s">
        <v>1236</v>
      </c>
      <c r="C1237" t="s">
        <v>5345</v>
      </c>
      <c r="D1237" s="4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4">
        <f t="shared" si="96"/>
        <v>35</v>
      </c>
      <c r="Q1237" s="5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customFormat="1" ht="15" x14ac:dyDescent="0.25">
      <c r="A1238">
        <v>1236</v>
      </c>
      <c r="B1238" t="s">
        <v>1237</v>
      </c>
      <c r="C1238" t="s">
        <v>5346</v>
      </c>
      <c r="D1238" s="4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4" t="str">
        <f t="shared" si="96"/>
        <v>N/A</v>
      </c>
      <c r="Q1238" s="5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customFormat="1" ht="15" x14ac:dyDescent="0.25">
      <c r="A1239">
        <v>1237</v>
      </c>
      <c r="B1239" t="s">
        <v>1238</v>
      </c>
      <c r="C1239" t="s">
        <v>5347</v>
      </c>
      <c r="D1239" s="4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4" t="str">
        <f t="shared" si="96"/>
        <v>N/A</v>
      </c>
      <c r="Q1239" s="5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customFormat="1" ht="15" x14ac:dyDescent="0.25">
      <c r="A1240">
        <v>1238</v>
      </c>
      <c r="B1240" t="s">
        <v>1239</v>
      </c>
      <c r="C1240" t="s">
        <v>5348</v>
      </c>
      <c r="D1240" s="4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4">
        <f t="shared" si="96"/>
        <v>59.33</v>
      </c>
      <c r="Q1240" s="5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customFormat="1" ht="15" x14ac:dyDescent="0.25">
      <c r="A1241">
        <v>1239</v>
      </c>
      <c r="B1241" t="s">
        <v>1240</v>
      </c>
      <c r="C1241" t="s">
        <v>5349</v>
      </c>
      <c r="D1241" s="4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4" t="str">
        <f t="shared" si="96"/>
        <v>N/A</v>
      </c>
      <c r="Q1241" s="5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customFormat="1" ht="15" x14ac:dyDescent="0.25">
      <c r="A1242">
        <v>1240</v>
      </c>
      <c r="B1242" t="s">
        <v>1241</v>
      </c>
      <c r="C1242" t="s">
        <v>5350</v>
      </c>
      <c r="D1242" s="4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4">
        <f t="shared" si="96"/>
        <v>30.13</v>
      </c>
      <c r="Q1242" s="5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customFormat="1" ht="15" x14ac:dyDescent="0.25">
      <c r="A1243">
        <v>1241</v>
      </c>
      <c r="B1243" t="s">
        <v>1242</v>
      </c>
      <c r="C1243" t="s">
        <v>5351</v>
      </c>
      <c r="D1243" s="4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4">
        <f t="shared" si="96"/>
        <v>74.62</v>
      </c>
      <c r="Q1243" s="5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customFormat="1" ht="15" x14ac:dyDescent="0.25">
      <c r="A1244">
        <v>1242</v>
      </c>
      <c r="B1244" t="s">
        <v>1243</v>
      </c>
      <c r="C1244" t="s">
        <v>5352</v>
      </c>
      <c r="D1244" s="4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4">
        <f t="shared" si="96"/>
        <v>5</v>
      </c>
      <c r="Q1244" s="5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customFormat="1" ht="15" x14ac:dyDescent="0.25">
      <c r="A1245">
        <v>1243</v>
      </c>
      <c r="B1245" t="s">
        <v>1244</v>
      </c>
      <c r="C1245" t="s">
        <v>5353</v>
      </c>
      <c r="D1245" s="4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4">
        <f t="shared" si="96"/>
        <v>44.5</v>
      </c>
      <c r="Q1245" s="5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customFormat="1" ht="15" x14ac:dyDescent="0.25">
      <c r="A1246">
        <v>1244</v>
      </c>
      <c r="B1246" t="s">
        <v>1245</v>
      </c>
      <c r="C1246" t="s">
        <v>5354</v>
      </c>
      <c r="D1246" s="4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4">
        <f t="shared" si="96"/>
        <v>46.13</v>
      </c>
      <c r="Q1246" s="5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customFormat="1" ht="15" x14ac:dyDescent="0.25">
      <c r="A1247">
        <v>1245</v>
      </c>
      <c r="B1247" t="s">
        <v>1246</v>
      </c>
      <c r="C1247" t="s">
        <v>5355</v>
      </c>
      <c r="D1247" s="4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4">
        <f t="shared" si="96"/>
        <v>141.47</v>
      </c>
      <c r="Q1247" s="5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customFormat="1" ht="15" x14ac:dyDescent="0.25">
      <c r="A1248">
        <v>1246</v>
      </c>
      <c r="B1248" t="s">
        <v>1247</v>
      </c>
      <c r="C1248" t="s">
        <v>5356</v>
      </c>
      <c r="D1248" s="4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4">
        <f t="shared" si="96"/>
        <v>75.48</v>
      </c>
      <c r="Q1248" s="5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customFormat="1" ht="15" x14ac:dyDescent="0.25">
      <c r="A1249">
        <v>1247</v>
      </c>
      <c r="B1249" t="s">
        <v>1248</v>
      </c>
      <c r="C1249" t="s">
        <v>5357</v>
      </c>
      <c r="D1249" s="4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4">
        <f t="shared" si="96"/>
        <v>85.5</v>
      </c>
      <c r="Q1249" s="5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customFormat="1" ht="15" x14ac:dyDescent="0.25">
      <c r="A1250">
        <v>1248</v>
      </c>
      <c r="B1250" t="s">
        <v>1249</v>
      </c>
      <c r="C1250" t="s">
        <v>5358</v>
      </c>
      <c r="D1250" s="4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4">
        <f t="shared" si="96"/>
        <v>64.25</v>
      </c>
      <c r="Q1250" s="5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customFormat="1" ht="15" x14ac:dyDescent="0.25">
      <c r="A1251">
        <v>1249</v>
      </c>
      <c r="B1251" t="s">
        <v>1250</v>
      </c>
      <c r="C1251" t="s">
        <v>5359</v>
      </c>
      <c r="D1251" s="4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4">
        <f t="shared" si="96"/>
        <v>64.47</v>
      </c>
      <c r="Q1251" s="5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customFormat="1" ht="15" x14ac:dyDescent="0.25">
      <c r="A1252">
        <v>1250</v>
      </c>
      <c r="B1252" t="s">
        <v>1251</v>
      </c>
      <c r="C1252" t="s">
        <v>5360</v>
      </c>
      <c r="D1252" s="4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4">
        <f t="shared" si="96"/>
        <v>118.2</v>
      </c>
      <c r="Q1252" s="5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customFormat="1" ht="15" x14ac:dyDescent="0.25">
      <c r="A1253">
        <v>1251</v>
      </c>
      <c r="B1253" t="s">
        <v>1252</v>
      </c>
      <c r="C1253" t="s">
        <v>5361</v>
      </c>
      <c r="D1253" s="4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4">
        <f t="shared" si="96"/>
        <v>82.54</v>
      </c>
      <c r="Q1253" s="5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customFormat="1" ht="15" x14ac:dyDescent="0.25">
      <c r="A1254">
        <v>1252</v>
      </c>
      <c r="B1254" t="s">
        <v>1253</v>
      </c>
      <c r="C1254" t="s">
        <v>5362</v>
      </c>
      <c r="D1254" s="4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4">
        <f t="shared" si="96"/>
        <v>34.17</v>
      </c>
      <c r="Q1254" s="5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customFormat="1" ht="15" x14ac:dyDescent="0.25">
      <c r="A1255">
        <v>1253</v>
      </c>
      <c r="B1255" t="s">
        <v>1254</v>
      </c>
      <c r="C1255" t="s">
        <v>5363</v>
      </c>
      <c r="D1255" s="4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4">
        <f t="shared" si="96"/>
        <v>42.73</v>
      </c>
      <c r="Q1255" s="5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customFormat="1" ht="15" x14ac:dyDescent="0.25">
      <c r="A1256">
        <v>1254</v>
      </c>
      <c r="B1256" t="s">
        <v>1255</v>
      </c>
      <c r="C1256" t="s">
        <v>5364</v>
      </c>
      <c r="D1256" s="4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4">
        <f t="shared" si="96"/>
        <v>94.49</v>
      </c>
      <c r="Q1256" s="5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customFormat="1" ht="15" x14ac:dyDescent="0.25">
      <c r="A1257">
        <v>1255</v>
      </c>
      <c r="B1257" t="s">
        <v>1256</v>
      </c>
      <c r="C1257" t="s">
        <v>5365</v>
      </c>
      <c r="D1257" s="4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4">
        <f t="shared" si="96"/>
        <v>55.7</v>
      </c>
      <c r="Q1257" s="5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customFormat="1" ht="15" x14ac:dyDescent="0.25">
      <c r="A1258">
        <v>1256</v>
      </c>
      <c r="B1258" t="s">
        <v>1257</v>
      </c>
      <c r="C1258" t="s">
        <v>5366</v>
      </c>
      <c r="D1258" s="4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4">
        <f t="shared" si="96"/>
        <v>98.03</v>
      </c>
      <c r="Q1258" s="5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customFormat="1" ht="15" x14ac:dyDescent="0.25">
      <c r="A1259">
        <v>1257</v>
      </c>
      <c r="B1259" t="s">
        <v>1258</v>
      </c>
      <c r="C1259" t="s">
        <v>5367</v>
      </c>
      <c r="D1259" s="4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4">
        <f t="shared" si="96"/>
        <v>92.1</v>
      </c>
      <c r="Q1259" s="5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customFormat="1" ht="15" x14ac:dyDescent="0.25">
      <c r="A1260">
        <v>1258</v>
      </c>
      <c r="B1260" t="s">
        <v>1259</v>
      </c>
      <c r="C1260" t="s">
        <v>5368</v>
      </c>
      <c r="D1260" s="4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4">
        <f t="shared" si="96"/>
        <v>38.18</v>
      </c>
      <c r="Q1260" s="5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customFormat="1" ht="15" x14ac:dyDescent="0.25">
      <c r="A1261">
        <v>1259</v>
      </c>
      <c r="B1261" t="s">
        <v>1260</v>
      </c>
      <c r="C1261" t="s">
        <v>5369</v>
      </c>
      <c r="D1261" s="4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4">
        <f t="shared" si="96"/>
        <v>27.15</v>
      </c>
      <c r="Q1261" s="5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customFormat="1" ht="15" x14ac:dyDescent="0.25">
      <c r="A1262">
        <v>1260</v>
      </c>
      <c r="B1262" t="s">
        <v>1261</v>
      </c>
      <c r="C1262" t="s">
        <v>5370</v>
      </c>
      <c r="D1262" s="4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4">
        <f t="shared" si="96"/>
        <v>50.69</v>
      </c>
      <c r="Q1262" s="5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customFormat="1" ht="15" x14ac:dyDescent="0.25">
      <c r="A1263">
        <v>1261</v>
      </c>
      <c r="B1263" t="s">
        <v>1262</v>
      </c>
      <c r="C1263" t="s">
        <v>5371</v>
      </c>
      <c r="D1263" s="4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4">
        <f t="shared" si="96"/>
        <v>38.94</v>
      </c>
      <c r="Q1263" s="5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customFormat="1" ht="15" x14ac:dyDescent="0.25">
      <c r="A1264">
        <v>1262</v>
      </c>
      <c r="B1264" t="s">
        <v>1263</v>
      </c>
      <c r="C1264" t="s">
        <v>5372</v>
      </c>
      <c r="D1264" s="4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4">
        <f t="shared" si="96"/>
        <v>77.64</v>
      </c>
      <c r="Q1264" s="5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customFormat="1" ht="15" x14ac:dyDescent="0.25">
      <c r="A1265">
        <v>1263</v>
      </c>
      <c r="B1265" t="s">
        <v>1264</v>
      </c>
      <c r="C1265" t="s">
        <v>5373</v>
      </c>
      <c r="D1265" s="4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4">
        <f t="shared" si="96"/>
        <v>43.54</v>
      </c>
      <c r="Q1265" s="5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customFormat="1" ht="15" x14ac:dyDescent="0.25">
      <c r="A1266">
        <v>1264</v>
      </c>
      <c r="B1266" t="s">
        <v>1265</v>
      </c>
      <c r="C1266" t="s">
        <v>5374</v>
      </c>
      <c r="D1266" s="4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4">
        <f t="shared" si="96"/>
        <v>31.82</v>
      </c>
      <c r="Q1266" s="5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customFormat="1" ht="15" x14ac:dyDescent="0.25">
      <c r="A1267">
        <v>1265</v>
      </c>
      <c r="B1267" t="s">
        <v>1266</v>
      </c>
      <c r="C1267" t="s">
        <v>5375</v>
      </c>
      <c r="D1267" s="4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4">
        <f t="shared" si="96"/>
        <v>63.18</v>
      </c>
      <c r="Q1267" s="5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customFormat="1" ht="15" x14ac:dyDescent="0.25">
      <c r="A1268">
        <v>1266</v>
      </c>
      <c r="B1268" t="s">
        <v>1267</v>
      </c>
      <c r="C1268" t="s">
        <v>5376</v>
      </c>
      <c r="D1268" s="4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4">
        <f t="shared" si="96"/>
        <v>190.9</v>
      </c>
      <c r="Q1268" s="5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customFormat="1" ht="15" x14ac:dyDescent="0.25">
      <c r="A1269">
        <v>1267</v>
      </c>
      <c r="B1269" t="s">
        <v>1268</v>
      </c>
      <c r="C1269" t="s">
        <v>5377</v>
      </c>
      <c r="D1269" s="4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4">
        <f t="shared" si="96"/>
        <v>140.86000000000001</v>
      </c>
      <c r="Q1269" s="5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customFormat="1" ht="15" x14ac:dyDescent="0.25">
      <c r="A1270">
        <v>1268</v>
      </c>
      <c r="B1270" t="s">
        <v>1269</v>
      </c>
      <c r="C1270" t="s">
        <v>5378</v>
      </c>
      <c r="D1270" s="4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4">
        <f t="shared" si="96"/>
        <v>76.92</v>
      </c>
      <c r="Q1270" s="5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customFormat="1" ht="15" x14ac:dyDescent="0.25">
      <c r="A1271">
        <v>1269</v>
      </c>
      <c r="B1271" t="s">
        <v>1270</v>
      </c>
      <c r="C1271" t="s">
        <v>5379</v>
      </c>
      <c r="D1271" s="4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4">
        <f t="shared" si="96"/>
        <v>99.16</v>
      </c>
      <c r="Q1271" s="5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customFormat="1" ht="15" x14ac:dyDescent="0.25">
      <c r="A1272">
        <v>1270</v>
      </c>
      <c r="B1272" t="s">
        <v>1271</v>
      </c>
      <c r="C1272" t="s">
        <v>5380</v>
      </c>
      <c r="D1272" s="4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4">
        <f t="shared" si="96"/>
        <v>67.88</v>
      </c>
      <c r="Q1272" s="5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customFormat="1" ht="15" x14ac:dyDescent="0.25">
      <c r="A1273">
        <v>1271</v>
      </c>
      <c r="B1273" t="s">
        <v>1272</v>
      </c>
      <c r="C1273" t="s">
        <v>5381</v>
      </c>
      <c r="D1273" s="4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4">
        <f t="shared" si="96"/>
        <v>246.29</v>
      </c>
      <c r="Q1273" s="5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customFormat="1" ht="15" x14ac:dyDescent="0.25">
      <c r="A1274">
        <v>1272</v>
      </c>
      <c r="B1274" t="s">
        <v>1273</v>
      </c>
      <c r="C1274" t="s">
        <v>5382</v>
      </c>
      <c r="D1274" s="4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4">
        <f t="shared" si="96"/>
        <v>189.29</v>
      </c>
      <c r="Q1274" s="5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customFormat="1" ht="15" x14ac:dyDescent="0.25">
      <c r="A1275">
        <v>1273</v>
      </c>
      <c r="B1275" t="s">
        <v>1274</v>
      </c>
      <c r="C1275" t="s">
        <v>5383</v>
      </c>
      <c r="D1275" s="4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4">
        <f t="shared" si="96"/>
        <v>76.67</v>
      </c>
      <c r="Q1275" s="5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customFormat="1" ht="15" x14ac:dyDescent="0.25">
      <c r="A1276">
        <v>1274</v>
      </c>
      <c r="B1276" t="s">
        <v>1275</v>
      </c>
      <c r="C1276" t="s">
        <v>5384</v>
      </c>
      <c r="D1276" s="4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4">
        <f t="shared" si="96"/>
        <v>82.96</v>
      </c>
      <c r="Q1276" s="5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customFormat="1" ht="15" x14ac:dyDescent="0.25">
      <c r="A1277">
        <v>1275</v>
      </c>
      <c r="B1277" t="s">
        <v>1276</v>
      </c>
      <c r="C1277" t="s">
        <v>5385</v>
      </c>
      <c r="D1277" s="4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4">
        <f t="shared" si="96"/>
        <v>62.52</v>
      </c>
      <c r="Q1277" s="5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customFormat="1" ht="15" x14ac:dyDescent="0.25">
      <c r="A1278">
        <v>1276</v>
      </c>
      <c r="B1278" t="s">
        <v>1277</v>
      </c>
      <c r="C1278" t="s">
        <v>5386</v>
      </c>
      <c r="D1278" s="4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4">
        <f t="shared" si="96"/>
        <v>46.07</v>
      </c>
      <c r="Q1278" s="5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customFormat="1" ht="15" x14ac:dyDescent="0.25">
      <c r="A1279">
        <v>1277</v>
      </c>
      <c r="B1279" t="s">
        <v>1278</v>
      </c>
      <c r="C1279" t="s">
        <v>5387</v>
      </c>
      <c r="D1279" s="4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4">
        <f t="shared" si="96"/>
        <v>38.54</v>
      </c>
      <c r="Q1279" s="5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customFormat="1" ht="15" x14ac:dyDescent="0.25">
      <c r="A1280">
        <v>1278</v>
      </c>
      <c r="B1280" t="s">
        <v>1279</v>
      </c>
      <c r="C1280" t="s">
        <v>5388</v>
      </c>
      <c r="D1280" s="4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4">
        <f t="shared" si="96"/>
        <v>53.01</v>
      </c>
      <c r="Q1280" s="5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customFormat="1" ht="15" x14ac:dyDescent="0.25">
      <c r="A1281">
        <v>1279</v>
      </c>
      <c r="B1281" t="s">
        <v>1280</v>
      </c>
      <c r="C1281" t="s">
        <v>5389</v>
      </c>
      <c r="D1281" s="4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4">
        <f t="shared" si="96"/>
        <v>73.36</v>
      </c>
      <c r="Q1281" s="5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customFormat="1" ht="15" x14ac:dyDescent="0.25">
      <c r="A1282">
        <v>1280</v>
      </c>
      <c r="B1282" t="s">
        <v>1281</v>
      </c>
      <c r="C1282" t="s">
        <v>5390</v>
      </c>
      <c r="D1282" s="4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 s="4">
        <f t="shared" si="96"/>
        <v>127.98</v>
      </c>
      <c r="Q1282" s="5" t="s">
        <v>8323</v>
      </c>
      <c r="R1282" t="s">
        <v>8324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customFormat="1" ht="15" x14ac:dyDescent="0.25">
      <c r="A1283">
        <v>1281</v>
      </c>
      <c r="B1283" t="s">
        <v>1282</v>
      </c>
      <c r="C1283" t="s">
        <v>5391</v>
      </c>
      <c r="D1283" s="4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 s="4">
        <f t="shared" ref="P1283:P1346" si="101">IFERROR(ROUND(E1283/L1283,2),"N/A")</f>
        <v>104.73</v>
      </c>
      <c r="Q1283" s="5" t="s">
        <v>8323</v>
      </c>
      <c r="R1283" t="s">
        <v>8324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customFormat="1" ht="15" x14ac:dyDescent="0.25">
      <c r="A1284">
        <v>1282</v>
      </c>
      <c r="B1284" t="s">
        <v>1283</v>
      </c>
      <c r="C1284" t="s">
        <v>5392</v>
      </c>
      <c r="D1284" s="4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4">
        <f t="shared" si="101"/>
        <v>67.67</v>
      </c>
      <c r="Q1284" s="5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customFormat="1" ht="15" x14ac:dyDescent="0.25">
      <c r="A1285">
        <v>1283</v>
      </c>
      <c r="B1285" t="s">
        <v>1284</v>
      </c>
      <c r="C1285" t="s">
        <v>5393</v>
      </c>
      <c r="D1285" s="4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4">
        <f t="shared" si="101"/>
        <v>95.93</v>
      </c>
      <c r="Q1285" s="5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customFormat="1" ht="15" x14ac:dyDescent="0.25">
      <c r="A1286">
        <v>1284</v>
      </c>
      <c r="B1286" t="s">
        <v>1285</v>
      </c>
      <c r="C1286" t="s">
        <v>5394</v>
      </c>
      <c r="D1286" s="4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4">
        <f t="shared" si="101"/>
        <v>65.16</v>
      </c>
      <c r="Q1286" s="5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customFormat="1" ht="15" x14ac:dyDescent="0.25">
      <c r="A1287">
        <v>1285</v>
      </c>
      <c r="B1287" t="s">
        <v>1286</v>
      </c>
      <c r="C1287" t="s">
        <v>5395</v>
      </c>
      <c r="D1287" s="4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4">
        <f t="shared" si="101"/>
        <v>32.270000000000003</v>
      </c>
      <c r="Q1287" s="5" t="s">
        <v>8315</v>
      </c>
      <c r="R1287" t="s">
        <v>8316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customFormat="1" ht="15" x14ac:dyDescent="0.25">
      <c r="A1288">
        <v>1286</v>
      </c>
      <c r="B1288" t="s">
        <v>1287</v>
      </c>
      <c r="C1288" t="s">
        <v>5396</v>
      </c>
      <c r="D1288" s="4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4">
        <f t="shared" si="101"/>
        <v>81.25</v>
      </c>
      <c r="Q1288" s="5" t="s">
        <v>8315</v>
      </c>
      <c r="R1288" t="s">
        <v>8316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customFormat="1" ht="15" x14ac:dyDescent="0.25">
      <c r="A1289">
        <v>1287</v>
      </c>
      <c r="B1289" t="s">
        <v>1288</v>
      </c>
      <c r="C1289" t="s">
        <v>5397</v>
      </c>
      <c r="D1289" s="4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4">
        <f t="shared" si="101"/>
        <v>24.2</v>
      </c>
      <c r="Q1289" s="5" t="s">
        <v>8315</v>
      </c>
      <c r="R1289" t="s">
        <v>8316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customFormat="1" ht="15" x14ac:dyDescent="0.25">
      <c r="A1290">
        <v>1288</v>
      </c>
      <c r="B1290" t="s">
        <v>1289</v>
      </c>
      <c r="C1290" t="s">
        <v>5398</v>
      </c>
      <c r="D1290" s="4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4">
        <f t="shared" si="101"/>
        <v>65.87</v>
      </c>
      <c r="Q1290" s="5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customFormat="1" ht="15" x14ac:dyDescent="0.25">
      <c r="A1291">
        <v>1289</v>
      </c>
      <c r="B1291" t="s">
        <v>1290</v>
      </c>
      <c r="C1291" t="s">
        <v>5399</v>
      </c>
      <c r="D1291" s="4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4">
        <f t="shared" si="101"/>
        <v>36.08</v>
      </c>
      <c r="Q1291" s="5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customFormat="1" ht="15" x14ac:dyDescent="0.25">
      <c r="A1292">
        <v>1290</v>
      </c>
      <c r="B1292" t="s">
        <v>1291</v>
      </c>
      <c r="C1292" t="s">
        <v>5400</v>
      </c>
      <c r="D1292" s="4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4">
        <f t="shared" si="101"/>
        <v>44.19</v>
      </c>
      <c r="Q1292" s="5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customFormat="1" ht="15" x14ac:dyDescent="0.25">
      <c r="A1293">
        <v>1291</v>
      </c>
      <c r="B1293" t="s">
        <v>1292</v>
      </c>
      <c r="C1293" t="s">
        <v>5401</v>
      </c>
      <c r="D1293" s="4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4">
        <f t="shared" si="101"/>
        <v>104.07</v>
      </c>
      <c r="Q1293" s="5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customFormat="1" ht="15" x14ac:dyDescent="0.25">
      <c r="A1294">
        <v>1292</v>
      </c>
      <c r="B1294" t="s">
        <v>1293</v>
      </c>
      <c r="C1294" t="s">
        <v>5402</v>
      </c>
      <c r="D1294" s="4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4">
        <f t="shared" si="101"/>
        <v>35.96</v>
      </c>
      <c r="Q1294" s="5" t="s">
        <v>8315</v>
      </c>
      <c r="R1294" t="s">
        <v>8316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customFormat="1" ht="15" x14ac:dyDescent="0.25">
      <c r="A1295">
        <v>1293</v>
      </c>
      <c r="B1295" t="s">
        <v>1294</v>
      </c>
      <c r="C1295" t="s">
        <v>5403</v>
      </c>
      <c r="D1295" s="4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4">
        <f t="shared" si="101"/>
        <v>127.79</v>
      </c>
      <c r="Q1295" s="5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customFormat="1" ht="15" x14ac:dyDescent="0.25">
      <c r="A1296">
        <v>1294</v>
      </c>
      <c r="B1296" t="s">
        <v>1295</v>
      </c>
      <c r="C1296" t="s">
        <v>5404</v>
      </c>
      <c r="D1296" s="4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4">
        <f t="shared" si="101"/>
        <v>27.73</v>
      </c>
      <c r="Q1296" s="5" t="s">
        <v>8315</v>
      </c>
      <c r="R1296" t="s">
        <v>8316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customFormat="1" ht="15" x14ac:dyDescent="0.25">
      <c r="A1297">
        <v>1295</v>
      </c>
      <c r="B1297" t="s">
        <v>1296</v>
      </c>
      <c r="C1297" t="s">
        <v>5405</v>
      </c>
      <c r="D1297" s="4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4">
        <f t="shared" si="101"/>
        <v>39.83</v>
      </c>
      <c r="Q1297" s="5" t="s">
        <v>8315</v>
      </c>
      <c r="R1297" t="s">
        <v>8316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customFormat="1" ht="15" x14ac:dyDescent="0.25">
      <c r="A1298">
        <v>1296</v>
      </c>
      <c r="B1298" t="s">
        <v>1297</v>
      </c>
      <c r="C1298" t="s">
        <v>5406</v>
      </c>
      <c r="D1298" s="4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4">
        <f t="shared" si="101"/>
        <v>52.17</v>
      </c>
      <c r="Q1298" s="5" t="s">
        <v>8315</v>
      </c>
      <c r="R1298" t="s">
        <v>8316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customFormat="1" ht="15" x14ac:dyDescent="0.25">
      <c r="A1299">
        <v>1297</v>
      </c>
      <c r="B1299" t="s">
        <v>1298</v>
      </c>
      <c r="C1299" t="s">
        <v>5407</v>
      </c>
      <c r="D1299" s="4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4">
        <f t="shared" si="101"/>
        <v>92.04</v>
      </c>
      <c r="Q1299" s="5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customFormat="1" ht="15" x14ac:dyDescent="0.25">
      <c r="A1300">
        <v>1298</v>
      </c>
      <c r="B1300" t="s">
        <v>1299</v>
      </c>
      <c r="C1300" t="s">
        <v>5408</v>
      </c>
      <c r="D1300" s="4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4">
        <f t="shared" si="101"/>
        <v>63.42</v>
      </c>
      <c r="Q1300" s="5" t="s">
        <v>8315</v>
      </c>
      <c r="R1300" t="s">
        <v>8316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customFormat="1" ht="15" x14ac:dyDescent="0.25">
      <c r="A1301">
        <v>1299</v>
      </c>
      <c r="B1301" t="s">
        <v>1300</v>
      </c>
      <c r="C1301" t="s">
        <v>5409</v>
      </c>
      <c r="D1301" s="4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4">
        <f t="shared" si="101"/>
        <v>135.63</v>
      </c>
      <c r="Q1301" s="5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customFormat="1" ht="15" x14ac:dyDescent="0.25">
      <c r="A1302">
        <v>1300</v>
      </c>
      <c r="B1302" t="s">
        <v>1301</v>
      </c>
      <c r="C1302" t="s">
        <v>5410</v>
      </c>
      <c r="D1302" s="4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4">
        <f t="shared" si="101"/>
        <v>168.75</v>
      </c>
      <c r="Q1302" s="5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customFormat="1" ht="15" x14ac:dyDescent="0.25">
      <c r="A1303">
        <v>1301</v>
      </c>
      <c r="B1303" t="s">
        <v>1302</v>
      </c>
      <c r="C1303" t="s">
        <v>5411</v>
      </c>
      <c r="D1303" s="4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4">
        <f t="shared" si="101"/>
        <v>70.86</v>
      </c>
      <c r="Q1303" s="5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customFormat="1" ht="15" x14ac:dyDescent="0.25">
      <c r="A1304">
        <v>1302</v>
      </c>
      <c r="B1304" t="s">
        <v>1303</v>
      </c>
      <c r="C1304" t="s">
        <v>5412</v>
      </c>
      <c r="D1304" s="4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4">
        <f t="shared" si="101"/>
        <v>50</v>
      </c>
      <c r="Q1304" s="5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customFormat="1" ht="15" x14ac:dyDescent="0.25">
      <c r="A1305">
        <v>1303</v>
      </c>
      <c r="B1305" t="s">
        <v>1304</v>
      </c>
      <c r="C1305" t="s">
        <v>5413</v>
      </c>
      <c r="D1305" s="4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4">
        <f t="shared" si="101"/>
        <v>42.21</v>
      </c>
      <c r="Q1305" s="5" t="s">
        <v>8315</v>
      </c>
      <c r="R1305" t="s">
        <v>8316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customFormat="1" ht="15" x14ac:dyDescent="0.25">
      <c r="A1306">
        <v>1304</v>
      </c>
      <c r="B1306" t="s">
        <v>1305</v>
      </c>
      <c r="C1306" t="s">
        <v>5414</v>
      </c>
      <c r="D1306" s="4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4">
        <f t="shared" si="101"/>
        <v>152.41</v>
      </c>
      <c r="Q1306" s="5" t="s">
        <v>8317</v>
      </c>
      <c r="R1306" t="s">
        <v>8319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customFormat="1" ht="15" x14ac:dyDescent="0.25">
      <c r="A1307">
        <v>1305</v>
      </c>
      <c r="B1307" t="s">
        <v>1306</v>
      </c>
      <c r="C1307" t="s">
        <v>5415</v>
      </c>
      <c r="D1307" s="4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4">
        <f t="shared" si="101"/>
        <v>90.62</v>
      </c>
      <c r="Q1307" s="5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customFormat="1" ht="15" x14ac:dyDescent="0.25">
      <c r="A1308">
        <v>1306</v>
      </c>
      <c r="B1308" t="s">
        <v>1307</v>
      </c>
      <c r="C1308" t="s">
        <v>5416</v>
      </c>
      <c r="D1308" s="4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4">
        <f t="shared" si="101"/>
        <v>201.6</v>
      </c>
      <c r="Q1308" s="5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customFormat="1" ht="15" x14ac:dyDescent="0.25">
      <c r="A1309">
        <v>1307</v>
      </c>
      <c r="B1309" t="s">
        <v>1308</v>
      </c>
      <c r="C1309" t="s">
        <v>5417</v>
      </c>
      <c r="D1309" s="4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4">
        <f t="shared" si="101"/>
        <v>127.93</v>
      </c>
      <c r="Q1309" s="5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customFormat="1" ht="15" x14ac:dyDescent="0.25">
      <c r="A1310">
        <v>1308</v>
      </c>
      <c r="B1310" t="s">
        <v>1309</v>
      </c>
      <c r="C1310" t="s">
        <v>5418</v>
      </c>
      <c r="D1310" s="4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4">
        <f t="shared" si="101"/>
        <v>29.89</v>
      </c>
      <c r="Q1310" s="5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customFormat="1" ht="15" x14ac:dyDescent="0.25">
      <c r="A1311">
        <v>1309</v>
      </c>
      <c r="B1311" t="s">
        <v>1310</v>
      </c>
      <c r="C1311" t="s">
        <v>5419</v>
      </c>
      <c r="D1311" s="4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4">
        <f t="shared" si="101"/>
        <v>367.97</v>
      </c>
      <c r="Q1311" s="5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customFormat="1" ht="15" x14ac:dyDescent="0.25">
      <c r="A1312">
        <v>1310</v>
      </c>
      <c r="B1312" t="s">
        <v>1311</v>
      </c>
      <c r="C1312" t="s">
        <v>5420</v>
      </c>
      <c r="D1312" s="4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4">
        <f t="shared" si="101"/>
        <v>129.16999999999999</v>
      </c>
      <c r="Q1312" s="5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customFormat="1" ht="15" x14ac:dyDescent="0.25">
      <c r="A1313">
        <v>1311</v>
      </c>
      <c r="B1313" t="s">
        <v>1312</v>
      </c>
      <c r="C1313" t="s">
        <v>5421</v>
      </c>
      <c r="D1313" s="4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4">
        <f t="shared" si="101"/>
        <v>800.7</v>
      </c>
      <c r="Q1313" s="5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customFormat="1" ht="15" x14ac:dyDescent="0.25">
      <c r="A1314">
        <v>1312</v>
      </c>
      <c r="B1314" t="s">
        <v>1313</v>
      </c>
      <c r="C1314" t="s">
        <v>5422</v>
      </c>
      <c r="D1314" s="4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4">
        <f t="shared" si="101"/>
        <v>28</v>
      </c>
      <c r="Q1314" s="5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customFormat="1" ht="15" x14ac:dyDescent="0.25">
      <c r="A1315">
        <v>1313</v>
      </c>
      <c r="B1315" t="s">
        <v>1314</v>
      </c>
      <c r="C1315" t="s">
        <v>5423</v>
      </c>
      <c r="D1315" s="4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4">
        <f t="shared" si="101"/>
        <v>102.02</v>
      </c>
      <c r="Q1315" s="5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customFormat="1" ht="15" x14ac:dyDescent="0.25">
      <c r="A1316">
        <v>1314</v>
      </c>
      <c r="B1316" t="s">
        <v>1315</v>
      </c>
      <c r="C1316" t="s">
        <v>5424</v>
      </c>
      <c r="D1316" s="4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4">
        <f t="shared" si="101"/>
        <v>184.36</v>
      </c>
      <c r="Q1316" s="5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customFormat="1" ht="15" x14ac:dyDescent="0.25">
      <c r="A1317">
        <v>1315</v>
      </c>
      <c r="B1317" t="s">
        <v>1316</v>
      </c>
      <c r="C1317" t="s">
        <v>5425</v>
      </c>
      <c r="D1317" s="4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4">
        <f t="shared" si="101"/>
        <v>162.91999999999999</v>
      </c>
      <c r="Q1317" s="5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customFormat="1" ht="15" x14ac:dyDescent="0.25">
      <c r="A1318">
        <v>1316</v>
      </c>
      <c r="B1318" t="s">
        <v>1317</v>
      </c>
      <c r="C1318" t="s">
        <v>5426</v>
      </c>
      <c r="D1318" s="4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4">
        <f t="shared" si="101"/>
        <v>1</v>
      </c>
      <c r="Q1318" s="5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customFormat="1" ht="15" x14ac:dyDescent="0.25">
      <c r="A1319">
        <v>1317</v>
      </c>
      <c r="B1319" t="s">
        <v>1318</v>
      </c>
      <c r="C1319" t="s">
        <v>5427</v>
      </c>
      <c r="D1319" s="4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4">
        <f t="shared" si="101"/>
        <v>603.53</v>
      </c>
      <c r="Q1319" s="5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customFormat="1" ht="15" x14ac:dyDescent="0.25">
      <c r="A1320">
        <v>1318</v>
      </c>
      <c r="B1320" t="s">
        <v>1319</v>
      </c>
      <c r="C1320" t="s">
        <v>5428</v>
      </c>
      <c r="D1320" s="4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4">
        <f t="shared" si="101"/>
        <v>45.41</v>
      </c>
      <c r="Q1320" s="5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customFormat="1" ht="15" x14ac:dyDescent="0.25">
      <c r="A1321">
        <v>1319</v>
      </c>
      <c r="B1321" t="s">
        <v>1320</v>
      </c>
      <c r="C1321" t="s">
        <v>5429</v>
      </c>
      <c r="D1321" s="4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4">
        <f t="shared" si="101"/>
        <v>97.33</v>
      </c>
      <c r="Q1321" s="5" t="s">
        <v>8317</v>
      </c>
      <c r="R1321" t="s">
        <v>8319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customFormat="1" ht="15" x14ac:dyDescent="0.25">
      <c r="A1322">
        <v>1320</v>
      </c>
      <c r="B1322" t="s">
        <v>1321</v>
      </c>
      <c r="C1322" t="s">
        <v>5430</v>
      </c>
      <c r="D1322" s="4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4">
        <f t="shared" si="101"/>
        <v>167.67</v>
      </c>
      <c r="Q1322" s="5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customFormat="1" ht="15" x14ac:dyDescent="0.25">
      <c r="A1323">
        <v>1321</v>
      </c>
      <c r="B1323" t="s">
        <v>1322</v>
      </c>
      <c r="C1323" t="s">
        <v>5431</v>
      </c>
      <c r="D1323" s="4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4">
        <f t="shared" si="101"/>
        <v>859.86</v>
      </c>
      <c r="Q1323" s="5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customFormat="1" ht="15" x14ac:dyDescent="0.25">
      <c r="A1324">
        <v>1322</v>
      </c>
      <c r="B1324" t="s">
        <v>1323</v>
      </c>
      <c r="C1324" t="s">
        <v>5432</v>
      </c>
      <c r="D1324" s="4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4">
        <f t="shared" si="101"/>
        <v>26.5</v>
      </c>
      <c r="Q1324" s="5" t="s">
        <v>8317</v>
      </c>
      <c r="R1324" t="s">
        <v>8319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customFormat="1" ht="15" x14ac:dyDescent="0.25">
      <c r="A1325">
        <v>1323</v>
      </c>
      <c r="B1325" t="s">
        <v>1324</v>
      </c>
      <c r="C1325" t="s">
        <v>5433</v>
      </c>
      <c r="D1325" s="4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4">
        <f t="shared" si="101"/>
        <v>30.27</v>
      </c>
      <c r="Q1325" s="5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customFormat="1" ht="15" x14ac:dyDescent="0.25">
      <c r="A1326">
        <v>1324</v>
      </c>
      <c r="B1326" t="s">
        <v>1325</v>
      </c>
      <c r="C1326" t="s">
        <v>5434</v>
      </c>
      <c r="D1326" s="4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4">
        <f t="shared" si="101"/>
        <v>54.67</v>
      </c>
      <c r="Q1326" s="5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customFormat="1" ht="15" x14ac:dyDescent="0.25">
      <c r="A1327">
        <v>1325</v>
      </c>
      <c r="B1327" t="s">
        <v>1326</v>
      </c>
      <c r="C1327" t="s">
        <v>5435</v>
      </c>
      <c r="D1327" s="4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4">
        <f t="shared" si="101"/>
        <v>60.75</v>
      </c>
      <c r="Q1327" s="5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customFormat="1" ht="15" x14ac:dyDescent="0.25">
      <c r="A1328">
        <v>1326</v>
      </c>
      <c r="B1328" t="s">
        <v>1327</v>
      </c>
      <c r="C1328" t="s">
        <v>5436</v>
      </c>
      <c r="D1328" s="4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4">
        <f t="shared" si="101"/>
        <v>102.73</v>
      </c>
      <c r="Q1328" s="5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customFormat="1" ht="15" x14ac:dyDescent="0.25">
      <c r="A1329">
        <v>1327</v>
      </c>
      <c r="B1329" t="s">
        <v>1328</v>
      </c>
      <c r="C1329" t="s">
        <v>5437</v>
      </c>
      <c r="D1329" s="4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4">
        <f t="shared" si="101"/>
        <v>41.59</v>
      </c>
      <c r="Q1329" s="5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customFormat="1" ht="15" x14ac:dyDescent="0.25">
      <c r="A1330">
        <v>1328</v>
      </c>
      <c r="B1330" t="s">
        <v>1329</v>
      </c>
      <c r="C1330" t="s">
        <v>5438</v>
      </c>
      <c r="D1330" s="4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4">
        <f t="shared" si="101"/>
        <v>116.53</v>
      </c>
      <c r="Q1330" s="5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customFormat="1" ht="15" x14ac:dyDescent="0.25">
      <c r="A1331">
        <v>1329</v>
      </c>
      <c r="B1331" t="s">
        <v>1330</v>
      </c>
      <c r="C1331" t="s">
        <v>5439</v>
      </c>
      <c r="D1331" s="4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4">
        <f t="shared" si="101"/>
        <v>45.33</v>
      </c>
      <c r="Q1331" s="5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customFormat="1" ht="15" x14ac:dyDescent="0.25">
      <c r="A1332">
        <v>1330</v>
      </c>
      <c r="B1332" t="s">
        <v>1331</v>
      </c>
      <c r="C1332" t="s">
        <v>5440</v>
      </c>
      <c r="D1332" s="4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4">
        <f t="shared" si="101"/>
        <v>157.46</v>
      </c>
      <c r="Q1332" s="5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customFormat="1" ht="15" x14ac:dyDescent="0.25">
      <c r="A1333">
        <v>1331</v>
      </c>
      <c r="B1333" t="s">
        <v>1332</v>
      </c>
      <c r="C1333" t="s">
        <v>5441</v>
      </c>
      <c r="D1333" s="4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4">
        <f t="shared" si="101"/>
        <v>100.5</v>
      </c>
      <c r="Q1333" s="5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customFormat="1" ht="15" x14ac:dyDescent="0.25">
      <c r="A1334">
        <v>1332</v>
      </c>
      <c r="B1334" t="s">
        <v>1333</v>
      </c>
      <c r="C1334" t="s">
        <v>5442</v>
      </c>
      <c r="D1334" s="4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4" t="str">
        <f t="shared" si="101"/>
        <v>N/A</v>
      </c>
      <c r="Q1334" s="5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customFormat="1" ht="15" x14ac:dyDescent="0.25">
      <c r="A1335">
        <v>1333</v>
      </c>
      <c r="B1335" t="s">
        <v>1334</v>
      </c>
      <c r="C1335" t="s">
        <v>5443</v>
      </c>
      <c r="D1335" s="4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4" t="str">
        <f t="shared" si="101"/>
        <v>N/A</v>
      </c>
      <c r="Q1335" s="5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customFormat="1" ht="15" x14ac:dyDescent="0.25">
      <c r="A1336">
        <v>1334</v>
      </c>
      <c r="B1336" t="s">
        <v>1335</v>
      </c>
      <c r="C1336" t="s">
        <v>5444</v>
      </c>
      <c r="D1336" s="4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4">
        <f t="shared" si="101"/>
        <v>51.82</v>
      </c>
      <c r="Q1336" s="5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customFormat="1" ht="15" x14ac:dyDescent="0.25">
      <c r="A1337">
        <v>1335</v>
      </c>
      <c r="B1337" t="s">
        <v>1336</v>
      </c>
      <c r="C1337" t="s">
        <v>5445</v>
      </c>
      <c r="D1337" s="4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4">
        <f t="shared" si="101"/>
        <v>308.75</v>
      </c>
      <c r="Q1337" s="5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customFormat="1" ht="15" x14ac:dyDescent="0.25">
      <c r="A1338">
        <v>1336</v>
      </c>
      <c r="B1338" t="s">
        <v>1337</v>
      </c>
      <c r="C1338" t="s">
        <v>5446</v>
      </c>
      <c r="D1338" s="4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4">
        <f t="shared" si="101"/>
        <v>379.23</v>
      </c>
      <c r="Q1338" s="5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customFormat="1" ht="15" x14ac:dyDescent="0.25">
      <c r="A1339">
        <v>1337</v>
      </c>
      <c r="B1339" t="s">
        <v>1338</v>
      </c>
      <c r="C1339" t="s">
        <v>5447</v>
      </c>
      <c r="D1339" s="4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4">
        <f t="shared" si="101"/>
        <v>176.36</v>
      </c>
      <c r="Q1339" s="5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customFormat="1" ht="15" x14ac:dyDescent="0.25">
      <c r="A1340">
        <v>1338</v>
      </c>
      <c r="B1340" t="s">
        <v>1339</v>
      </c>
      <c r="C1340" t="s">
        <v>5448</v>
      </c>
      <c r="D1340" s="4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4">
        <f t="shared" si="101"/>
        <v>66.069999999999993</v>
      </c>
      <c r="Q1340" s="5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customFormat="1" ht="15" x14ac:dyDescent="0.25">
      <c r="A1341">
        <v>1339</v>
      </c>
      <c r="B1341" t="s">
        <v>1340</v>
      </c>
      <c r="C1341" t="s">
        <v>5449</v>
      </c>
      <c r="D1341" s="4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4">
        <f t="shared" si="101"/>
        <v>89.65</v>
      </c>
      <c r="Q1341" s="5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customFormat="1" ht="15" x14ac:dyDescent="0.25">
      <c r="A1342">
        <v>1340</v>
      </c>
      <c r="B1342" t="s">
        <v>1341</v>
      </c>
      <c r="C1342" t="s">
        <v>5450</v>
      </c>
      <c r="D1342" s="4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4" t="str">
        <f t="shared" si="101"/>
        <v>N/A</v>
      </c>
      <c r="Q1342" s="5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customFormat="1" ht="15" x14ac:dyDescent="0.25">
      <c r="A1343">
        <v>1341</v>
      </c>
      <c r="B1343" t="s">
        <v>1342</v>
      </c>
      <c r="C1343" t="s">
        <v>5451</v>
      </c>
      <c r="D1343" s="4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4">
        <f t="shared" si="101"/>
        <v>382.39</v>
      </c>
      <c r="Q1343" s="5" t="s">
        <v>8317</v>
      </c>
      <c r="R1343" t="s">
        <v>8319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customFormat="1" ht="15" x14ac:dyDescent="0.25">
      <c r="A1344">
        <v>1342</v>
      </c>
      <c r="B1344" t="s">
        <v>1343</v>
      </c>
      <c r="C1344" t="s">
        <v>5452</v>
      </c>
      <c r="D1344" s="4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4">
        <f t="shared" si="101"/>
        <v>100</v>
      </c>
      <c r="Q1344" s="5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customFormat="1" ht="15" x14ac:dyDescent="0.25">
      <c r="A1345">
        <v>1343</v>
      </c>
      <c r="B1345" t="s">
        <v>1344</v>
      </c>
      <c r="C1345" t="s">
        <v>5453</v>
      </c>
      <c r="D1345" s="4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4">
        <f t="shared" si="101"/>
        <v>158.36000000000001</v>
      </c>
      <c r="Q1345" s="5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customFormat="1" ht="15" x14ac:dyDescent="0.25">
      <c r="A1346">
        <v>1344</v>
      </c>
      <c r="B1346" t="s">
        <v>1345</v>
      </c>
      <c r="C1346" t="s">
        <v>5454</v>
      </c>
      <c r="D1346" s="4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 s="4">
        <f t="shared" si="101"/>
        <v>40.76</v>
      </c>
      <c r="Q1346" s="5" t="s">
        <v>8320</v>
      </c>
      <c r="R1346" t="s">
        <v>8321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customFormat="1" ht="15" x14ac:dyDescent="0.25">
      <c r="A1347">
        <v>1345</v>
      </c>
      <c r="B1347" t="s">
        <v>1346</v>
      </c>
      <c r="C1347" t="s">
        <v>5455</v>
      </c>
      <c r="D1347" s="4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 s="4">
        <f t="shared" ref="P1347:P1410" si="106">IFERROR(ROUND(E1347/L1347,2),"N/A")</f>
        <v>53.57</v>
      </c>
      <c r="Q1347" s="5" t="s">
        <v>8320</v>
      </c>
      <c r="R1347" t="s">
        <v>8321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customFormat="1" ht="15" x14ac:dyDescent="0.25">
      <c r="A1348">
        <v>1346</v>
      </c>
      <c r="B1348" t="s">
        <v>1347</v>
      </c>
      <c r="C1348" t="s">
        <v>5456</v>
      </c>
      <c r="D1348" s="4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4">
        <f t="shared" si="106"/>
        <v>48.45</v>
      </c>
      <c r="Q1348" s="5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customFormat="1" ht="15" x14ac:dyDescent="0.25">
      <c r="A1349">
        <v>1347</v>
      </c>
      <c r="B1349" t="s">
        <v>1348</v>
      </c>
      <c r="C1349" t="s">
        <v>5457</v>
      </c>
      <c r="D1349" s="4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4">
        <f t="shared" si="106"/>
        <v>82.42</v>
      </c>
      <c r="Q1349" s="5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customFormat="1" ht="15" x14ac:dyDescent="0.25">
      <c r="A1350">
        <v>1348</v>
      </c>
      <c r="B1350" t="s">
        <v>1349</v>
      </c>
      <c r="C1350" t="s">
        <v>5458</v>
      </c>
      <c r="D1350" s="4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4">
        <f t="shared" si="106"/>
        <v>230.19</v>
      </c>
      <c r="Q1350" s="5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customFormat="1" ht="15" x14ac:dyDescent="0.25">
      <c r="A1351">
        <v>1349</v>
      </c>
      <c r="B1351" t="s">
        <v>1350</v>
      </c>
      <c r="C1351" t="s">
        <v>5459</v>
      </c>
      <c r="D1351" s="4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4">
        <f t="shared" si="106"/>
        <v>59.36</v>
      </c>
      <c r="Q1351" s="5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customFormat="1" ht="15" x14ac:dyDescent="0.25">
      <c r="A1352">
        <v>1350</v>
      </c>
      <c r="B1352" t="s">
        <v>1351</v>
      </c>
      <c r="C1352" t="s">
        <v>5460</v>
      </c>
      <c r="D1352" s="4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4">
        <f t="shared" si="106"/>
        <v>66.7</v>
      </c>
      <c r="Q1352" s="5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customFormat="1" ht="15" x14ac:dyDescent="0.25">
      <c r="A1353">
        <v>1351</v>
      </c>
      <c r="B1353" t="s">
        <v>1352</v>
      </c>
      <c r="C1353" t="s">
        <v>5461</v>
      </c>
      <c r="D1353" s="4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4">
        <f t="shared" si="106"/>
        <v>168.78</v>
      </c>
      <c r="Q1353" s="5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customFormat="1" ht="15" x14ac:dyDescent="0.25">
      <c r="A1354">
        <v>1352</v>
      </c>
      <c r="B1354" t="s">
        <v>1353</v>
      </c>
      <c r="C1354" t="s">
        <v>5462</v>
      </c>
      <c r="D1354" s="4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4">
        <f t="shared" si="106"/>
        <v>59.97</v>
      </c>
      <c r="Q1354" s="5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customFormat="1" ht="15" x14ac:dyDescent="0.25">
      <c r="A1355">
        <v>1353</v>
      </c>
      <c r="B1355" t="s">
        <v>1354</v>
      </c>
      <c r="C1355" t="s">
        <v>5463</v>
      </c>
      <c r="D1355" s="4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4">
        <f t="shared" si="106"/>
        <v>31.81</v>
      </c>
      <c r="Q1355" s="5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customFormat="1" ht="15" x14ac:dyDescent="0.25">
      <c r="A1356">
        <v>1354</v>
      </c>
      <c r="B1356" t="s">
        <v>1355</v>
      </c>
      <c r="C1356" t="s">
        <v>5464</v>
      </c>
      <c r="D1356" s="4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4">
        <f t="shared" si="106"/>
        <v>24.42</v>
      </c>
      <c r="Q1356" s="5" t="s">
        <v>8320</v>
      </c>
      <c r="R1356" t="s">
        <v>8321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customFormat="1" ht="15" x14ac:dyDescent="0.25">
      <c r="A1357">
        <v>1355</v>
      </c>
      <c r="B1357" t="s">
        <v>1356</v>
      </c>
      <c r="C1357" t="s">
        <v>5465</v>
      </c>
      <c r="D1357" s="4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4">
        <f t="shared" si="106"/>
        <v>25.35</v>
      </c>
      <c r="Q1357" s="5" t="s">
        <v>8320</v>
      </c>
      <c r="R1357" t="s">
        <v>8321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customFormat="1" ht="15" x14ac:dyDescent="0.25">
      <c r="A1358">
        <v>1356</v>
      </c>
      <c r="B1358" t="s">
        <v>1357</v>
      </c>
      <c r="C1358" t="s">
        <v>5466</v>
      </c>
      <c r="D1358" s="4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4">
        <f t="shared" si="106"/>
        <v>71.44</v>
      </c>
      <c r="Q1358" s="5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customFormat="1" ht="15" x14ac:dyDescent="0.25">
      <c r="A1359">
        <v>1357</v>
      </c>
      <c r="B1359" t="s">
        <v>1358</v>
      </c>
      <c r="C1359" t="s">
        <v>5467</v>
      </c>
      <c r="D1359" s="4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4">
        <f t="shared" si="106"/>
        <v>38.549999999999997</v>
      </c>
      <c r="Q1359" s="5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customFormat="1" ht="15" x14ac:dyDescent="0.25">
      <c r="A1360">
        <v>1358</v>
      </c>
      <c r="B1360" t="s">
        <v>1359</v>
      </c>
      <c r="C1360" t="s">
        <v>5468</v>
      </c>
      <c r="D1360" s="4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4">
        <f t="shared" si="106"/>
        <v>68.37</v>
      </c>
      <c r="Q1360" s="5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customFormat="1" ht="15" x14ac:dyDescent="0.25">
      <c r="A1361">
        <v>1359</v>
      </c>
      <c r="B1361" t="s">
        <v>1360</v>
      </c>
      <c r="C1361" t="s">
        <v>5469</v>
      </c>
      <c r="D1361" s="4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4">
        <f t="shared" si="106"/>
        <v>40.21</v>
      </c>
      <c r="Q1361" s="5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customFormat="1" ht="15" x14ac:dyDescent="0.25">
      <c r="A1362">
        <v>1360</v>
      </c>
      <c r="B1362" t="s">
        <v>1361</v>
      </c>
      <c r="C1362" t="s">
        <v>5470</v>
      </c>
      <c r="D1362" s="4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4">
        <f t="shared" si="106"/>
        <v>32.07</v>
      </c>
      <c r="Q1362" s="5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customFormat="1" ht="15" x14ac:dyDescent="0.25">
      <c r="A1363">
        <v>1361</v>
      </c>
      <c r="B1363" t="s">
        <v>1362</v>
      </c>
      <c r="C1363" t="s">
        <v>5471</v>
      </c>
      <c r="D1363" s="4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4">
        <f t="shared" si="106"/>
        <v>28.63</v>
      </c>
      <c r="Q1363" s="5" t="s">
        <v>8320</v>
      </c>
      <c r="R1363" t="s">
        <v>8321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customFormat="1" ht="15" x14ac:dyDescent="0.25">
      <c r="A1364">
        <v>1362</v>
      </c>
      <c r="B1364" t="s">
        <v>1363</v>
      </c>
      <c r="C1364" t="s">
        <v>5472</v>
      </c>
      <c r="D1364" s="4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4">
        <f t="shared" si="106"/>
        <v>43.64</v>
      </c>
      <c r="Q1364" s="5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customFormat="1" ht="15" x14ac:dyDescent="0.25">
      <c r="A1365">
        <v>1363</v>
      </c>
      <c r="B1365" t="s">
        <v>1364</v>
      </c>
      <c r="C1365" t="s">
        <v>5473</v>
      </c>
      <c r="D1365" s="4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4">
        <f t="shared" si="106"/>
        <v>40</v>
      </c>
      <c r="Q1365" s="5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customFormat="1" ht="15" x14ac:dyDescent="0.25">
      <c r="A1366">
        <v>1364</v>
      </c>
      <c r="B1366" t="s">
        <v>1365</v>
      </c>
      <c r="C1366" t="s">
        <v>5474</v>
      </c>
      <c r="D1366" s="4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4">
        <f t="shared" si="106"/>
        <v>346.04</v>
      </c>
      <c r="Q1366" s="5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customFormat="1" ht="15" x14ac:dyDescent="0.25">
      <c r="A1367">
        <v>1365</v>
      </c>
      <c r="B1367" t="s">
        <v>1366</v>
      </c>
      <c r="C1367" t="s">
        <v>5475</v>
      </c>
      <c r="D1367" s="4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4">
        <f t="shared" si="106"/>
        <v>81.739999999999995</v>
      </c>
      <c r="Q1367" s="5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customFormat="1" ht="15" x14ac:dyDescent="0.25">
      <c r="A1368">
        <v>1366</v>
      </c>
      <c r="B1368" t="s">
        <v>1367</v>
      </c>
      <c r="C1368" t="s">
        <v>5476</v>
      </c>
      <c r="D1368" s="4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4">
        <f t="shared" si="106"/>
        <v>64.540000000000006</v>
      </c>
      <c r="Q1368" s="5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customFormat="1" ht="15" x14ac:dyDescent="0.25">
      <c r="A1369">
        <v>1367</v>
      </c>
      <c r="B1369" t="s">
        <v>1368</v>
      </c>
      <c r="C1369" t="s">
        <v>5477</v>
      </c>
      <c r="D1369" s="4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4">
        <f t="shared" si="106"/>
        <v>63.48</v>
      </c>
      <c r="Q1369" s="5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customFormat="1" ht="15" x14ac:dyDescent="0.25">
      <c r="A1370">
        <v>1368</v>
      </c>
      <c r="B1370" t="s">
        <v>1369</v>
      </c>
      <c r="C1370" t="s">
        <v>5478</v>
      </c>
      <c r="D1370" s="4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4">
        <f t="shared" si="106"/>
        <v>63.62</v>
      </c>
      <c r="Q1370" s="5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customFormat="1" ht="15" x14ac:dyDescent="0.25">
      <c r="A1371">
        <v>1369</v>
      </c>
      <c r="B1371" t="s">
        <v>1370</v>
      </c>
      <c r="C1371" t="s">
        <v>5479</v>
      </c>
      <c r="D1371" s="4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4">
        <f t="shared" si="106"/>
        <v>83.97</v>
      </c>
      <c r="Q1371" s="5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customFormat="1" ht="15" x14ac:dyDescent="0.25">
      <c r="A1372">
        <v>1370</v>
      </c>
      <c r="B1372" t="s">
        <v>1371</v>
      </c>
      <c r="C1372" t="s">
        <v>5480</v>
      </c>
      <c r="D1372" s="4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4">
        <f t="shared" si="106"/>
        <v>77.75</v>
      </c>
      <c r="Q1372" s="5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customFormat="1" ht="15" x14ac:dyDescent="0.25">
      <c r="A1373">
        <v>1371</v>
      </c>
      <c r="B1373" t="s">
        <v>1372</v>
      </c>
      <c r="C1373" t="s">
        <v>5481</v>
      </c>
      <c r="D1373" s="4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4">
        <f t="shared" si="106"/>
        <v>107.07</v>
      </c>
      <c r="Q1373" s="5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customFormat="1" ht="15" x14ac:dyDescent="0.25">
      <c r="A1374">
        <v>1372</v>
      </c>
      <c r="B1374" t="s">
        <v>1373</v>
      </c>
      <c r="C1374" t="s">
        <v>5482</v>
      </c>
      <c r="D1374" s="4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4">
        <f t="shared" si="106"/>
        <v>38.75</v>
      </c>
      <c r="Q1374" s="5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customFormat="1" ht="15" x14ac:dyDescent="0.25">
      <c r="A1375">
        <v>1373</v>
      </c>
      <c r="B1375" t="s">
        <v>1374</v>
      </c>
      <c r="C1375" t="s">
        <v>5483</v>
      </c>
      <c r="D1375" s="4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4">
        <f t="shared" si="106"/>
        <v>201.94</v>
      </c>
      <c r="Q1375" s="5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customFormat="1" ht="15" x14ac:dyDescent="0.25">
      <c r="A1376">
        <v>1374</v>
      </c>
      <c r="B1376" t="s">
        <v>1375</v>
      </c>
      <c r="C1376" t="s">
        <v>5484</v>
      </c>
      <c r="D1376" s="4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4">
        <f t="shared" si="106"/>
        <v>43.06</v>
      </c>
      <c r="Q1376" s="5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customFormat="1" ht="15" x14ac:dyDescent="0.25">
      <c r="A1377">
        <v>1375</v>
      </c>
      <c r="B1377" t="s">
        <v>1376</v>
      </c>
      <c r="C1377" t="s">
        <v>5485</v>
      </c>
      <c r="D1377" s="4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4">
        <f t="shared" si="106"/>
        <v>62.87</v>
      </c>
      <c r="Q1377" s="5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customFormat="1" ht="15" x14ac:dyDescent="0.25">
      <c r="A1378">
        <v>1376</v>
      </c>
      <c r="B1378" t="s">
        <v>1377</v>
      </c>
      <c r="C1378" t="s">
        <v>5486</v>
      </c>
      <c r="D1378" s="4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4">
        <f t="shared" si="106"/>
        <v>55.61</v>
      </c>
      <c r="Q1378" s="5" t="s">
        <v>8323</v>
      </c>
      <c r="R1378" t="s">
        <v>8324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customFormat="1" ht="15" x14ac:dyDescent="0.25">
      <c r="A1379">
        <v>1377</v>
      </c>
      <c r="B1379" t="s">
        <v>1378</v>
      </c>
      <c r="C1379" t="s">
        <v>5487</v>
      </c>
      <c r="D1379" s="4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4">
        <f t="shared" si="106"/>
        <v>48.71</v>
      </c>
      <c r="Q1379" s="5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customFormat="1" ht="15" x14ac:dyDescent="0.25">
      <c r="A1380">
        <v>1378</v>
      </c>
      <c r="B1380" t="s">
        <v>1379</v>
      </c>
      <c r="C1380" t="s">
        <v>5488</v>
      </c>
      <c r="D1380" s="4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4">
        <f t="shared" si="106"/>
        <v>30.58</v>
      </c>
      <c r="Q1380" s="5" t="s">
        <v>8323</v>
      </c>
      <c r="R1380" t="s">
        <v>8324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customFormat="1" ht="15" x14ac:dyDescent="0.25">
      <c r="A1381">
        <v>1379</v>
      </c>
      <c r="B1381" t="s">
        <v>1380</v>
      </c>
      <c r="C1381" t="s">
        <v>5489</v>
      </c>
      <c r="D1381" s="4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4">
        <f t="shared" si="106"/>
        <v>73.91</v>
      </c>
      <c r="Q1381" s="5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customFormat="1" ht="15" x14ac:dyDescent="0.25">
      <c r="A1382">
        <v>1380</v>
      </c>
      <c r="B1382" t="s">
        <v>1381</v>
      </c>
      <c r="C1382" t="s">
        <v>5490</v>
      </c>
      <c r="D1382" s="4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4">
        <f t="shared" si="106"/>
        <v>21.2</v>
      </c>
      <c r="Q1382" s="5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customFormat="1" ht="15" x14ac:dyDescent="0.25">
      <c r="A1383">
        <v>1381</v>
      </c>
      <c r="B1383" t="s">
        <v>1382</v>
      </c>
      <c r="C1383" t="s">
        <v>5491</v>
      </c>
      <c r="D1383" s="4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4">
        <f t="shared" si="106"/>
        <v>73.36</v>
      </c>
      <c r="Q1383" s="5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customFormat="1" ht="15" x14ac:dyDescent="0.25">
      <c r="A1384">
        <v>1382</v>
      </c>
      <c r="B1384" t="s">
        <v>1383</v>
      </c>
      <c r="C1384" t="s">
        <v>5492</v>
      </c>
      <c r="D1384" s="4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4">
        <f t="shared" si="106"/>
        <v>56.41</v>
      </c>
      <c r="Q1384" s="5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customFormat="1" ht="15" x14ac:dyDescent="0.25">
      <c r="A1385">
        <v>1383</v>
      </c>
      <c r="B1385" t="s">
        <v>1384</v>
      </c>
      <c r="C1385" t="s">
        <v>5493</v>
      </c>
      <c r="D1385" s="4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4">
        <f t="shared" si="106"/>
        <v>50.25</v>
      </c>
      <c r="Q1385" s="5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customFormat="1" ht="15" x14ac:dyDescent="0.25">
      <c r="A1386">
        <v>1384</v>
      </c>
      <c r="B1386" t="s">
        <v>1385</v>
      </c>
      <c r="C1386" t="s">
        <v>5494</v>
      </c>
      <c r="D1386" s="4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4">
        <f t="shared" si="106"/>
        <v>68.94</v>
      </c>
      <c r="Q1386" s="5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customFormat="1" ht="15" x14ac:dyDescent="0.25">
      <c r="A1387">
        <v>1385</v>
      </c>
      <c r="B1387" t="s">
        <v>1386</v>
      </c>
      <c r="C1387" t="s">
        <v>5495</v>
      </c>
      <c r="D1387" s="4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4">
        <f t="shared" si="106"/>
        <v>65.91</v>
      </c>
      <c r="Q1387" s="5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customFormat="1" ht="15" x14ac:dyDescent="0.25">
      <c r="A1388">
        <v>1386</v>
      </c>
      <c r="B1388" t="s">
        <v>1387</v>
      </c>
      <c r="C1388" t="s">
        <v>5496</v>
      </c>
      <c r="D1388" s="4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4">
        <f t="shared" si="106"/>
        <v>62.5</v>
      </c>
      <c r="Q1388" s="5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customFormat="1" ht="15" x14ac:dyDescent="0.25">
      <c r="A1389">
        <v>1387</v>
      </c>
      <c r="B1389" t="s">
        <v>1388</v>
      </c>
      <c r="C1389" t="s">
        <v>5497</v>
      </c>
      <c r="D1389" s="4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4">
        <f t="shared" si="106"/>
        <v>70.06</v>
      </c>
      <c r="Q1389" s="5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customFormat="1" ht="15" x14ac:dyDescent="0.25">
      <c r="A1390">
        <v>1388</v>
      </c>
      <c r="B1390" t="s">
        <v>1389</v>
      </c>
      <c r="C1390" t="s">
        <v>5498</v>
      </c>
      <c r="D1390" s="4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4">
        <f t="shared" si="106"/>
        <v>60.18</v>
      </c>
      <c r="Q1390" s="5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customFormat="1" ht="15" x14ac:dyDescent="0.25">
      <c r="A1391">
        <v>1389</v>
      </c>
      <c r="B1391" t="s">
        <v>1390</v>
      </c>
      <c r="C1391" t="s">
        <v>5499</v>
      </c>
      <c r="D1391" s="4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4">
        <f t="shared" si="106"/>
        <v>21.38</v>
      </c>
      <c r="Q1391" s="5" t="s">
        <v>8323</v>
      </c>
      <c r="R1391" t="s">
        <v>8324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customFormat="1" ht="15" x14ac:dyDescent="0.25">
      <c r="A1392">
        <v>1390</v>
      </c>
      <c r="B1392" t="s">
        <v>1391</v>
      </c>
      <c r="C1392" t="s">
        <v>5500</v>
      </c>
      <c r="D1392" s="4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4">
        <f t="shared" si="106"/>
        <v>160.79</v>
      </c>
      <c r="Q1392" s="5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customFormat="1" ht="15" x14ac:dyDescent="0.25">
      <c r="A1393">
        <v>1391</v>
      </c>
      <c r="B1393" t="s">
        <v>1392</v>
      </c>
      <c r="C1393" t="s">
        <v>5501</v>
      </c>
      <c r="D1393" s="4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4">
        <f t="shared" si="106"/>
        <v>42.38</v>
      </c>
      <c r="Q1393" s="5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customFormat="1" ht="15" x14ac:dyDescent="0.25">
      <c r="A1394">
        <v>1392</v>
      </c>
      <c r="B1394" t="s">
        <v>1393</v>
      </c>
      <c r="C1394" t="s">
        <v>5502</v>
      </c>
      <c r="D1394" s="4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4">
        <f t="shared" si="106"/>
        <v>27.32</v>
      </c>
      <c r="Q1394" s="5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customFormat="1" ht="15" x14ac:dyDescent="0.25">
      <c r="A1395">
        <v>1393</v>
      </c>
      <c r="B1395" t="s">
        <v>1394</v>
      </c>
      <c r="C1395" t="s">
        <v>5503</v>
      </c>
      <c r="D1395" s="4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4">
        <f t="shared" si="106"/>
        <v>196.83</v>
      </c>
      <c r="Q1395" s="5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customFormat="1" ht="15" x14ac:dyDescent="0.25">
      <c r="A1396">
        <v>1394</v>
      </c>
      <c r="B1396" t="s">
        <v>1395</v>
      </c>
      <c r="C1396" t="s">
        <v>5504</v>
      </c>
      <c r="D1396" s="4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4">
        <f t="shared" si="106"/>
        <v>53.88</v>
      </c>
      <c r="Q1396" s="5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customFormat="1" ht="15" x14ac:dyDescent="0.25">
      <c r="A1397">
        <v>1395</v>
      </c>
      <c r="B1397" t="s">
        <v>1396</v>
      </c>
      <c r="C1397" t="s">
        <v>5505</v>
      </c>
      <c r="D1397" s="4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4">
        <f t="shared" si="106"/>
        <v>47.76</v>
      </c>
      <c r="Q1397" s="5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customFormat="1" ht="15" x14ac:dyDescent="0.25">
      <c r="A1398">
        <v>1396</v>
      </c>
      <c r="B1398" t="s">
        <v>1397</v>
      </c>
      <c r="C1398" t="s">
        <v>5506</v>
      </c>
      <c r="D1398" s="4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4">
        <f t="shared" si="106"/>
        <v>88.19</v>
      </c>
      <c r="Q1398" s="5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customFormat="1" ht="15" x14ac:dyDescent="0.25">
      <c r="A1399">
        <v>1397</v>
      </c>
      <c r="B1399" t="s">
        <v>1398</v>
      </c>
      <c r="C1399" t="s">
        <v>5507</v>
      </c>
      <c r="D1399" s="4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4">
        <f t="shared" si="106"/>
        <v>72.06</v>
      </c>
      <c r="Q1399" s="5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customFormat="1" ht="15" x14ac:dyDescent="0.25">
      <c r="A1400">
        <v>1398</v>
      </c>
      <c r="B1400" t="s">
        <v>1399</v>
      </c>
      <c r="C1400" t="s">
        <v>5508</v>
      </c>
      <c r="D1400" s="4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4">
        <f t="shared" si="106"/>
        <v>74.25</v>
      </c>
      <c r="Q1400" s="5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customFormat="1" ht="15" x14ac:dyDescent="0.25">
      <c r="A1401">
        <v>1399</v>
      </c>
      <c r="B1401" t="s">
        <v>1400</v>
      </c>
      <c r="C1401" t="s">
        <v>5509</v>
      </c>
      <c r="D1401" s="4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4">
        <f t="shared" si="106"/>
        <v>61.7</v>
      </c>
      <c r="Q1401" s="5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customFormat="1" ht="15" x14ac:dyDescent="0.25">
      <c r="A1402">
        <v>1400</v>
      </c>
      <c r="B1402" t="s">
        <v>1401</v>
      </c>
      <c r="C1402" t="s">
        <v>5510</v>
      </c>
      <c r="D1402" s="4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4">
        <f t="shared" si="106"/>
        <v>17.239999999999998</v>
      </c>
      <c r="Q1402" s="5" t="s">
        <v>8323</v>
      </c>
      <c r="R1402" t="s">
        <v>8324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customFormat="1" ht="15" x14ac:dyDescent="0.25">
      <c r="A1403">
        <v>1401</v>
      </c>
      <c r="B1403" t="s">
        <v>1402</v>
      </c>
      <c r="C1403" t="s">
        <v>5511</v>
      </c>
      <c r="D1403" s="4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4">
        <f t="shared" si="106"/>
        <v>51.72</v>
      </c>
      <c r="Q1403" s="5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customFormat="1" ht="15" x14ac:dyDescent="0.25">
      <c r="A1404">
        <v>1402</v>
      </c>
      <c r="B1404" t="s">
        <v>1403</v>
      </c>
      <c r="C1404" t="s">
        <v>5512</v>
      </c>
      <c r="D1404" s="4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4">
        <f t="shared" si="106"/>
        <v>24.15</v>
      </c>
      <c r="Q1404" s="5" t="s">
        <v>8323</v>
      </c>
      <c r="R1404" t="s">
        <v>8324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customFormat="1" ht="15" x14ac:dyDescent="0.25">
      <c r="A1405">
        <v>1403</v>
      </c>
      <c r="B1405" t="s">
        <v>1404</v>
      </c>
      <c r="C1405" t="s">
        <v>5513</v>
      </c>
      <c r="D1405" s="4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4">
        <f t="shared" si="106"/>
        <v>62.17</v>
      </c>
      <c r="Q1405" s="5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customFormat="1" ht="15" x14ac:dyDescent="0.25">
      <c r="A1406">
        <v>1404</v>
      </c>
      <c r="B1406" t="s">
        <v>1405</v>
      </c>
      <c r="C1406" t="s">
        <v>5514</v>
      </c>
      <c r="D1406" s="4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4">
        <f t="shared" si="106"/>
        <v>48.2</v>
      </c>
      <c r="Q1406" s="5" t="s">
        <v>8320</v>
      </c>
      <c r="R1406" t="s">
        <v>8339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customFormat="1" ht="15" x14ac:dyDescent="0.25">
      <c r="A1407">
        <v>1405</v>
      </c>
      <c r="B1407" t="s">
        <v>1406</v>
      </c>
      <c r="C1407" t="s">
        <v>5515</v>
      </c>
      <c r="D1407" s="4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4">
        <f t="shared" si="106"/>
        <v>6.18</v>
      </c>
      <c r="Q1407" s="5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customFormat="1" ht="15" x14ac:dyDescent="0.25">
      <c r="A1408">
        <v>1406</v>
      </c>
      <c r="B1408" t="s">
        <v>1407</v>
      </c>
      <c r="C1408" t="s">
        <v>5516</v>
      </c>
      <c r="D1408" s="4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4">
        <f t="shared" si="106"/>
        <v>5</v>
      </c>
      <c r="Q1408" s="5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customFormat="1" ht="15" x14ac:dyDescent="0.25">
      <c r="A1409">
        <v>1407</v>
      </c>
      <c r="B1409" t="s">
        <v>1408</v>
      </c>
      <c r="C1409" t="s">
        <v>5517</v>
      </c>
      <c r="D1409" s="4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4">
        <f t="shared" si="106"/>
        <v>7.5</v>
      </c>
      <c r="Q1409" s="5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customFormat="1" ht="15" x14ac:dyDescent="0.25">
      <c r="A1410">
        <v>1408</v>
      </c>
      <c r="B1410" t="s">
        <v>1409</v>
      </c>
      <c r="C1410" t="s">
        <v>5518</v>
      </c>
      <c r="D1410" s="4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 s="4">
        <f t="shared" si="106"/>
        <v>12</v>
      </c>
      <c r="Q1410" s="5" t="s">
        <v>8320</v>
      </c>
      <c r="R1410" t="s">
        <v>8339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customFormat="1" ht="15" x14ac:dyDescent="0.25">
      <c r="A1411">
        <v>1409</v>
      </c>
      <c r="B1411" t="s">
        <v>1410</v>
      </c>
      <c r="C1411" t="s">
        <v>5519</v>
      </c>
      <c r="D1411" s="4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s="4" t="str">
        <f t="shared" ref="P1411:P1474" si="111">IFERROR(ROUND(E1411/L1411,2),"N/A")</f>
        <v>N/A</v>
      </c>
      <c r="Q1411" s="5" t="s">
        <v>8320</v>
      </c>
      <c r="R1411" t="s">
        <v>8339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customFormat="1" ht="15" x14ac:dyDescent="0.25">
      <c r="A1412">
        <v>1410</v>
      </c>
      <c r="B1412" t="s">
        <v>1411</v>
      </c>
      <c r="C1412" t="s">
        <v>5520</v>
      </c>
      <c r="D1412" s="4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4">
        <f t="shared" si="111"/>
        <v>1</v>
      </c>
      <c r="Q1412" s="5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customFormat="1" ht="15" x14ac:dyDescent="0.25">
      <c r="A1413">
        <v>1411</v>
      </c>
      <c r="B1413" t="s">
        <v>1412</v>
      </c>
      <c r="C1413" t="s">
        <v>5521</v>
      </c>
      <c r="D1413" s="4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4">
        <f t="shared" si="111"/>
        <v>2.33</v>
      </c>
      <c r="Q1413" s="5" t="s">
        <v>8320</v>
      </c>
      <c r="R1413" t="s">
        <v>8339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customFormat="1" ht="15" x14ac:dyDescent="0.25">
      <c r="A1414">
        <v>1412</v>
      </c>
      <c r="B1414" t="s">
        <v>1413</v>
      </c>
      <c r="C1414" t="s">
        <v>5522</v>
      </c>
      <c r="D1414" s="4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4">
        <f t="shared" si="111"/>
        <v>24.62</v>
      </c>
      <c r="Q1414" s="5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customFormat="1" ht="15" x14ac:dyDescent="0.25">
      <c r="A1415">
        <v>1413</v>
      </c>
      <c r="B1415" t="s">
        <v>1414</v>
      </c>
      <c r="C1415" t="s">
        <v>5523</v>
      </c>
      <c r="D1415" s="4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4">
        <f t="shared" si="111"/>
        <v>100</v>
      </c>
      <c r="Q1415" s="5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customFormat="1" ht="15" x14ac:dyDescent="0.25">
      <c r="A1416">
        <v>1414</v>
      </c>
      <c r="B1416" t="s">
        <v>1415</v>
      </c>
      <c r="C1416" t="s">
        <v>5524</v>
      </c>
      <c r="D1416" s="4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4">
        <f t="shared" si="111"/>
        <v>1</v>
      </c>
      <c r="Q1416" s="5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customFormat="1" ht="15" x14ac:dyDescent="0.25">
      <c r="A1417">
        <v>1415</v>
      </c>
      <c r="B1417" t="s">
        <v>1416</v>
      </c>
      <c r="C1417" t="s">
        <v>5525</v>
      </c>
      <c r="D1417" s="4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4">
        <f t="shared" si="111"/>
        <v>88.89</v>
      </c>
      <c r="Q1417" s="5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customFormat="1" ht="15" x14ac:dyDescent="0.25">
      <c r="A1418">
        <v>1416</v>
      </c>
      <c r="B1418" t="s">
        <v>1417</v>
      </c>
      <c r="C1418" t="s">
        <v>5526</v>
      </c>
      <c r="D1418" s="4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4" t="str">
        <f t="shared" si="111"/>
        <v>N/A</v>
      </c>
      <c r="Q1418" s="5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customFormat="1" ht="15" x14ac:dyDescent="0.25">
      <c r="A1419">
        <v>1417</v>
      </c>
      <c r="B1419" t="s">
        <v>1418</v>
      </c>
      <c r="C1419" t="s">
        <v>5527</v>
      </c>
      <c r="D1419" s="4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4">
        <f t="shared" si="111"/>
        <v>27.5</v>
      </c>
      <c r="Q1419" s="5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customFormat="1" ht="15" x14ac:dyDescent="0.25">
      <c r="A1420">
        <v>1418</v>
      </c>
      <c r="B1420" t="s">
        <v>1419</v>
      </c>
      <c r="C1420" t="s">
        <v>5528</v>
      </c>
      <c r="D1420" s="4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4">
        <f t="shared" si="111"/>
        <v>6</v>
      </c>
      <c r="Q1420" s="5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customFormat="1" ht="15" x14ac:dyDescent="0.25">
      <c r="A1421">
        <v>1419</v>
      </c>
      <c r="B1421" t="s">
        <v>1420</v>
      </c>
      <c r="C1421" t="s">
        <v>5529</v>
      </c>
      <c r="D1421" s="4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4">
        <f t="shared" si="111"/>
        <v>44.5</v>
      </c>
      <c r="Q1421" s="5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customFormat="1" ht="15" x14ac:dyDescent="0.25">
      <c r="A1422">
        <v>1420</v>
      </c>
      <c r="B1422" t="s">
        <v>1421</v>
      </c>
      <c r="C1422" t="s">
        <v>5530</v>
      </c>
      <c r="D1422" s="4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4">
        <f t="shared" si="111"/>
        <v>1</v>
      </c>
      <c r="Q1422" s="5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customFormat="1" ht="15" x14ac:dyDescent="0.25">
      <c r="A1423">
        <v>1421</v>
      </c>
      <c r="B1423" t="s">
        <v>1422</v>
      </c>
      <c r="C1423" t="s">
        <v>5531</v>
      </c>
      <c r="D1423" s="4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4">
        <f t="shared" si="111"/>
        <v>100</v>
      </c>
      <c r="Q1423" s="5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customFormat="1" ht="15" x14ac:dyDescent="0.25">
      <c r="A1424">
        <v>1422</v>
      </c>
      <c r="B1424" t="s">
        <v>1423</v>
      </c>
      <c r="C1424" t="s">
        <v>5532</v>
      </c>
      <c r="D1424" s="4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4">
        <f t="shared" si="111"/>
        <v>13</v>
      </c>
      <c r="Q1424" s="5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customFormat="1" ht="15" x14ac:dyDescent="0.25">
      <c r="A1425">
        <v>1423</v>
      </c>
      <c r="B1425" t="s">
        <v>1424</v>
      </c>
      <c r="C1425" t="s">
        <v>5533</v>
      </c>
      <c r="D1425" s="4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4">
        <f t="shared" si="111"/>
        <v>100</v>
      </c>
      <c r="Q1425" s="5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customFormat="1" ht="15" x14ac:dyDescent="0.25">
      <c r="A1426">
        <v>1424</v>
      </c>
      <c r="B1426" t="s">
        <v>1425</v>
      </c>
      <c r="C1426" t="s">
        <v>5534</v>
      </c>
      <c r="D1426" s="4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4">
        <f t="shared" si="111"/>
        <v>109.07</v>
      </c>
      <c r="Q1426" s="5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customFormat="1" ht="15" x14ac:dyDescent="0.25">
      <c r="A1427">
        <v>1425</v>
      </c>
      <c r="B1427" t="s">
        <v>1426</v>
      </c>
      <c r="C1427" t="s">
        <v>5535</v>
      </c>
      <c r="D1427" s="4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4" t="str">
        <f t="shared" si="111"/>
        <v>N/A</v>
      </c>
      <c r="Q1427" s="5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customFormat="1" ht="15" x14ac:dyDescent="0.25">
      <c r="A1428">
        <v>1426</v>
      </c>
      <c r="B1428" t="s">
        <v>1427</v>
      </c>
      <c r="C1428" t="s">
        <v>5536</v>
      </c>
      <c r="D1428" s="4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4" t="str">
        <f t="shared" si="111"/>
        <v>N/A</v>
      </c>
      <c r="Q1428" s="5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customFormat="1" ht="15" x14ac:dyDescent="0.25">
      <c r="A1429">
        <v>1427</v>
      </c>
      <c r="B1429" t="s">
        <v>1428</v>
      </c>
      <c r="C1429" t="s">
        <v>5537</v>
      </c>
      <c r="D1429" s="4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4">
        <f t="shared" si="111"/>
        <v>104.75</v>
      </c>
      <c r="Q1429" s="5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customFormat="1" ht="15" x14ac:dyDescent="0.25">
      <c r="A1430">
        <v>1428</v>
      </c>
      <c r="B1430" t="s">
        <v>1429</v>
      </c>
      <c r="C1430" t="s">
        <v>5538</v>
      </c>
      <c r="D1430" s="4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4">
        <f t="shared" si="111"/>
        <v>15</v>
      </c>
      <c r="Q1430" s="5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customFormat="1" ht="15" x14ac:dyDescent="0.25">
      <c r="A1431">
        <v>1429</v>
      </c>
      <c r="B1431" t="s">
        <v>1430</v>
      </c>
      <c r="C1431" t="s">
        <v>5539</v>
      </c>
      <c r="D1431" s="4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4" t="str">
        <f t="shared" si="111"/>
        <v>N/A</v>
      </c>
      <c r="Q1431" s="5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customFormat="1" ht="15" x14ac:dyDescent="0.25">
      <c r="A1432">
        <v>1430</v>
      </c>
      <c r="B1432" t="s">
        <v>1431</v>
      </c>
      <c r="C1432" t="s">
        <v>5540</v>
      </c>
      <c r="D1432" s="4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4">
        <f t="shared" si="111"/>
        <v>80.599999999999994</v>
      </c>
      <c r="Q1432" s="5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customFormat="1" ht="15" x14ac:dyDescent="0.25">
      <c r="A1433">
        <v>1431</v>
      </c>
      <c r="B1433" t="s">
        <v>1432</v>
      </c>
      <c r="C1433" t="s">
        <v>5541</v>
      </c>
      <c r="D1433" s="4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4">
        <f t="shared" si="111"/>
        <v>115.55</v>
      </c>
      <c r="Q1433" s="5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customFormat="1" ht="15" x14ac:dyDescent="0.25">
      <c r="A1434">
        <v>1432</v>
      </c>
      <c r="B1434" t="s">
        <v>1433</v>
      </c>
      <c r="C1434" t="s">
        <v>5542</v>
      </c>
      <c r="D1434" s="4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4" t="str">
        <f t="shared" si="111"/>
        <v>N/A</v>
      </c>
      <c r="Q1434" s="5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customFormat="1" ht="15" x14ac:dyDescent="0.25">
      <c r="A1435">
        <v>1433</v>
      </c>
      <c r="B1435" t="s">
        <v>1434</v>
      </c>
      <c r="C1435" t="s">
        <v>5543</v>
      </c>
      <c r="D1435" s="4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4">
        <f t="shared" si="111"/>
        <v>80.5</v>
      </c>
      <c r="Q1435" s="5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customFormat="1" ht="15" x14ac:dyDescent="0.25">
      <c r="A1436">
        <v>1434</v>
      </c>
      <c r="B1436" t="s">
        <v>1435</v>
      </c>
      <c r="C1436" t="s">
        <v>5544</v>
      </c>
      <c r="D1436" s="4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4">
        <f t="shared" si="111"/>
        <v>744.55</v>
      </c>
      <c r="Q1436" s="5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customFormat="1" ht="15" x14ac:dyDescent="0.25">
      <c r="A1437">
        <v>1435</v>
      </c>
      <c r="B1437" t="s">
        <v>1436</v>
      </c>
      <c r="C1437" t="s">
        <v>5545</v>
      </c>
      <c r="D1437" s="4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4">
        <f t="shared" si="111"/>
        <v>7.5</v>
      </c>
      <c r="Q1437" s="5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customFormat="1" ht="15" x14ac:dyDescent="0.25">
      <c r="A1438">
        <v>1436</v>
      </c>
      <c r="B1438" t="s">
        <v>1437</v>
      </c>
      <c r="C1438" t="s">
        <v>5546</v>
      </c>
      <c r="D1438" s="4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4">
        <f t="shared" si="111"/>
        <v>38.5</v>
      </c>
      <c r="Q1438" s="5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customFormat="1" ht="15" x14ac:dyDescent="0.25">
      <c r="A1439">
        <v>1437</v>
      </c>
      <c r="B1439" t="s">
        <v>1438</v>
      </c>
      <c r="C1439" t="s">
        <v>5547</v>
      </c>
      <c r="D1439" s="4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4">
        <f t="shared" si="111"/>
        <v>36.68</v>
      </c>
      <c r="Q1439" s="5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customFormat="1" ht="15" x14ac:dyDescent="0.25">
      <c r="A1440">
        <v>1438</v>
      </c>
      <c r="B1440" t="s">
        <v>1439</v>
      </c>
      <c r="C1440" t="s">
        <v>5548</v>
      </c>
      <c r="D1440" s="4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4">
        <f t="shared" si="111"/>
        <v>75</v>
      </c>
      <c r="Q1440" s="5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customFormat="1" ht="15" x14ac:dyDescent="0.25">
      <c r="A1441">
        <v>1439</v>
      </c>
      <c r="B1441" t="s">
        <v>1440</v>
      </c>
      <c r="C1441" t="s">
        <v>5549</v>
      </c>
      <c r="D1441" s="4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4">
        <f t="shared" si="111"/>
        <v>30</v>
      </c>
      <c r="Q1441" s="5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customFormat="1" ht="15" x14ac:dyDescent="0.25">
      <c r="A1442">
        <v>1440</v>
      </c>
      <c r="B1442" t="s">
        <v>1441</v>
      </c>
      <c r="C1442" t="s">
        <v>5550</v>
      </c>
      <c r="D1442" s="4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4">
        <f t="shared" si="111"/>
        <v>1</v>
      </c>
      <c r="Q1442" s="5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customFormat="1" ht="15" x14ac:dyDescent="0.25">
      <c r="A1443">
        <v>1441</v>
      </c>
      <c r="B1443" t="s">
        <v>1442</v>
      </c>
      <c r="C1443" t="s">
        <v>5551</v>
      </c>
      <c r="D1443" s="4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4">
        <f t="shared" si="111"/>
        <v>673.33</v>
      </c>
      <c r="Q1443" s="5" t="s">
        <v>8320</v>
      </c>
      <c r="R1443" t="s">
        <v>8339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customFormat="1" ht="15" x14ac:dyDescent="0.25">
      <c r="A1444">
        <v>1442</v>
      </c>
      <c r="B1444" t="s">
        <v>1443</v>
      </c>
      <c r="C1444" t="s">
        <v>5552</v>
      </c>
      <c r="D1444" s="4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4" t="str">
        <f t="shared" si="111"/>
        <v>N/A</v>
      </c>
      <c r="Q1444" s="5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customFormat="1" ht="15" x14ac:dyDescent="0.25">
      <c r="A1445">
        <v>1443</v>
      </c>
      <c r="B1445" t="s">
        <v>1444</v>
      </c>
      <c r="C1445" t="s">
        <v>5553</v>
      </c>
      <c r="D1445" s="4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4" t="str">
        <f t="shared" si="111"/>
        <v>N/A</v>
      </c>
      <c r="Q1445" s="5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customFormat="1" ht="15" x14ac:dyDescent="0.25">
      <c r="A1446">
        <v>1444</v>
      </c>
      <c r="B1446" t="s">
        <v>1445</v>
      </c>
      <c r="C1446" t="s">
        <v>5554</v>
      </c>
      <c r="D1446" s="4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4" t="str">
        <f t="shared" si="111"/>
        <v>N/A</v>
      </c>
      <c r="Q1446" s="5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customFormat="1" ht="15" x14ac:dyDescent="0.25">
      <c r="A1447">
        <v>1445</v>
      </c>
      <c r="B1447" t="s">
        <v>1446</v>
      </c>
      <c r="C1447" t="s">
        <v>5555</v>
      </c>
      <c r="D1447" s="4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4" t="str">
        <f t="shared" si="111"/>
        <v>N/A</v>
      </c>
      <c r="Q1447" s="5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customFormat="1" ht="15" x14ac:dyDescent="0.25">
      <c r="A1448">
        <v>1446</v>
      </c>
      <c r="B1448" t="s">
        <v>1447</v>
      </c>
      <c r="C1448" t="s">
        <v>5556</v>
      </c>
      <c r="D1448" s="4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4" t="str">
        <f t="shared" si="111"/>
        <v>N/A</v>
      </c>
      <c r="Q1448" s="5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customFormat="1" ht="15" x14ac:dyDescent="0.25">
      <c r="A1449">
        <v>1447</v>
      </c>
      <c r="B1449" t="s">
        <v>1448</v>
      </c>
      <c r="C1449" t="s">
        <v>5557</v>
      </c>
      <c r="D1449" s="4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4">
        <f t="shared" si="111"/>
        <v>25</v>
      </c>
      <c r="Q1449" s="5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customFormat="1" ht="15" x14ac:dyDescent="0.25">
      <c r="A1450">
        <v>1448</v>
      </c>
      <c r="B1450" t="s">
        <v>1449</v>
      </c>
      <c r="C1450" t="s">
        <v>5558</v>
      </c>
      <c r="D1450" s="4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4" t="str">
        <f t="shared" si="111"/>
        <v>N/A</v>
      </c>
      <c r="Q1450" s="5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customFormat="1" ht="15" x14ac:dyDescent="0.25">
      <c r="A1451">
        <v>1449</v>
      </c>
      <c r="B1451" t="s">
        <v>1450</v>
      </c>
      <c r="C1451" t="s">
        <v>5559</v>
      </c>
      <c r="D1451" s="4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4" t="str">
        <f t="shared" si="111"/>
        <v>N/A</v>
      </c>
      <c r="Q1451" s="5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customFormat="1" ht="15" x14ac:dyDescent="0.25">
      <c r="A1452">
        <v>1450</v>
      </c>
      <c r="B1452" t="s">
        <v>1451</v>
      </c>
      <c r="C1452" t="s">
        <v>5560</v>
      </c>
      <c r="D1452" s="4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4">
        <f t="shared" si="111"/>
        <v>1</v>
      </c>
      <c r="Q1452" s="5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customFormat="1" ht="15" x14ac:dyDescent="0.25">
      <c r="A1453">
        <v>1451</v>
      </c>
      <c r="B1453" t="s">
        <v>1452</v>
      </c>
      <c r="C1453" t="s">
        <v>5561</v>
      </c>
      <c r="D1453" s="4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4">
        <f t="shared" si="111"/>
        <v>1</v>
      </c>
      <c r="Q1453" s="5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customFormat="1" ht="15" x14ac:dyDescent="0.25">
      <c r="A1454">
        <v>1452</v>
      </c>
      <c r="B1454" t="s">
        <v>1453</v>
      </c>
      <c r="C1454" t="s">
        <v>5562</v>
      </c>
      <c r="D1454" s="4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4" t="str">
        <f t="shared" si="111"/>
        <v>N/A</v>
      </c>
      <c r="Q1454" s="5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customFormat="1" ht="15" x14ac:dyDescent="0.25">
      <c r="A1455">
        <v>1453</v>
      </c>
      <c r="B1455" t="s">
        <v>1454</v>
      </c>
      <c r="C1455" t="s">
        <v>5563</v>
      </c>
      <c r="D1455" s="4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4" t="str">
        <f t="shared" si="111"/>
        <v>N/A</v>
      </c>
      <c r="Q1455" s="5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customFormat="1" ht="15" x14ac:dyDescent="0.25">
      <c r="A1456">
        <v>1454</v>
      </c>
      <c r="B1456" t="s">
        <v>1455</v>
      </c>
      <c r="C1456" t="s">
        <v>5564</v>
      </c>
      <c r="D1456" s="4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4">
        <f t="shared" si="111"/>
        <v>15</v>
      </c>
      <c r="Q1456" s="5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customFormat="1" ht="15" x14ac:dyDescent="0.25">
      <c r="A1457">
        <v>1455</v>
      </c>
      <c r="B1457" t="s">
        <v>1456</v>
      </c>
      <c r="C1457" t="s">
        <v>5565</v>
      </c>
      <c r="D1457" s="4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4">
        <f t="shared" si="111"/>
        <v>225</v>
      </c>
      <c r="Q1457" s="5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customFormat="1" ht="15" x14ac:dyDescent="0.25">
      <c r="A1458">
        <v>1456</v>
      </c>
      <c r="B1458" t="s">
        <v>1457</v>
      </c>
      <c r="C1458" t="s">
        <v>5566</v>
      </c>
      <c r="D1458" s="4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4">
        <f t="shared" si="111"/>
        <v>48.33</v>
      </c>
      <c r="Q1458" s="5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customFormat="1" ht="15" x14ac:dyDescent="0.25">
      <c r="A1459">
        <v>1457</v>
      </c>
      <c r="B1459" t="s">
        <v>1458</v>
      </c>
      <c r="C1459" t="s">
        <v>5567</v>
      </c>
      <c r="D1459" s="4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4" t="str">
        <f t="shared" si="111"/>
        <v>N/A</v>
      </c>
      <c r="Q1459" s="5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customFormat="1" ht="15" x14ac:dyDescent="0.25">
      <c r="A1460">
        <v>1458</v>
      </c>
      <c r="B1460" t="s">
        <v>1459</v>
      </c>
      <c r="C1460" t="s">
        <v>5568</v>
      </c>
      <c r="D1460" s="4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4" t="str">
        <f t="shared" si="111"/>
        <v>N/A</v>
      </c>
      <c r="Q1460" s="5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customFormat="1" ht="15" x14ac:dyDescent="0.25">
      <c r="A1461">
        <v>1459</v>
      </c>
      <c r="B1461" t="s">
        <v>1460</v>
      </c>
      <c r="C1461" t="s">
        <v>5569</v>
      </c>
      <c r="D1461" s="4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4" t="str">
        <f t="shared" si="111"/>
        <v>N/A</v>
      </c>
      <c r="Q1461" s="5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customFormat="1" ht="15" x14ac:dyDescent="0.25">
      <c r="A1462">
        <v>1460</v>
      </c>
      <c r="B1462" t="s">
        <v>1461</v>
      </c>
      <c r="C1462" t="s">
        <v>5570</v>
      </c>
      <c r="D1462" s="4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4" t="str">
        <f t="shared" si="111"/>
        <v>N/A</v>
      </c>
      <c r="Q1462" s="5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customFormat="1" ht="15" x14ac:dyDescent="0.25">
      <c r="A1463">
        <v>1461</v>
      </c>
      <c r="B1463" t="s">
        <v>1462</v>
      </c>
      <c r="C1463" t="s">
        <v>5571</v>
      </c>
      <c r="D1463" s="4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4">
        <f t="shared" si="111"/>
        <v>44.67</v>
      </c>
      <c r="Q1463" s="5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customFormat="1" ht="15" x14ac:dyDescent="0.25">
      <c r="A1464">
        <v>1462</v>
      </c>
      <c r="B1464" t="s">
        <v>1463</v>
      </c>
      <c r="C1464" t="s">
        <v>5572</v>
      </c>
      <c r="D1464" s="4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4">
        <f t="shared" si="111"/>
        <v>28.94</v>
      </c>
      <c r="Q1464" s="5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customFormat="1" ht="15" x14ac:dyDescent="0.25">
      <c r="A1465">
        <v>1463</v>
      </c>
      <c r="B1465" t="s">
        <v>1464</v>
      </c>
      <c r="C1465" t="s">
        <v>5573</v>
      </c>
      <c r="D1465" s="4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4">
        <f t="shared" si="111"/>
        <v>35.44</v>
      </c>
      <c r="Q1465" s="5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customFormat="1" ht="15" x14ac:dyDescent="0.25">
      <c r="A1466">
        <v>1464</v>
      </c>
      <c r="B1466" t="s">
        <v>1465</v>
      </c>
      <c r="C1466" t="s">
        <v>5574</v>
      </c>
      <c r="D1466" s="4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4">
        <f t="shared" si="111"/>
        <v>34.869999999999997</v>
      </c>
      <c r="Q1466" s="5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customFormat="1" ht="15" x14ac:dyDescent="0.25">
      <c r="A1467">
        <v>1465</v>
      </c>
      <c r="B1467" t="s">
        <v>1466</v>
      </c>
      <c r="C1467" t="s">
        <v>5575</v>
      </c>
      <c r="D1467" s="4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4">
        <f t="shared" si="111"/>
        <v>52.62</v>
      </c>
      <c r="Q1467" s="5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customFormat="1" ht="15" x14ac:dyDescent="0.25">
      <c r="A1468">
        <v>1466</v>
      </c>
      <c r="B1468" t="s">
        <v>1467</v>
      </c>
      <c r="C1468" t="s">
        <v>5576</v>
      </c>
      <c r="D1468" s="4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4">
        <f t="shared" si="111"/>
        <v>69.599999999999994</v>
      </c>
      <c r="Q1468" s="5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customFormat="1" ht="15" x14ac:dyDescent="0.25">
      <c r="A1469">
        <v>1467</v>
      </c>
      <c r="B1469" t="s">
        <v>1468</v>
      </c>
      <c r="C1469" t="s">
        <v>5577</v>
      </c>
      <c r="D1469" s="4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4">
        <f t="shared" si="111"/>
        <v>76.72</v>
      </c>
      <c r="Q1469" s="5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customFormat="1" ht="15" x14ac:dyDescent="0.25">
      <c r="A1470">
        <v>1468</v>
      </c>
      <c r="B1470" t="s">
        <v>1469</v>
      </c>
      <c r="C1470" t="s">
        <v>5578</v>
      </c>
      <c r="D1470" s="4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4">
        <f t="shared" si="111"/>
        <v>33.19</v>
      </c>
      <c r="Q1470" s="5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customFormat="1" ht="15" x14ac:dyDescent="0.25">
      <c r="A1471">
        <v>1469</v>
      </c>
      <c r="B1471" t="s">
        <v>1470</v>
      </c>
      <c r="C1471" t="s">
        <v>5579</v>
      </c>
      <c r="D1471" s="4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4">
        <f t="shared" si="111"/>
        <v>149.46</v>
      </c>
      <c r="Q1471" s="5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customFormat="1" ht="15" x14ac:dyDescent="0.25">
      <c r="A1472">
        <v>1470</v>
      </c>
      <c r="B1472" t="s">
        <v>1471</v>
      </c>
      <c r="C1472" t="s">
        <v>5580</v>
      </c>
      <c r="D1472" s="4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4">
        <f t="shared" si="111"/>
        <v>23.17</v>
      </c>
      <c r="Q1472" s="5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customFormat="1" ht="15" x14ac:dyDescent="0.25">
      <c r="A1473">
        <v>1471</v>
      </c>
      <c r="B1473" t="s">
        <v>1472</v>
      </c>
      <c r="C1473" t="s">
        <v>5581</v>
      </c>
      <c r="D1473" s="4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4">
        <f t="shared" si="111"/>
        <v>96.88</v>
      </c>
      <c r="Q1473" s="5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customFormat="1" ht="15" x14ac:dyDescent="0.25">
      <c r="A1474">
        <v>1472</v>
      </c>
      <c r="B1474" t="s">
        <v>1473</v>
      </c>
      <c r="C1474" t="s">
        <v>5582</v>
      </c>
      <c r="D1474" s="4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 s="4">
        <f t="shared" si="111"/>
        <v>103.2</v>
      </c>
      <c r="Q1474" s="5" t="s">
        <v>8320</v>
      </c>
      <c r="R1474" t="s">
        <v>8340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customFormat="1" ht="15" x14ac:dyDescent="0.25">
      <c r="A1475">
        <v>1473</v>
      </c>
      <c r="B1475" t="s">
        <v>1474</v>
      </c>
      <c r="C1475" t="s">
        <v>5583</v>
      </c>
      <c r="D1475" s="4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 s="4">
        <f t="shared" ref="P1475:P1538" si="116">IFERROR(ROUND(E1475/L1475,2),"N/A")</f>
        <v>38.46</v>
      </c>
      <c r="Q1475" s="5" t="s">
        <v>8320</v>
      </c>
      <c r="R1475" t="s">
        <v>8340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customFormat="1" ht="15" x14ac:dyDescent="0.25">
      <c r="A1476">
        <v>1474</v>
      </c>
      <c r="B1476" t="s">
        <v>1475</v>
      </c>
      <c r="C1476" t="s">
        <v>5584</v>
      </c>
      <c r="D1476" s="4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4">
        <f t="shared" si="116"/>
        <v>44.32</v>
      </c>
      <c r="Q1476" s="5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customFormat="1" ht="15" x14ac:dyDescent="0.25">
      <c r="A1477">
        <v>1475</v>
      </c>
      <c r="B1477" t="s">
        <v>1476</v>
      </c>
      <c r="C1477" t="s">
        <v>5585</v>
      </c>
      <c r="D1477" s="4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4">
        <f t="shared" si="116"/>
        <v>64.17</v>
      </c>
      <c r="Q1477" s="5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customFormat="1" ht="15" x14ac:dyDescent="0.25">
      <c r="A1478">
        <v>1476</v>
      </c>
      <c r="B1478" t="s">
        <v>1477</v>
      </c>
      <c r="C1478" t="s">
        <v>5586</v>
      </c>
      <c r="D1478" s="4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4">
        <f t="shared" si="116"/>
        <v>43.33</v>
      </c>
      <c r="Q1478" s="5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customFormat="1" ht="15" x14ac:dyDescent="0.25">
      <c r="A1479">
        <v>1477</v>
      </c>
      <c r="B1479" t="s">
        <v>1478</v>
      </c>
      <c r="C1479" t="s">
        <v>5587</v>
      </c>
      <c r="D1479" s="4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4">
        <f t="shared" si="116"/>
        <v>90.5</v>
      </c>
      <c r="Q1479" s="5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customFormat="1" ht="15" x14ac:dyDescent="0.25">
      <c r="A1480">
        <v>1478</v>
      </c>
      <c r="B1480" t="s">
        <v>1479</v>
      </c>
      <c r="C1480" t="s">
        <v>5588</v>
      </c>
      <c r="D1480" s="4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4">
        <f t="shared" si="116"/>
        <v>29.19</v>
      </c>
      <c r="Q1480" s="5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customFormat="1" ht="15" x14ac:dyDescent="0.25">
      <c r="A1481">
        <v>1479</v>
      </c>
      <c r="B1481" t="s">
        <v>1480</v>
      </c>
      <c r="C1481" t="s">
        <v>5589</v>
      </c>
      <c r="D1481" s="4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4">
        <f t="shared" si="116"/>
        <v>30.96</v>
      </c>
      <c r="Q1481" s="5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customFormat="1" ht="15" x14ac:dyDescent="0.25">
      <c r="A1482">
        <v>1480</v>
      </c>
      <c r="B1482" t="s">
        <v>1481</v>
      </c>
      <c r="C1482" t="s">
        <v>5590</v>
      </c>
      <c r="D1482" s="4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4">
        <f t="shared" si="116"/>
        <v>92.16</v>
      </c>
      <c r="Q1482" s="5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customFormat="1" ht="15" x14ac:dyDescent="0.25">
      <c r="A1483">
        <v>1481</v>
      </c>
      <c r="B1483" t="s">
        <v>1482</v>
      </c>
      <c r="C1483" t="s">
        <v>5591</v>
      </c>
      <c r="D1483" s="4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4">
        <f t="shared" si="116"/>
        <v>17.5</v>
      </c>
      <c r="Q1483" s="5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customFormat="1" ht="15" x14ac:dyDescent="0.25">
      <c r="A1484">
        <v>1482</v>
      </c>
      <c r="B1484" t="s">
        <v>1483</v>
      </c>
      <c r="C1484" t="s">
        <v>5592</v>
      </c>
      <c r="D1484" s="4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4">
        <f t="shared" si="116"/>
        <v>5</v>
      </c>
      <c r="Q1484" s="5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customFormat="1" ht="15" x14ac:dyDescent="0.25">
      <c r="A1485">
        <v>1483</v>
      </c>
      <c r="B1485" t="s">
        <v>1484</v>
      </c>
      <c r="C1485" t="s">
        <v>5593</v>
      </c>
      <c r="D1485" s="4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4">
        <f t="shared" si="116"/>
        <v>25</v>
      </c>
      <c r="Q1485" s="5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customFormat="1" ht="15" x14ac:dyDescent="0.25">
      <c r="A1486">
        <v>1484</v>
      </c>
      <c r="B1486" t="s">
        <v>1485</v>
      </c>
      <c r="C1486" t="s">
        <v>5594</v>
      </c>
      <c r="D1486" s="4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4" t="str">
        <f t="shared" si="116"/>
        <v>N/A</v>
      </c>
      <c r="Q1486" s="5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customFormat="1" ht="15" x14ac:dyDescent="0.25">
      <c r="A1487">
        <v>1485</v>
      </c>
      <c r="B1487" t="s">
        <v>1486</v>
      </c>
      <c r="C1487" t="s">
        <v>5595</v>
      </c>
      <c r="D1487" s="4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4">
        <f t="shared" si="116"/>
        <v>50</v>
      </c>
      <c r="Q1487" s="5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customFormat="1" ht="15" x14ac:dyDescent="0.25">
      <c r="A1488">
        <v>1486</v>
      </c>
      <c r="B1488" t="s">
        <v>1487</v>
      </c>
      <c r="C1488" t="s">
        <v>5596</v>
      </c>
      <c r="D1488" s="4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4">
        <f t="shared" si="116"/>
        <v>16</v>
      </c>
      <c r="Q1488" s="5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customFormat="1" ht="15" x14ac:dyDescent="0.25">
      <c r="A1489">
        <v>1487</v>
      </c>
      <c r="B1489" t="s">
        <v>1488</v>
      </c>
      <c r="C1489" t="s">
        <v>5597</v>
      </c>
      <c r="D1489" s="4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4" t="str">
        <f t="shared" si="116"/>
        <v>N/A</v>
      </c>
      <c r="Q1489" s="5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customFormat="1" ht="15" x14ac:dyDescent="0.25">
      <c r="A1490">
        <v>1488</v>
      </c>
      <c r="B1490" t="s">
        <v>1489</v>
      </c>
      <c r="C1490" t="s">
        <v>5598</v>
      </c>
      <c r="D1490" s="4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4">
        <f t="shared" si="116"/>
        <v>60</v>
      </c>
      <c r="Q1490" s="5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customFormat="1" ht="15" x14ac:dyDescent="0.25">
      <c r="A1491">
        <v>1489</v>
      </c>
      <c r="B1491" t="s">
        <v>1490</v>
      </c>
      <c r="C1491" t="s">
        <v>5599</v>
      </c>
      <c r="D1491" s="4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4" t="str">
        <f t="shared" si="116"/>
        <v>N/A</v>
      </c>
      <c r="Q1491" s="5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customFormat="1" ht="15" x14ac:dyDescent="0.25">
      <c r="A1492">
        <v>1490</v>
      </c>
      <c r="B1492" t="s">
        <v>1491</v>
      </c>
      <c r="C1492" t="s">
        <v>5600</v>
      </c>
      <c r="D1492" s="4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4">
        <f t="shared" si="116"/>
        <v>47.11</v>
      </c>
      <c r="Q1492" s="5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customFormat="1" ht="15" x14ac:dyDescent="0.25">
      <c r="A1493">
        <v>1491</v>
      </c>
      <c r="B1493" t="s">
        <v>1492</v>
      </c>
      <c r="C1493" t="s">
        <v>5601</v>
      </c>
      <c r="D1493" s="4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4">
        <f t="shared" si="116"/>
        <v>100</v>
      </c>
      <c r="Q1493" s="5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customFormat="1" ht="15" x14ac:dyDescent="0.25">
      <c r="A1494">
        <v>1492</v>
      </c>
      <c r="B1494" t="s">
        <v>1493</v>
      </c>
      <c r="C1494" t="s">
        <v>5602</v>
      </c>
      <c r="D1494" s="4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4">
        <f t="shared" si="116"/>
        <v>15</v>
      </c>
      <c r="Q1494" s="5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customFormat="1" ht="15" x14ac:dyDescent="0.25">
      <c r="A1495">
        <v>1493</v>
      </c>
      <c r="B1495" t="s">
        <v>1494</v>
      </c>
      <c r="C1495" t="s">
        <v>5603</v>
      </c>
      <c r="D1495" s="4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4" t="str">
        <f t="shared" si="116"/>
        <v>N/A</v>
      </c>
      <c r="Q1495" s="5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customFormat="1" ht="15" x14ac:dyDescent="0.25">
      <c r="A1496">
        <v>1494</v>
      </c>
      <c r="B1496" t="s">
        <v>1495</v>
      </c>
      <c r="C1496" t="s">
        <v>5604</v>
      </c>
      <c r="D1496" s="4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4">
        <f t="shared" si="116"/>
        <v>40.450000000000003</v>
      </c>
      <c r="Q1496" s="5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customFormat="1" ht="15" x14ac:dyDescent="0.25">
      <c r="A1497">
        <v>1495</v>
      </c>
      <c r="B1497" t="s">
        <v>1496</v>
      </c>
      <c r="C1497" t="s">
        <v>5605</v>
      </c>
      <c r="D1497" s="4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4" t="str">
        <f t="shared" si="116"/>
        <v>N/A</v>
      </c>
      <c r="Q1497" s="5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customFormat="1" ht="15" x14ac:dyDescent="0.25">
      <c r="A1498">
        <v>1496</v>
      </c>
      <c r="B1498" t="s">
        <v>1497</v>
      </c>
      <c r="C1498" t="s">
        <v>5606</v>
      </c>
      <c r="D1498" s="4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4" t="str">
        <f t="shared" si="116"/>
        <v>N/A</v>
      </c>
      <c r="Q1498" s="5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customFormat="1" ht="15" x14ac:dyDescent="0.25">
      <c r="A1499">
        <v>1497</v>
      </c>
      <c r="B1499" t="s">
        <v>1498</v>
      </c>
      <c r="C1499" t="s">
        <v>5607</v>
      </c>
      <c r="D1499" s="4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4">
        <f t="shared" si="116"/>
        <v>1</v>
      </c>
      <c r="Q1499" s="5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customFormat="1" ht="15" x14ac:dyDescent="0.25">
      <c r="A1500">
        <v>1498</v>
      </c>
      <c r="B1500" t="s">
        <v>1499</v>
      </c>
      <c r="C1500" t="s">
        <v>5608</v>
      </c>
      <c r="D1500" s="4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4">
        <f t="shared" si="116"/>
        <v>19</v>
      </c>
      <c r="Q1500" s="5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customFormat="1" ht="15" x14ac:dyDescent="0.25">
      <c r="A1501">
        <v>1499</v>
      </c>
      <c r="B1501" t="s">
        <v>1500</v>
      </c>
      <c r="C1501" t="s">
        <v>5609</v>
      </c>
      <c r="D1501" s="4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4">
        <f t="shared" si="116"/>
        <v>5</v>
      </c>
      <c r="Q1501" s="5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customFormat="1" ht="15" x14ac:dyDescent="0.25">
      <c r="A1502">
        <v>1500</v>
      </c>
      <c r="B1502" t="s">
        <v>1501</v>
      </c>
      <c r="C1502" t="s">
        <v>5610</v>
      </c>
      <c r="D1502" s="4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4">
        <f t="shared" si="116"/>
        <v>46.73</v>
      </c>
      <c r="Q1502" s="5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customFormat="1" ht="15" x14ac:dyDescent="0.25">
      <c r="A1503">
        <v>1501</v>
      </c>
      <c r="B1503" t="s">
        <v>1502</v>
      </c>
      <c r="C1503" t="s">
        <v>5611</v>
      </c>
      <c r="D1503" s="4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4">
        <f t="shared" si="116"/>
        <v>97.73</v>
      </c>
      <c r="Q1503" s="5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customFormat="1" ht="15" x14ac:dyDescent="0.25">
      <c r="A1504">
        <v>1502</v>
      </c>
      <c r="B1504" t="s">
        <v>1503</v>
      </c>
      <c r="C1504" t="s">
        <v>5612</v>
      </c>
      <c r="D1504" s="4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4">
        <f t="shared" si="116"/>
        <v>67.84</v>
      </c>
      <c r="Q1504" s="5" t="s">
        <v>8336</v>
      </c>
      <c r="R1504" t="s">
        <v>8337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customFormat="1" ht="15" x14ac:dyDescent="0.25">
      <c r="A1505">
        <v>1503</v>
      </c>
      <c r="B1505" t="s">
        <v>1504</v>
      </c>
      <c r="C1505" t="s">
        <v>5613</v>
      </c>
      <c r="D1505" s="4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4">
        <f t="shared" si="116"/>
        <v>56.98</v>
      </c>
      <c r="Q1505" s="5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customFormat="1" ht="15" x14ac:dyDescent="0.25">
      <c r="A1506">
        <v>1504</v>
      </c>
      <c r="B1506" t="s">
        <v>1505</v>
      </c>
      <c r="C1506" t="s">
        <v>5614</v>
      </c>
      <c r="D1506" s="4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4">
        <f t="shared" si="116"/>
        <v>67.16</v>
      </c>
      <c r="Q1506" s="5" t="s">
        <v>8336</v>
      </c>
      <c r="R1506" t="s">
        <v>8337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customFormat="1" ht="15" x14ac:dyDescent="0.25">
      <c r="A1507">
        <v>1505</v>
      </c>
      <c r="B1507" t="s">
        <v>1506</v>
      </c>
      <c r="C1507" t="s">
        <v>5615</v>
      </c>
      <c r="D1507" s="4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4">
        <f t="shared" si="116"/>
        <v>48.04</v>
      </c>
      <c r="Q1507" s="5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customFormat="1" ht="15" x14ac:dyDescent="0.25">
      <c r="A1508">
        <v>1506</v>
      </c>
      <c r="B1508" t="s">
        <v>1507</v>
      </c>
      <c r="C1508" t="s">
        <v>5616</v>
      </c>
      <c r="D1508" s="4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4">
        <f t="shared" si="116"/>
        <v>38.86</v>
      </c>
      <c r="Q1508" s="5" t="s">
        <v>8336</v>
      </c>
      <c r="R1508" t="s">
        <v>8337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customFormat="1" ht="15" x14ac:dyDescent="0.25">
      <c r="A1509">
        <v>1507</v>
      </c>
      <c r="B1509" t="s">
        <v>1508</v>
      </c>
      <c r="C1509" t="s">
        <v>5617</v>
      </c>
      <c r="D1509" s="4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4">
        <f t="shared" si="116"/>
        <v>78.180000000000007</v>
      </c>
      <c r="Q1509" s="5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customFormat="1" ht="15" x14ac:dyDescent="0.25">
      <c r="A1510">
        <v>1508</v>
      </c>
      <c r="B1510" t="s">
        <v>1509</v>
      </c>
      <c r="C1510" t="s">
        <v>5618</v>
      </c>
      <c r="D1510" s="4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4">
        <f t="shared" si="116"/>
        <v>97.11</v>
      </c>
      <c r="Q1510" s="5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customFormat="1" ht="15" x14ac:dyDescent="0.25">
      <c r="A1511">
        <v>1509</v>
      </c>
      <c r="B1511" t="s">
        <v>1510</v>
      </c>
      <c r="C1511" t="s">
        <v>5619</v>
      </c>
      <c r="D1511" s="4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4">
        <f t="shared" si="116"/>
        <v>110.39</v>
      </c>
      <c r="Q1511" s="5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customFormat="1" ht="15" x14ac:dyDescent="0.25">
      <c r="A1512">
        <v>1510</v>
      </c>
      <c r="B1512" t="s">
        <v>1511</v>
      </c>
      <c r="C1512" t="s">
        <v>5620</v>
      </c>
      <c r="D1512" s="4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4">
        <f t="shared" si="116"/>
        <v>39.92</v>
      </c>
      <c r="Q1512" s="5" t="s">
        <v>8336</v>
      </c>
      <c r="R1512" t="s">
        <v>8337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customFormat="1" ht="15" x14ac:dyDescent="0.25">
      <c r="A1513">
        <v>1511</v>
      </c>
      <c r="B1513" t="s">
        <v>1512</v>
      </c>
      <c r="C1513" t="s">
        <v>5621</v>
      </c>
      <c r="D1513" s="4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4">
        <f t="shared" si="116"/>
        <v>75.98</v>
      </c>
      <c r="Q1513" s="5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customFormat="1" ht="15" x14ac:dyDescent="0.25">
      <c r="A1514">
        <v>1512</v>
      </c>
      <c r="B1514" t="s">
        <v>1513</v>
      </c>
      <c r="C1514" t="s">
        <v>5622</v>
      </c>
      <c r="D1514" s="4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4">
        <f t="shared" si="116"/>
        <v>58.38</v>
      </c>
      <c r="Q1514" s="5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customFormat="1" ht="15" x14ac:dyDescent="0.25">
      <c r="A1515">
        <v>1513</v>
      </c>
      <c r="B1515" t="s">
        <v>1514</v>
      </c>
      <c r="C1515" t="s">
        <v>5623</v>
      </c>
      <c r="D1515" s="4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4">
        <f t="shared" si="116"/>
        <v>55.82</v>
      </c>
      <c r="Q1515" s="5" t="s">
        <v>8336</v>
      </c>
      <c r="R1515" t="s">
        <v>8337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customFormat="1" ht="15" x14ac:dyDescent="0.25">
      <c r="A1516">
        <v>1514</v>
      </c>
      <c r="B1516" t="s">
        <v>1515</v>
      </c>
      <c r="C1516" t="s">
        <v>5624</v>
      </c>
      <c r="D1516" s="4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4">
        <f t="shared" si="116"/>
        <v>151.24</v>
      </c>
      <c r="Q1516" s="5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customFormat="1" ht="15" x14ac:dyDescent="0.25">
      <c r="A1517">
        <v>1515</v>
      </c>
      <c r="B1517" t="s">
        <v>1516</v>
      </c>
      <c r="C1517" t="s">
        <v>5625</v>
      </c>
      <c r="D1517" s="4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4">
        <f t="shared" si="116"/>
        <v>849.67</v>
      </c>
      <c r="Q1517" s="5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customFormat="1" ht="15" x14ac:dyDescent="0.25">
      <c r="A1518">
        <v>1516</v>
      </c>
      <c r="B1518" t="s">
        <v>1517</v>
      </c>
      <c r="C1518" t="s">
        <v>5626</v>
      </c>
      <c r="D1518" s="4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4">
        <f t="shared" si="116"/>
        <v>159.24</v>
      </c>
      <c r="Q1518" s="5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customFormat="1" ht="15" x14ac:dyDescent="0.25">
      <c r="A1519">
        <v>1517</v>
      </c>
      <c r="B1519" t="s">
        <v>1518</v>
      </c>
      <c r="C1519" t="s">
        <v>5627</v>
      </c>
      <c r="D1519" s="4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4">
        <f t="shared" si="116"/>
        <v>39.51</v>
      </c>
      <c r="Q1519" s="5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customFormat="1" ht="15" x14ac:dyDescent="0.25">
      <c r="A1520">
        <v>1518</v>
      </c>
      <c r="B1520" t="s">
        <v>1519</v>
      </c>
      <c r="C1520" t="s">
        <v>5628</v>
      </c>
      <c r="D1520" s="4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4">
        <f t="shared" si="116"/>
        <v>130.53</v>
      </c>
      <c r="Q1520" s="5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customFormat="1" ht="15" x14ac:dyDescent="0.25">
      <c r="A1521">
        <v>1519</v>
      </c>
      <c r="B1521" t="s">
        <v>1520</v>
      </c>
      <c r="C1521" t="s">
        <v>5629</v>
      </c>
      <c r="D1521" s="4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4">
        <f t="shared" si="116"/>
        <v>64.16</v>
      </c>
      <c r="Q1521" s="5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customFormat="1" ht="15" x14ac:dyDescent="0.25">
      <c r="A1522">
        <v>1520</v>
      </c>
      <c r="B1522" t="s">
        <v>1521</v>
      </c>
      <c r="C1522" t="s">
        <v>5630</v>
      </c>
      <c r="D1522" s="4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4">
        <f t="shared" si="116"/>
        <v>111.53</v>
      </c>
      <c r="Q1522" s="5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customFormat="1" ht="15" x14ac:dyDescent="0.25">
      <c r="A1523">
        <v>1521</v>
      </c>
      <c r="B1523" t="s">
        <v>1522</v>
      </c>
      <c r="C1523" t="s">
        <v>5631</v>
      </c>
      <c r="D1523" s="4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4">
        <f t="shared" si="116"/>
        <v>170.45</v>
      </c>
      <c r="Q1523" s="5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customFormat="1" ht="15" x14ac:dyDescent="0.25">
      <c r="A1524">
        <v>1522</v>
      </c>
      <c r="B1524" t="s">
        <v>1523</v>
      </c>
      <c r="C1524" t="s">
        <v>5632</v>
      </c>
      <c r="D1524" s="4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4">
        <f t="shared" si="116"/>
        <v>133.74</v>
      </c>
      <c r="Q1524" s="5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customFormat="1" ht="15" x14ac:dyDescent="0.25">
      <c r="A1525">
        <v>1523</v>
      </c>
      <c r="B1525" t="s">
        <v>1524</v>
      </c>
      <c r="C1525" t="s">
        <v>5633</v>
      </c>
      <c r="D1525" s="4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4">
        <f t="shared" si="116"/>
        <v>95.83</v>
      </c>
      <c r="Q1525" s="5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customFormat="1" ht="15" x14ac:dyDescent="0.25">
      <c r="A1526">
        <v>1524</v>
      </c>
      <c r="B1526" t="s">
        <v>1525</v>
      </c>
      <c r="C1526" t="s">
        <v>5634</v>
      </c>
      <c r="D1526" s="4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4">
        <f t="shared" si="116"/>
        <v>221.79</v>
      </c>
      <c r="Q1526" s="5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customFormat="1" ht="15" x14ac:dyDescent="0.25">
      <c r="A1527">
        <v>1525</v>
      </c>
      <c r="B1527" t="s">
        <v>1526</v>
      </c>
      <c r="C1527" t="s">
        <v>5635</v>
      </c>
      <c r="D1527" s="4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4">
        <f t="shared" si="116"/>
        <v>32.32</v>
      </c>
      <c r="Q1527" s="5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customFormat="1" ht="15" x14ac:dyDescent="0.25">
      <c r="A1528">
        <v>1526</v>
      </c>
      <c r="B1528" t="s">
        <v>1527</v>
      </c>
      <c r="C1528" t="s">
        <v>5636</v>
      </c>
      <c r="D1528" s="4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4">
        <f t="shared" si="116"/>
        <v>98.84</v>
      </c>
      <c r="Q1528" s="5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customFormat="1" ht="15" x14ac:dyDescent="0.25">
      <c r="A1529">
        <v>1527</v>
      </c>
      <c r="B1529" t="s">
        <v>1528</v>
      </c>
      <c r="C1529" t="s">
        <v>5637</v>
      </c>
      <c r="D1529" s="4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4">
        <f t="shared" si="116"/>
        <v>55.22</v>
      </c>
      <c r="Q1529" s="5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customFormat="1" ht="15" x14ac:dyDescent="0.25">
      <c r="A1530">
        <v>1528</v>
      </c>
      <c r="B1530" t="s">
        <v>1529</v>
      </c>
      <c r="C1530" t="s">
        <v>5638</v>
      </c>
      <c r="D1530" s="4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4">
        <f t="shared" si="116"/>
        <v>52.79</v>
      </c>
      <c r="Q1530" s="5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customFormat="1" ht="15" x14ac:dyDescent="0.25">
      <c r="A1531">
        <v>1529</v>
      </c>
      <c r="B1531" t="s">
        <v>1530</v>
      </c>
      <c r="C1531" t="s">
        <v>5639</v>
      </c>
      <c r="D1531" s="4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4">
        <f t="shared" si="116"/>
        <v>135.66999999999999</v>
      </c>
      <c r="Q1531" s="5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customFormat="1" ht="15" x14ac:dyDescent="0.25">
      <c r="A1532">
        <v>1530</v>
      </c>
      <c r="B1532" t="s">
        <v>1531</v>
      </c>
      <c r="C1532" t="s">
        <v>5640</v>
      </c>
      <c r="D1532" s="4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4">
        <f t="shared" si="116"/>
        <v>53.99</v>
      </c>
      <c r="Q1532" s="5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customFormat="1" ht="15" x14ac:dyDescent="0.25">
      <c r="A1533">
        <v>1531</v>
      </c>
      <c r="B1533" t="s">
        <v>1532</v>
      </c>
      <c r="C1533" t="s">
        <v>5641</v>
      </c>
      <c r="D1533" s="4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4">
        <f t="shared" si="116"/>
        <v>56.64</v>
      </c>
      <c r="Q1533" s="5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customFormat="1" ht="15" x14ac:dyDescent="0.25">
      <c r="A1534">
        <v>1532</v>
      </c>
      <c r="B1534" t="s">
        <v>1533</v>
      </c>
      <c r="C1534" t="s">
        <v>5642</v>
      </c>
      <c r="D1534" s="4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4">
        <f t="shared" si="116"/>
        <v>82.32</v>
      </c>
      <c r="Q1534" s="5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customFormat="1" ht="15" x14ac:dyDescent="0.25">
      <c r="A1535">
        <v>1533</v>
      </c>
      <c r="B1535" t="s">
        <v>1534</v>
      </c>
      <c r="C1535" t="s">
        <v>5643</v>
      </c>
      <c r="D1535" s="4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4">
        <f t="shared" si="116"/>
        <v>88.26</v>
      </c>
      <c r="Q1535" s="5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customFormat="1" ht="15" x14ac:dyDescent="0.25">
      <c r="A1536">
        <v>1534</v>
      </c>
      <c r="B1536" t="s">
        <v>1535</v>
      </c>
      <c r="C1536" t="s">
        <v>5644</v>
      </c>
      <c r="D1536" s="4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4">
        <f t="shared" si="116"/>
        <v>84.91</v>
      </c>
      <c r="Q1536" s="5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customFormat="1" ht="15" x14ac:dyDescent="0.25">
      <c r="A1537">
        <v>1535</v>
      </c>
      <c r="B1537" t="s">
        <v>1536</v>
      </c>
      <c r="C1537" t="s">
        <v>5645</v>
      </c>
      <c r="D1537" s="4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4">
        <f t="shared" si="116"/>
        <v>48.15</v>
      </c>
      <c r="Q1537" s="5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customFormat="1" ht="15" x14ac:dyDescent="0.25">
      <c r="A1538">
        <v>1536</v>
      </c>
      <c r="B1538" t="s">
        <v>1537</v>
      </c>
      <c r="C1538" t="s">
        <v>5646</v>
      </c>
      <c r="D1538" s="4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 s="4">
        <f t="shared" si="116"/>
        <v>66.02</v>
      </c>
      <c r="Q1538" s="5" t="s">
        <v>8336</v>
      </c>
      <c r="R1538" t="s">
        <v>8337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customFormat="1" ht="15" x14ac:dyDescent="0.25">
      <c r="A1539">
        <v>1537</v>
      </c>
      <c r="B1539" t="s">
        <v>1538</v>
      </c>
      <c r="C1539" t="s">
        <v>5647</v>
      </c>
      <c r="D1539" s="4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 s="4">
        <f t="shared" ref="P1539:P1602" si="121">IFERROR(ROUND(E1539/L1539,2),"N/A")</f>
        <v>96.38</v>
      </c>
      <c r="Q1539" s="5" t="s">
        <v>8336</v>
      </c>
      <c r="R1539" t="s">
        <v>8337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customFormat="1" ht="15" x14ac:dyDescent="0.25">
      <c r="A1540">
        <v>1538</v>
      </c>
      <c r="B1540" t="s">
        <v>1539</v>
      </c>
      <c r="C1540" t="s">
        <v>5648</v>
      </c>
      <c r="D1540" s="4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4">
        <f t="shared" si="121"/>
        <v>156.16999999999999</v>
      </c>
      <c r="Q1540" s="5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customFormat="1" ht="15" x14ac:dyDescent="0.25">
      <c r="A1541">
        <v>1539</v>
      </c>
      <c r="B1541" t="s">
        <v>1540</v>
      </c>
      <c r="C1541" t="s">
        <v>5649</v>
      </c>
      <c r="D1541" s="4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4">
        <f t="shared" si="121"/>
        <v>95.76</v>
      </c>
      <c r="Q1541" s="5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customFormat="1" ht="15" x14ac:dyDescent="0.25">
      <c r="A1542">
        <v>1540</v>
      </c>
      <c r="B1542" t="s">
        <v>1541</v>
      </c>
      <c r="C1542" t="s">
        <v>5650</v>
      </c>
      <c r="D1542" s="4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4">
        <f t="shared" si="121"/>
        <v>180.41</v>
      </c>
      <c r="Q1542" s="5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customFormat="1" ht="15" x14ac:dyDescent="0.25">
      <c r="A1543">
        <v>1541</v>
      </c>
      <c r="B1543" t="s">
        <v>1542</v>
      </c>
      <c r="C1543" t="s">
        <v>5651</v>
      </c>
      <c r="D1543" s="4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4">
        <f t="shared" si="121"/>
        <v>3</v>
      </c>
      <c r="Q1543" s="5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customFormat="1" ht="15" x14ac:dyDescent="0.25">
      <c r="A1544">
        <v>1542</v>
      </c>
      <c r="B1544" t="s">
        <v>1543</v>
      </c>
      <c r="C1544" t="s">
        <v>5652</v>
      </c>
      <c r="D1544" s="4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4">
        <f t="shared" si="121"/>
        <v>20</v>
      </c>
      <c r="Q1544" s="5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customFormat="1" ht="15" x14ac:dyDescent="0.25">
      <c r="A1545">
        <v>1543</v>
      </c>
      <c r="B1545" t="s">
        <v>1544</v>
      </c>
      <c r="C1545" t="s">
        <v>5653</v>
      </c>
      <c r="D1545" s="4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4">
        <f t="shared" si="121"/>
        <v>10</v>
      </c>
      <c r="Q1545" s="5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customFormat="1" ht="15" x14ac:dyDescent="0.25">
      <c r="A1546">
        <v>1544</v>
      </c>
      <c r="B1546" t="s">
        <v>1545</v>
      </c>
      <c r="C1546" t="s">
        <v>5654</v>
      </c>
      <c r="D1546" s="4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4" t="str">
        <f t="shared" si="121"/>
        <v>N/A</v>
      </c>
      <c r="Q1546" s="5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customFormat="1" ht="15" x14ac:dyDescent="0.25">
      <c r="A1547">
        <v>1545</v>
      </c>
      <c r="B1547" t="s">
        <v>1546</v>
      </c>
      <c r="C1547" t="s">
        <v>5655</v>
      </c>
      <c r="D1547" s="4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4">
        <f t="shared" si="121"/>
        <v>1</v>
      </c>
      <c r="Q1547" s="5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customFormat="1" ht="15" x14ac:dyDescent="0.25">
      <c r="A1548">
        <v>1546</v>
      </c>
      <c r="B1548" t="s">
        <v>1547</v>
      </c>
      <c r="C1548" t="s">
        <v>5656</v>
      </c>
      <c r="D1548" s="4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4">
        <f t="shared" si="121"/>
        <v>26.27</v>
      </c>
      <c r="Q1548" s="5" t="s">
        <v>8336</v>
      </c>
      <c r="R1548" t="s">
        <v>8341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customFormat="1" ht="15" x14ac:dyDescent="0.25">
      <c r="A1549">
        <v>1547</v>
      </c>
      <c r="B1549" t="s">
        <v>1548</v>
      </c>
      <c r="C1549" t="s">
        <v>5657</v>
      </c>
      <c r="D1549" s="4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4" t="str">
        <f t="shared" si="121"/>
        <v>N/A</v>
      </c>
      <c r="Q1549" s="5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customFormat="1" ht="15" x14ac:dyDescent="0.25">
      <c r="A1550">
        <v>1548</v>
      </c>
      <c r="B1550" t="s">
        <v>1549</v>
      </c>
      <c r="C1550" t="s">
        <v>5658</v>
      </c>
      <c r="D1550" s="4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4">
        <f t="shared" si="121"/>
        <v>60</v>
      </c>
      <c r="Q1550" s="5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customFormat="1" ht="15" x14ac:dyDescent="0.25">
      <c r="A1551">
        <v>1549</v>
      </c>
      <c r="B1551" t="s">
        <v>1550</v>
      </c>
      <c r="C1551" t="s">
        <v>5659</v>
      </c>
      <c r="D1551" s="4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4">
        <f t="shared" si="121"/>
        <v>28.33</v>
      </c>
      <c r="Q1551" s="5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customFormat="1" ht="15" x14ac:dyDescent="0.25">
      <c r="A1552">
        <v>1550</v>
      </c>
      <c r="B1552" t="s">
        <v>1551</v>
      </c>
      <c r="C1552" t="s">
        <v>5660</v>
      </c>
      <c r="D1552" s="4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4">
        <f t="shared" si="121"/>
        <v>14.43</v>
      </c>
      <c r="Q1552" s="5" t="s">
        <v>8336</v>
      </c>
      <c r="R1552" t="s">
        <v>8341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customFormat="1" ht="15" x14ac:dyDescent="0.25">
      <c r="A1553">
        <v>1551</v>
      </c>
      <c r="B1553" t="s">
        <v>1552</v>
      </c>
      <c r="C1553" t="s">
        <v>5661</v>
      </c>
      <c r="D1553" s="4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4" t="str">
        <f t="shared" si="121"/>
        <v>N/A</v>
      </c>
      <c r="Q1553" s="5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customFormat="1" ht="15" x14ac:dyDescent="0.25">
      <c r="A1554">
        <v>1552</v>
      </c>
      <c r="B1554" t="s">
        <v>1553</v>
      </c>
      <c r="C1554" t="s">
        <v>5662</v>
      </c>
      <c r="D1554" s="4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4">
        <f t="shared" si="121"/>
        <v>132.19</v>
      </c>
      <c r="Q1554" s="5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customFormat="1" ht="15" x14ac:dyDescent="0.25">
      <c r="A1555">
        <v>1553</v>
      </c>
      <c r="B1555" t="s">
        <v>1554</v>
      </c>
      <c r="C1555" t="s">
        <v>5663</v>
      </c>
      <c r="D1555" s="4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4" t="str">
        <f t="shared" si="121"/>
        <v>N/A</v>
      </c>
      <c r="Q1555" s="5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customFormat="1" ht="15" x14ac:dyDescent="0.25">
      <c r="A1556">
        <v>1554</v>
      </c>
      <c r="B1556" t="s">
        <v>1555</v>
      </c>
      <c r="C1556" t="s">
        <v>5664</v>
      </c>
      <c r="D1556" s="4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4" t="str">
        <f t="shared" si="121"/>
        <v>N/A</v>
      </c>
      <c r="Q1556" s="5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customFormat="1" ht="15" x14ac:dyDescent="0.25">
      <c r="A1557">
        <v>1555</v>
      </c>
      <c r="B1557" t="s">
        <v>1556</v>
      </c>
      <c r="C1557" t="s">
        <v>5665</v>
      </c>
      <c r="D1557" s="4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4" t="str">
        <f t="shared" si="121"/>
        <v>N/A</v>
      </c>
      <c r="Q1557" s="5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customFormat="1" ht="15" x14ac:dyDescent="0.25">
      <c r="A1558">
        <v>1556</v>
      </c>
      <c r="B1558" t="s">
        <v>1557</v>
      </c>
      <c r="C1558" t="s">
        <v>5666</v>
      </c>
      <c r="D1558" s="4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4">
        <f t="shared" si="121"/>
        <v>56.42</v>
      </c>
      <c r="Q1558" s="5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customFormat="1" ht="15" x14ac:dyDescent="0.25">
      <c r="A1559">
        <v>1557</v>
      </c>
      <c r="B1559" t="s">
        <v>1558</v>
      </c>
      <c r="C1559" t="s">
        <v>5667</v>
      </c>
      <c r="D1559" s="4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4">
        <f t="shared" si="121"/>
        <v>100</v>
      </c>
      <c r="Q1559" s="5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customFormat="1" ht="15" x14ac:dyDescent="0.25">
      <c r="A1560">
        <v>1558</v>
      </c>
      <c r="B1560" t="s">
        <v>1559</v>
      </c>
      <c r="C1560" t="s">
        <v>5668</v>
      </c>
      <c r="D1560" s="4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4">
        <f t="shared" si="121"/>
        <v>11.67</v>
      </c>
      <c r="Q1560" s="5" t="s">
        <v>8336</v>
      </c>
      <c r="R1560" t="s">
        <v>8341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customFormat="1" ht="15" x14ac:dyDescent="0.25">
      <c r="A1561">
        <v>1559</v>
      </c>
      <c r="B1561" t="s">
        <v>1560</v>
      </c>
      <c r="C1561" t="s">
        <v>5669</v>
      </c>
      <c r="D1561" s="4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4">
        <f t="shared" si="121"/>
        <v>50</v>
      </c>
      <c r="Q1561" s="5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customFormat="1" ht="15" x14ac:dyDescent="0.25">
      <c r="A1562">
        <v>1560</v>
      </c>
      <c r="B1562" t="s">
        <v>1561</v>
      </c>
      <c r="C1562" t="s">
        <v>5670</v>
      </c>
      <c r="D1562" s="4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4">
        <f t="shared" si="121"/>
        <v>23.5</v>
      </c>
      <c r="Q1562" s="5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customFormat="1" ht="15" x14ac:dyDescent="0.25">
      <c r="A1563">
        <v>1561</v>
      </c>
      <c r="B1563" t="s">
        <v>1562</v>
      </c>
      <c r="C1563" t="s">
        <v>5671</v>
      </c>
      <c r="D1563" s="4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4">
        <f t="shared" si="121"/>
        <v>67</v>
      </c>
      <c r="Q1563" s="5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customFormat="1" ht="15" x14ac:dyDescent="0.25">
      <c r="A1564">
        <v>1562</v>
      </c>
      <c r="B1564" t="s">
        <v>1563</v>
      </c>
      <c r="C1564" t="s">
        <v>5672</v>
      </c>
      <c r="D1564" s="4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4" t="str">
        <f t="shared" si="121"/>
        <v>N/A</v>
      </c>
      <c r="Q1564" s="5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customFormat="1" ht="15" x14ac:dyDescent="0.25">
      <c r="A1565">
        <v>1563</v>
      </c>
      <c r="B1565" t="s">
        <v>1564</v>
      </c>
      <c r="C1565" t="s">
        <v>5673</v>
      </c>
      <c r="D1565" s="4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4">
        <f t="shared" si="121"/>
        <v>42.5</v>
      </c>
      <c r="Q1565" s="5" t="s">
        <v>8320</v>
      </c>
      <c r="R1565" t="s">
        <v>8342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customFormat="1" ht="15" x14ac:dyDescent="0.25">
      <c r="A1566">
        <v>1564</v>
      </c>
      <c r="B1566" t="s">
        <v>1565</v>
      </c>
      <c r="C1566" t="s">
        <v>5674</v>
      </c>
      <c r="D1566" s="4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4">
        <f t="shared" si="121"/>
        <v>10</v>
      </c>
      <c r="Q1566" s="5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customFormat="1" ht="15" x14ac:dyDescent="0.25">
      <c r="A1567">
        <v>1565</v>
      </c>
      <c r="B1567" t="s">
        <v>1566</v>
      </c>
      <c r="C1567" t="s">
        <v>5675</v>
      </c>
      <c r="D1567" s="4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4">
        <f t="shared" si="121"/>
        <v>100</v>
      </c>
      <c r="Q1567" s="5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customFormat="1" ht="15" x14ac:dyDescent="0.25">
      <c r="A1568">
        <v>1566</v>
      </c>
      <c r="B1568" t="s">
        <v>1567</v>
      </c>
      <c r="C1568" t="s">
        <v>5676</v>
      </c>
      <c r="D1568" s="4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4">
        <f t="shared" si="121"/>
        <v>108.05</v>
      </c>
      <c r="Q1568" s="5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customFormat="1" ht="15" x14ac:dyDescent="0.25">
      <c r="A1569">
        <v>1567</v>
      </c>
      <c r="B1569" t="s">
        <v>1568</v>
      </c>
      <c r="C1569" t="s">
        <v>5677</v>
      </c>
      <c r="D1569" s="4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4">
        <f t="shared" si="121"/>
        <v>26.92</v>
      </c>
      <c r="Q1569" s="5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customFormat="1" ht="15" x14ac:dyDescent="0.25">
      <c r="A1570">
        <v>1568</v>
      </c>
      <c r="B1570" t="s">
        <v>1569</v>
      </c>
      <c r="C1570" t="s">
        <v>5678</v>
      </c>
      <c r="D1570" s="4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4">
        <f t="shared" si="121"/>
        <v>155</v>
      </c>
      <c r="Q1570" s="5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customFormat="1" ht="15" x14ac:dyDescent="0.25">
      <c r="A1571">
        <v>1569</v>
      </c>
      <c r="B1571" t="s">
        <v>1570</v>
      </c>
      <c r="C1571" t="s">
        <v>5679</v>
      </c>
      <c r="D1571" s="4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4" t="str">
        <f t="shared" si="121"/>
        <v>N/A</v>
      </c>
      <c r="Q1571" s="5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customFormat="1" ht="15" x14ac:dyDescent="0.25">
      <c r="A1572">
        <v>1570</v>
      </c>
      <c r="B1572" t="s">
        <v>1571</v>
      </c>
      <c r="C1572" t="s">
        <v>5680</v>
      </c>
      <c r="D1572" s="4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4">
        <f t="shared" si="121"/>
        <v>47.77</v>
      </c>
      <c r="Q1572" s="5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customFormat="1" ht="15" x14ac:dyDescent="0.25">
      <c r="A1573">
        <v>1571</v>
      </c>
      <c r="B1573" t="s">
        <v>1572</v>
      </c>
      <c r="C1573" t="s">
        <v>5681</v>
      </c>
      <c r="D1573" s="4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4">
        <f t="shared" si="121"/>
        <v>20</v>
      </c>
      <c r="Q1573" s="5" t="s">
        <v>8320</v>
      </c>
      <c r="R1573" t="s">
        <v>8342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customFormat="1" ht="15" x14ac:dyDescent="0.25">
      <c r="A1574">
        <v>1572</v>
      </c>
      <c r="B1574" t="s">
        <v>1573</v>
      </c>
      <c r="C1574" t="s">
        <v>5682</v>
      </c>
      <c r="D1574" s="4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4">
        <f t="shared" si="121"/>
        <v>41.67</v>
      </c>
      <c r="Q1574" s="5" t="s">
        <v>8320</v>
      </c>
      <c r="R1574" t="s">
        <v>8342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customFormat="1" ht="15" x14ac:dyDescent="0.25">
      <c r="A1575">
        <v>1573</v>
      </c>
      <c r="B1575" t="s">
        <v>1574</v>
      </c>
      <c r="C1575" t="s">
        <v>5683</v>
      </c>
      <c r="D1575" s="4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4">
        <f t="shared" si="121"/>
        <v>74.33</v>
      </c>
      <c r="Q1575" s="5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customFormat="1" ht="15" x14ac:dyDescent="0.25">
      <c r="A1576">
        <v>1574</v>
      </c>
      <c r="B1576" t="s">
        <v>1575</v>
      </c>
      <c r="C1576" t="s">
        <v>5684</v>
      </c>
      <c r="D1576" s="4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4">
        <f t="shared" si="121"/>
        <v>84.33</v>
      </c>
      <c r="Q1576" s="5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customFormat="1" ht="15" x14ac:dyDescent="0.25">
      <c r="A1577">
        <v>1575</v>
      </c>
      <c r="B1577" t="s">
        <v>1576</v>
      </c>
      <c r="C1577" t="s">
        <v>5685</v>
      </c>
      <c r="D1577" s="4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4">
        <f t="shared" si="121"/>
        <v>65.459999999999994</v>
      </c>
      <c r="Q1577" s="5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customFormat="1" ht="15" x14ac:dyDescent="0.25">
      <c r="A1578">
        <v>1576</v>
      </c>
      <c r="B1578" t="s">
        <v>1577</v>
      </c>
      <c r="C1578" t="s">
        <v>5686</v>
      </c>
      <c r="D1578" s="4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4">
        <f t="shared" si="121"/>
        <v>65</v>
      </c>
      <c r="Q1578" s="5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customFormat="1" ht="15" x14ac:dyDescent="0.25">
      <c r="A1579">
        <v>1577</v>
      </c>
      <c r="B1579" t="s">
        <v>1578</v>
      </c>
      <c r="C1579" t="s">
        <v>5687</v>
      </c>
      <c r="D1579" s="4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4">
        <f t="shared" si="121"/>
        <v>27.5</v>
      </c>
      <c r="Q1579" s="5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customFormat="1" ht="15" x14ac:dyDescent="0.25">
      <c r="A1580">
        <v>1578</v>
      </c>
      <c r="B1580" t="s">
        <v>1579</v>
      </c>
      <c r="C1580" t="s">
        <v>5688</v>
      </c>
      <c r="D1580" s="4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4">
        <f t="shared" si="121"/>
        <v>51.25</v>
      </c>
      <c r="Q1580" s="5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customFormat="1" ht="15" x14ac:dyDescent="0.25">
      <c r="A1581">
        <v>1579</v>
      </c>
      <c r="B1581" t="s">
        <v>1580</v>
      </c>
      <c r="C1581" t="s">
        <v>5689</v>
      </c>
      <c r="D1581" s="4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4">
        <f t="shared" si="121"/>
        <v>14</v>
      </c>
      <c r="Q1581" s="5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customFormat="1" ht="15" x14ac:dyDescent="0.25">
      <c r="A1582">
        <v>1580</v>
      </c>
      <c r="B1582" t="s">
        <v>1581</v>
      </c>
      <c r="C1582" t="s">
        <v>5690</v>
      </c>
      <c r="D1582" s="4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4" t="str">
        <f t="shared" si="121"/>
        <v>N/A</v>
      </c>
      <c r="Q1582" s="5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customFormat="1" ht="15" x14ac:dyDescent="0.25">
      <c r="A1583">
        <v>1581</v>
      </c>
      <c r="B1583" t="s">
        <v>1582</v>
      </c>
      <c r="C1583" t="s">
        <v>5691</v>
      </c>
      <c r="D1583" s="4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4">
        <f t="shared" si="121"/>
        <v>5</v>
      </c>
      <c r="Q1583" s="5" t="s">
        <v>8336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customFormat="1" ht="15" x14ac:dyDescent="0.25">
      <c r="A1584">
        <v>1582</v>
      </c>
      <c r="B1584" t="s">
        <v>1583</v>
      </c>
      <c r="C1584" t="s">
        <v>5692</v>
      </c>
      <c r="D1584" s="4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4">
        <f t="shared" si="121"/>
        <v>31</v>
      </c>
      <c r="Q1584" s="5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customFormat="1" ht="15" x14ac:dyDescent="0.25">
      <c r="A1585">
        <v>1583</v>
      </c>
      <c r="B1585" t="s">
        <v>1584</v>
      </c>
      <c r="C1585" t="s">
        <v>5693</v>
      </c>
      <c r="D1585" s="4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4">
        <f t="shared" si="121"/>
        <v>15</v>
      </c>
      <c r="Q1585" s="5" t="s">
        <v>8336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customFormat="1" ht="15" x14ac:dyDescent="0.25">
      <c r="A1586">
        <v>1584</v>
      </c>
      <c r="B1586" t="s">
        <v>1585</v>
      </c>
      <c r="C1586" t="s">
        <v>5694</v>
      </c>
      <c r="D1586" s="4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4" t="str">
        <f t="shared" si="121"/>
        <v>N/A</v>
      </c>
      <c r="Q1586" s="5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customFormat="1" ht="15" x14ac:dyDescent="0.25">
      <c r="A1587">
        <v>1585</v>
      </c>
      <c r="B1587" t="s">
        <v>1586</v>
      </c>
      <c r="C1587" t="s">
        <v>5695</v>
      </c>
      <c r="D1587" s="4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4">
        <f t="shared" si="121"/>
        <v>131.66999999999999</v>
      </c>
      <c r="Q1587" s="5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customFormat="1" ht="15" x14ac:dyDescent="0.25">
      <c r="A1588">
        <v>1586</v>
      </c>
      <c r="B1588" t="s">
        <v>1587</v>
      </c>
      <c r="C1588" t="s">
        <v>5696</v>
      </c>
      <c r="D1588" s="4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4" t="str">
        <f t="shared" si="121"/>
        <v>N/A</v>
      </c>
      <c r="Q1588" s="5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customFormat="1" ht="15" x14ac:dyDescent="0.25">
      <c r="A1589">
        <v>1587</v>
      </c>
      <c r="B1589" t="s">
        <v>1588</v>
      </c>
      <c r="C1589" t="s">
        <v>5697</v>
      </c>
      <c r="D1589" s="4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4">
        <f t="shared" si="121"/>
        <v>1</v>
      </c>
      <c r="Q1589" s="5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customFormat="1" ht="15" x14ac:dyDescent="0.25">
      <c r="A1590">
        <v>1588</v>
      </c>
      <c r="B1590" t="s">
        <v>1589</v>
      </c>
      <c r="C1590" t="s">
        <v>5698</v>
      </c>
      <c r="D1590" s="4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4" t="str">
        <f t="shared" si="121"/>
        <v>N/A</v>
      </c>
      <c r="Q1590" s="5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customFormat="1" ht="15" x14ac:dyDescent="0.25">
      <c r="A1591">
        <v>1589</v>
      </c>
      <c r="B1591" t="s">
        <v>1590</v>
      </c>
      <c r="C1591" t="s">
        <v>5699</v>
      </c>
      <c r="D1591" s="4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4" t="str">
        <f t="shared" si="121"/>
        <v>N/A</v>
      </c>
      <c r="Q1591" s="5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customFormat="1" ht="15" x14ac:dyDescent="0.25">
      <c r="A1592">
        <v>1590</v>
      </c>
      <c r="B1592" t="s">
        <v>1591</v>
      </c>
      <c r="C1592" t="s">
        <v>5700</v>
      </c>
      <c r="D1592" s="4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4">
        <f t="shared" si="121"/>
        <v>510</v>
      </c>
      <c r="Q1592" s="5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customFormat="1" ht="15" x14ac:dyDescent="0.25">
      <c r="A1593">
        <v>1591</v>
      </c>
      <c r="B1593" t="s">
        <v>1592</v>
      </c>
      <c r="C1593" t="s">
        <v>5701</v>
      </c>
      <c r="D1593" s="4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4">
        <f t="shared" si="121"/>
        <v>44.48</v>
      </c>
      <c r="Q1593" s="5" t="s">
        <v>8336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customFormat="1" ht="15" x14ac:dyDescent="0.25">
      <c r="A1594">
        <v>1592</v>
      </c>
      <c r="B1594" t="s">
        <v>1593</v>
      </c>
      <c r="C1594" t="s">
        <v>5702</v>
      </c>
      <c r="D1594" s="4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4" t="str">
        <f t="shared" si="121"/>
        <v>N/A</v>
      </c>
      <c r="Q1594" s="5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customFormat="1" ht="15" x14ac:dyDescent="0.25">
      <c r="A1595">
        <v>1593</v>
      </c>
      <c r="B1595" t="s">
        <v>1594</v>
      </c>
      <c r="C1595" t="s">
        <v>5703</v>
      </c>
      <c r="D1595" s="4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4">
        <f t="shared" si="121"/>
        <v>1</v>
      </c>
      <c r="Q1595" s="5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customFormat="1" ht="15" x14ac:dyDescent="0.25">
      <c r="A1596">
        <v>1594</v>
      </c>
      <c r="B1596" t="s">
        <v>1595</v>
      </c>
      <c r="C1596" t="s">
        <v>5704</v>
      </c>
      <c r="D1596" s="4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4">
        <f t="shared" si="121"/>
        <v>20.5</v>
      </c>
      <c r="Q1596" s="5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customFormat="1" ht="15" x14ac:dyDescent="0.25">
      <c r="A1597">
        <v>1595</v>
      </c>
      <c r="B1597" t="s">
        <v>1596</v>
      </c>
      <c r="C1597" t="s">
        <v>5705</v>
      </c>
      <c r="D1597" s="4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4">
        <f t="shared" si="121"/>
        <v>40</v>
      </c>
      <c r="Q1597" s="5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customFormat="1" ht="15" x14ac:dyDescent="0.25">
      <c r="A1598">
        <v>1596</v>
      </c>
      <c r="B1598" t="s">
        <v>1597</v>
      </c>
      <c r="C1598" t="s">
        <v>5706</v>
      </c>
      <c r="D1598" s="4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4">
        <f t="shared" si="121"/>
        <v>25</v>
      </c>
      <c r="Q1598" s="5" t="s">
        <v>8336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customFormat="1" ht="15" x14ac:dyDescent="0.25">
      <c r="A1599">
        <v>1597</v>
      </c>
      <c r="B1599" t="s">
        <v>1598</v>
      </c>
      <c r="C1599" t="s">
        <v>5707</v>
      </c>
      <c r="D1599" s="4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4" t="str">
        <f t="shared" si="121"/>
        <v>N/A</v>
      </c>
      <c r="Q1599" s="5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customFormat="1" ht="15" x14ac:dyDescent="0.25">
      <c r="A1600">
        <v>1598</v>
      </c>
      <c r="B1600" t="s">
        <v>1599</v>
      </c>
      <c r="C1600" t="s">
        <v>5708</v>
      </c>
      <c r="D1600" s="4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4">
        <f t="shared" si="121"/>
        <v>1</v>
      </c>
      <c r="Q1600" s="5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customFormat="1" ht="15" x14ac:dyDescent="0.25">
      <c r="A1601">
        <v>1599</v>
      </c>
      <c r="B1601" t="s">
        <v>1600</v>
      </c>
      <c r="C1601" t="s">
        <v>5709</v>
      </c>
      <c r="D1601" s="4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4" t="str">
        <f t="shared" si="121"/>
        <v>N/A</v>
      </c>
      <c r="Q1601" s="5" t="s">
        <v>8336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customFormat="1" ht="15" x14ac:dyDescent="0.25">
      <c r="A1602">
        <v>1600</v>
      </c>
      <c r="B1602" t="s">
        <v>1601</v>
      </c>
      <c r="C1602" t="s">
        <v>5710</v>
      </c>
      <c r="D1602" s="4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 s="4">
        <f t="shared" si="121"/>
        <v>40.78</v>
      </c>
      <c r="Q1602" s="5" t="s">
        <v>8336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customFormat="1" ht="15" x14ac:dyDescent="0.25">
      <c r="A1603">
        <v>1601</v>
      </c>
      <c r="B1603" t="s">
        <v>1602</v>
      </c>
      <c r="C1603" t="s">
        <v>5711</v>
      </c>
      <c r="D1603" s="4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 s="4">
        <f t="shared" ref="P1603:P1666" si="126">IFERROR(ROUND(E1603/L1603,2),"N/A")</f>
        <v>48.33</v>
      </c>
      <c r="Q1603" s="5" t="s">
        <v>8323</v>
      </c>
      <c r="R1603" t="s">
        <v>8324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customFormat="1" ht="15" x14ac:dyDescent="0.25">
      <c r="A1604">
        <v>1602</v>
      </c>
      <c r="B1604" t="s">
        <v>1603</v>
      </c>
      <c r="C1604" t="s">
        <v>5712</v>
      </c>
      <c r="D1604" s="4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4">
        <f t="shared" si="126"/>
        <v>46.95</v>
      </c>
      <c r="Q1604" s="5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customFormat="1" ht="15" x14ac:dyDescent="0.25">
      <c r="A1605">
        <v>1603</v>
      </c>
      <c r="B1605" t="s">
        <v>1604</v>
      </c>
      <c r="C1605" t="s">
        <v>5713</v>
      </c>
      <c r="D1605" s="4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4">
        <f t="shared" si="126"/>
        <v>66.69</v>
      </c>
      <c r="Q1605" s="5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customFormat="1" ht="15" x14ac:dyDescent="0.25">
      <c r="A1606">
        <v>1604</v>
      </c>
      <c r="B1606" t="s">
        <v>1605</v>
      </c>
      <c r="C1606" t="s">
        <v>5714</v>
      </c>
      <c r="D1606" s="4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4">
        <f t="shared" si="126"/>
        <v>48.84</v>
      </c>
      <c r="Q1606" s="5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customFormat="1" ht="15" x14ac:dyDescent="0.25">
      <c r="A1607">
        <v>1605</v>
      </c>
      <c r="B1607" t="s">
        <v>1606</v>
      </c>
      <c r="C1607" t="s">
        <v>5715</v>
      </c>
      <c r="D1607" s="4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4">
        <f t="shared" si="126"/>
        <v>137.31</v>
      </c>
      <c r="Q1607" s="5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customFormat="1" ht="15" x14ac:dyDescent="0.25">
      <c r="A1608">
        <v>1606</v>
      </c>
      <c r="B1608" t="s">
        <v>1607</v>
      </c>
      <c r="C1608" t="s">
        <v>5716</v>
      </c>
      <c r="D1608" s="4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4">
        <f t="shared" si="126"/>
        <v>87.83</v>
      </c>
      <c r="Q1608" s="5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customFormat="1" ht="15" x14ac:dyDescent="0.25">
      <c r="A1609">
        <v>1607</v>
      </c>
      <c r="B1609" t="s">
        <v>1608</v>
      </c>
      <c r="C1609" t="s">
        <v>5717</v>
      </c>
      <c r="D1609" s="4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4">
        <f t="shared" si="126"/>
        <v>70.790000000000006</v>
      </c>
      <c r="Q1609" s="5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customFormat="1" ht="15" x14ac:dyDescent="0.25">
      <c r="A1610">
        <v>1608</v>
      </c>
      <c r="B1610" t="s">
        <v>1609</v>
      </c>
      <c r="C1610" t="s">
        <v>5718</v>
      </c>
      <c r="D1610" s="4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4">
        <f t="shared" si="126"/>
        <v>52.83</v>
      </c>
      <c r="Q1610" s="5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customFormat="1" ht="15" x14ac:dyDescent="0.25">
      <c r="A1611">
        <v>1609</v>
      </c>
      <c r="B1611" t="s">
        <v>1610</v>
      </c>
      <c r="C1611" t="s">
        <v>5719</v>
      </c>
      <c r="D1611" s="4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4">
        <f t="shared" si="126"/>
        <v>443.75</v>
      </c>
      <c r="Q1611" s="5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customFormat="1" ht="15" x14ac:dyDescent="0.25">
      <c r="A1612">
        <v>1610</v>
      </c>
      <c r="B1612" t="s">
        <v>1611</v>
      </c>
      <c r="C1612" t="s">
        <v>5720</v>
      </c>
      <c r="D1612" s="4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4">
        <f t="shared" si="126"/>
        <v>48.54</v>
      </c>
      <c r="Q1612" s="5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customFormat="1" ht="15" x14ac:dyDescent="0.25">
      <c r="A1613">
        <v>1611</v>
      </c>
      <c r="B1613" t="s">
        <v>1612</v>
      </c>
      <c r="C1613" t="s">
        <v>5721</v>
      </c>
      <c r="D1613" s="4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4">
        <f t="shared" si="126"/>
        <v>37.07</v>
      </c>
      <c r="Q1613" s="5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customFormat="1" ht="15" x14ac:dyDescent="0.25">
      <c r="A1614">
        <v>1612</v>
      </c>
      <c r="B1614" t="s">
        <v>1613</v>
      </c>
      <c r="C1614" t="s">
        <v>5722</v>
      </c>
      <c r="D1614" s="4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4">
        <f t="shared" si="126"/>
        <v>50</v>
      </c>
      <c r="Q1614" s="5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customFormat="1" ht="15" x14ac:dyDescent="0.25">
      <c r="A1615">
        <v>1613</v>
      </c>
      <c r="B1615" t="s">
        <v>1614</v>
      </c>
      <c r="C1615" t="s">
        <v>5723</v>
      </c>
      <c r="D1615" s="4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4">
        <f t="shared" si="126"/>
        <v>39.04</v>
      </c>
      <c r="Q1615" s="5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customFormat="1" ht="15" x14ac:dyDescent="0.25">
      <c r="A1616">
        <v>1614</v>
      </c>
      <c r="B1616" t="s">
        <v>1615</v>
      </c>
      <c r="C1616" t="s">
        <v>5724</v>
      </c>
      <c r="D1616" s="4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4">
        <f t="shared" si="126"/>
        <v>66.69</v>
      </c>
      <c r="Q1616" s="5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customFormat="1" ht="15" x14ac:dyDescent="0.25">
      <c r="A1617">
        <v>1615</v>
      </c>
      <c r="B1617" t="s">
        <v>1616</v>
      </c>
      <c r="C1617" t="s">
        <v>5725</v>
      </c>
      <c r="D1617" s="4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4">
        <f t="shared" si="126"/>
        <v>67.13</v>
      </c>
      <c r="Q1617" s="5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customFormat="1" ht="15" x14ac:dyDescent="0.25">
      <c r="A1618">
        <v>1616</v>
      </c>
      <c r="B1618" t="s">
        <v>1617</v>
      </c>
      <c r="C1618" t="s">
        <v>5726</v>
      </c>
      <c r="D1618" s="4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4">
        <f t="shared" si="126"/>
        <v>66.37</v>
      </c>
      <c r="Q1618" s="5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customFormat="1" ht="15" x14ac:dyDescent="0.25">
      <c r="A1619">
        <v>1617</v>
      </c>
      <c r="B1619" t="s">
        <v>1618</v>
      </c>
      <c r="C1619" t="s">
        <v>5727</v>
      </c>
      <c r="D1619" s="4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4">
        <f t="shared" si="126"/>
        <v>64.62</v>
      </c>
      <c r="Q1619" s="5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customFormat="1" ht="15" x14ac:dyDescent="0.25">
      <c r="A1620">
        <v>1618</v>
      </c>
      <c r="B1620" t="s">
        <v>1619</v>
      </c>
      <c r="C1620" t="s">
        <v>5728</v>
      </c>
      <c r="D1620" s="4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4">
        <f t="shared" si="126"/>
        <v>58.37</v>
      </c>
      <c r="Q1620" s="5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customFormat="1" ht="15" x14ac:dyDescent="0.25">
      <c r="A1621">
        <v>1619</v>
      </c>
      <c r="B1621" t="s">
        <v>1620</v>
      </c>
      <c r="C1621" t="s">
        <v>5729</v>
      </c>
      <c r="D1621" s="4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4">
        <f t="shared" si="126"/>
        <v>86.96</v>
      </c>
      <c r="Q1621" s="5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customFormat="1" ht="15" x14ac:dyDescent="0.25">
      <c r="A1622">
        <v>1620</v>
      </c>
      <c r="B1622" t="s">
        <v>1621</v>
      </c>
      <c r="C1622" t="s">
        <v>5730</v>
      </c>
      <c r="D1622" s="4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4">
        <f t="shared" si="126"/>
        <v>66.47</v>
      </c>
      <c r="Q1622" s="5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customFormat="1" ht="15" x14ac:dyDescent="0.25">
      <c r="A1623">
        <v>1621</v>
      </c>
      <c r="B1623" t="s">
        <v>1622</v>
      </c>
      <c r="C1623" t="s">
        <v>5731</v>
      </c>
      <c r="D1623" s="4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4">
        <f t="shared" si="126"/>
        <v>163.78</v>
      </c>
      <c r="Q1623" s="5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customFormat="1" ht="15" x14ac:dyDescent="0.25">
      <c r="A1624">
        <v>1622</v>
      </c>
      <c r="B1624" t="s">
        <v>1623</v>
      </c>
      <c r="C1624" t="s">
        <v>5732</v>
      </c>
      <c r="D1624" s="4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4">
        <f t="shared" si="126"/>
        <v>107.98</v>
      </c>
      <c r="Q1624" s="5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customFormat="1" ht="15" x14ac:dyDescent="0.25">
      <c r="A1625">
        <v>1623</v>
      </c>
      <c r="B1625" t="s">
        <v>1624</v>
      </c>
      <c r="C1625" t="s">
        <v>5733</v>
      </c>
      <c r="D1625" s="4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4">
        <f t="shared" si="126"/>
        <v>42.11</v>
      </c>
      <c r="Q1625" s="5" t="s">
        <v>8323</v>
      </c>
      <c r="R1625" t="s">
        <v>8324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customFormat="1" ht="15" x14ac:dyDescent="0.25">
      <c r="A1626">
        <v>1624</v>
      </c>
      <c r="B1626" t="s">
        <v>1625</v>
      </c>
      <c r="C1626" t="s">
        <v>5734</v>
      </c>
      <c r="D1626" s="4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4">
        <f t="shared" si="126"/>
        <v>47.2</v>
      </c>
      <c r="Q1626" s="5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customFormat="1" ht="15" x14ac:dyDescent="0.25">
      <c r="A1627">
        <v>1625</v>
      </c>
      <c r="B1627" t="s">
        <v>1626</v>
      </c>
      <c r="C1627" t="s">
        <v>5735</v>
      </c>
      <c r="D1627" s="4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4">
        <f t="shared" si="126"/>
        <v>112.02</v>
      </c>
      <c r="Q1627" s="5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customFormat="1" ht="15" x14ac:dyDescent="0.25">
      <c r="A1628">
        <v>1626</v>
      </c>
      <c r="B1628" t="s">
        <v>1627</v>
      </c>
      <c r="C1628" t="s">
        <v>5736</v>
      </c>
      <c r="D1628" s="4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4">
        <f t="shared" si="126"/>
        <v>74.95</v>
      </c>
      <c r="Q1628" s="5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customFormat="1" ht="15" x14ac:dyDescent="0.25">
      <c r="A1629">
        <v>1627</v>
      </c>
      <c r="B1629" t="s">
        <v>1628</v>
      </c>
      <c r="C1629" t="s">
        <v>5737</v>
      </c>
      <c r="D1629" s="4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4">
        <f t="shared" si="126"/>
        <v>61.58</v>
      </c>
      <c r="Q1629" s="5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customFormat="1" ht="15" x14ac:dyDescent="0.25">
      <c r="A1630">
        <v>1628</v>
      </c>
      <c r="B1630" t="s">
        <v>1629</v>
      </c>
      <c r="C1630" t="s">
        <v>5738</v>
      </c>
      <c r="D1630" s="4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4">
        <f t="shared" si="126"/>
        <v>45.88</v>
      </c>
      <c r="Q1630" s="5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customFormat="1" ht="15" x14ac:dyDescent="0.25">
      <c r="A1631">
        <v>1629</v>
      </c>
      <c r="B1631" t="s">
        <v>1630</v>
      </c>
      <c r="C1631" t="s">
        <v>5739</v>
      </c>
      <c r="D1631" s="4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4">
        <f t="shared" si="126"/>
        <v>75.849999999999994</v>
      </c>
      <c r="Q1631" s="5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customFormat="1" ht="15" x14ac:dyDescent="0.25">
      <c r="A1632">
        <v>1630</v>
      </c>
      <c r="B1632" t="s">
        <v>1631</v>
      </c>
      <c r="C1632" t="s">
        <v>5740</v>
      </c>
      <c r="D1632" s="4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4">
        <f t="shared" si="126"/>
        <v>84.21</v>
      </c>
      <c r="Q1632" s="5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customFormat="1" ht="15" x14ac:dyDescent="0.25">
      <c r="A1633">
        <v>1631</v>
      </c>
      <c r="B1633" t="s">
        <v>1632</v>
      </c>
      <c r="C1633" t="s">
        <v>5741</v>
      </c>
      <c r="D1633" s="4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4">
        <f t="shared" si="126"/>
        <v>117.23</v>
      </c>
      <c r="Q1633" s="5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customFormat="1" ht="15" x14ac:dyDescent="0.25">
      <c r="A1634">
        <v>1632</v>
      </c>
      <c r="B1634" t="s">
        <v>1633</v>
      </c>
      <c r="C1634" t="s">
        <v>5742</v>
      </c>
      <c r="D1634" s="4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4">
        <f t="shared" si="126"/>
        <v>86.49</v>
      </c>
      <c r="Q1634" s="5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customFormat="1" ht="15" x14ac:dyDescent="0.25">
      <c r="A1635">
        <v>1633</v>
      </c>
      <c r="B1635" t="s">
        <v>1634</v>
      </c>
      <c r="C1635" t="s">
        <v>5743</v>
      </c>
      <c r="D1635" s="4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4">
        <f t="shared" si="126"/>
        <v>172.41</v>
      </c>
      <c r="Q1635" s="5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customFormat="1" ht="15" x14ac:dyDescent="0.25">
      <c r="A1636">
        <v>1634</v>
      </c>
      <c r="B1636" t="s">
        <v>1635</v>
      </c>
      <c r="C1636" t="s">
        <v>5744</v>
      </c>
      <c r="D1636" s="4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4">
        <f t="shared" si="126"/>
        <v>62.81</v>
      </c>
      <c r="Q1636" s="5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customFormat="1" ht="15" x14ac:dyDescent="0.25">
      <c r="A1637">
        <v>1635</v>
      </c>
      <c r="B1637" t="s">
        <v>1636</v>
      </c>
      <c r="C1637" t="s">
        <v>5745</v>
      </c>
      <c r="D1637" s="4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4">
        <f t="shared" si="126"/>
        <v>67.73</v>
      </c>
      <c r="Q1637" s="5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customFormat="1" ht="15" x14ac:dyDescent="0.25">
      <c r="A1638">
        <v>1636</v>
      </c>
      <c r="B1638" t="s">
        <v>1637</v>
      </c>
      <c r="C1638" t="s">
        <v>5746</v>
      </c>
      <c r="D1638" s="4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4">
        <f t="shared" si="126"/>
        <v>53.56</v>
      </c>
      <c r="Q1638" s="5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customFormat="1" ht="15" x14ac:dyDescent="0.25">
      <c r="A1639">
        <v>1637</v>
      </c>
      <c r="B1639" t="s">
        <v>1638</v>
      </c>
      <c r="C1639" t="s">
        <v>5747</v>
      </c>
      <c r="D1639" s="4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4">
        <f t="shared" si="126"/>
        <v>34.6</v>
      </c>
      <c r="Q1639" s="5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customFormat="1" ht="15" x14ac:dyDescent="0.25">
      <c r="A1640">
        <v>1638</v>
      </c>
      <c r="B1640" t="s">
        <v>1639</v>
      </c>
      <c r="C1640" t="s">
        <v>5748</v>
      </c>
      <c r="D1640" s="4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4">
        <f t="shared" si="126"/>
        <v>38.89</v>
      </c>
      <c r="Q1640" s="5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customFormat="1" ht="15" x14ac:dyDescent="0.25">
      <c r="A1641">
        <v>1639</v>
      </c>
      <c r="B1641" t="s">
        <v>1640</v>
      </c>
      <c r="C1641" t="s">
        <v>5749</v>
      </c>
      <c r="D1641" s="4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4">
        <f t="shared" si="126"/>
        <v>94.74</v>
      </c>
      <c r="Q1641" s="5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customFormat="1" ht="15" x14ac:dyDescent="0.25">
      <c r="A1642">
        <v>1640</v>
      </c>
      <c r="B1642" t="s">
        <v>1641</v>
      </c>
      <c r="C1642" t="s">
        <v>5750</v>
      </c>
      <c r="D1642" s="4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4">
        <f t="shared" si="126"/>
        <v>39.97</v>
      </c>
      <c r="Q1642" s="5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customFormat="1" ht="15" x14ac:dyDescent="0.25">
      <c r="A1643">
        <v>1641</v>
      </c>
      <c r="B1643" t="s">
        <v>1642</v>
      </c>
      <c r="C1643" t="s">
        <v>5751</v>
      </c>
      <c r="D1643" s="4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4">
        <f t="shared" si="126"/>
        <v>97.5</v>
      </c>
      <c r="Q1643" s="5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customFormat="1" ht="15" x14ac:dyDescent="0.25">
      <c r="A1644">
        <v>1642</v>
      </c>
      <c r="B1644" t="s">
        <v>1643</v>
      </c>
      <c r="C1644" t="s">
        <v>5752</v>
      </c>
      <c r="D1644" s="4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4">
        <f t="shared" si="126"/>
        <v>42.86</v>
      </c>
      <c r="Q1644" s="5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customFormat="1" ht="15" x14ac:dyDescent="0.25">
      <c r="A1645">
        <v>1643</v>
      </c>
      <c r="B1645" t="s">
        <v>1644</v>
      </c>
      <c r="C1645" t="s">
        <v>5753</v>
      </c>
      <c r="D1645" s="4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4">
        <f t="shared" si="126"/>
        <v>168.51</v>
      </c>
      <c r="Q1645" s="5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customFormat="1" ht="15" x14ac:dyDescent="0.25">
      <c r="A1646">
        <v>1644</v>
      </c>
      <c r="B1646" t="s">
        <v>1645</v>
      </c>
      <c r="C1646" t="s">
        <v>5754</v>
      </c>
      <c r="D1646" s="4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4">
        <f t="shared" si="126"/>
        <v>85.55</v>
      </c>
      <c r="Q1646" s="5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customFormat="1" ht="15" x14ac:dyDescent="0.25">
      <c r="A1647">
        <v>1645</v>
      </c>
      <c r="B1647" t="s">
        <v>1646</v>
      </c>
      <c r="C1647" t="s">
        <v>5755</v>
      </c>
      <c r="D1647" s="4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4">
        <f t="shared" si="126"/>
        <v>554</v>
      </c>
      <c r="Q1647" s="5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customFormat="1" ht="15" x14ac:dyDescent="0.25">
      <c r="A1648">
        <v>1646</v>
      </c>
      <c r="B1648" t="s">
        <v>1647</v>
      </c>
      <c r="C1648" t="s">
        <v>5756</v>
      </c>
      <c r="D1648" s="4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4">
        <f t="shared" si="126"/>
        <v>26.55</v>
      </c>
      <c r="Q1648" s="5" t="s">
        <v>8323</v>
      </c>
      <c r="R1648" t="s">
        <v>8344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customFormat="1" ht="15" x14ac:dyDescent="0.25">
      <c r="A1649">
        <v>1647</v>
      </c>
      <c r="B1649" t="s">
        <v>1648</v>
      </c>
      <c r="C1649" t="s">
        <v>5757</v>
      </c>
      <c r="D1649" s="4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4">
        <f t="shared" si="126"/>
        <v>113.83</v>
      </c>
      <c r="Q1649" s="5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customFormat="1" ht="15" x14ac:dyDescent="0.25">
      <c r="A1650">
        <v>1648</v>
      </c>
      <c r="B1650" t="s">
        <v>1649</v>
      </c>
      <c r="C1650" t="s">
        <v>5758</v>
      </c>
      <c r="D1650" s="4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4">
        <f t="shared" si="126"/>
        <v>32.01</v>
      </c>
      <c r="Q1650" s="5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customFormat="1" ht="15" x14ac:dyDescent="0.25">
      <c r="A1651">
        <v>1649</v>
      </c>
      <c r="B1651" t="s">
        <v>1650</v>
      </c>
      <c r="C1651" t="s">
        <v>5759</v>
      </c>
      <c r="D1651" s="4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4">
        <f t="shared" si="126"/>
        <v>47.19</v>
      </c>
      <c r="Q1651" s="5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customFormat="1" ht="15" x14ac:dyDescent="0.25">
      <c r="A1652">
        <v>1650</v>
      </c>
      <c r="B1652" t="s">
        <v>1651</v>
      </c>
      <c r="C1652" t="s">
        <v>5760</v>
      </c>
      <c r="D1652" s="4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4">
        <f t="shared" si="126"/>
        <v>88.47</v>
      </c>
      <c r="Q1652" s="5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customFormat="1" ht="15" x14ac:dyDescent="0.25">
      <c r="A1653">
        <v>1651</v>
      </c>
      <c r="B1653" t="s">
        <v>1652</v>
      </c>
      <c r="C1653" t="s">
        <v>5761</v>
      </c>
      <c r="D1653" s="4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4">
        <f t="shared" si="126"/>
        <v>100.75</v>
      </c>
      <c r="Q1653" s="5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customFormat="1" ht="15" x14ac:dyDescent="0.25">
      <c r="A1654">
        <v>1652</v>
      </c>
      <c r="B1654" t="s">
        <v>1653</v>
      </c>
      <c r="C1654" t="s">
        <v>5762</v>
      </c>
      <c r="D1654" s="4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4">
        <f t="shared" si="126"/>
        <v>64.709999999999994</v>
      </c>
      <c r="Q1654" s="5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customFormat="1" ht="15" x14ac:dyDescent="0.25">
      <c r="A1655">
        <v>1653</v>
      </c>
      <c r="B1655" t="s">
        <v>1654</v>
      </c>
      <c r="C1655" t="s">
        <v>5763</v>
      </c>
      <c r="D1655" s="4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4">
        <f t="shared" si="126"/>
        <v>51.85</v>
      </c>
      <c r="Q1655" s="5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customFormat="1" ht="15" x14ac:dyDescent="0.25">
      <c r="A1656">
        <v>1654</v>
      </c>
      <c r="B1656" t="s">
        <v>1655</v>
      </c>
      <c r="C1656" t="s">
        <v>5764</v>
      </c>
      <c r="D1656" s="4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4">
        <f t="shared" si="126"/>
        <v>38.79</v>
      </c>
      <c r="Q1656" s="5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customFormat="1" ht="15" x14ac:dyDescent="0.25">
      <c r="A1657">
        <v>1655</v>
      </c>
      <c r="B1657" t="s">
        <v>1656</v>
      </c>
      <c r="C1657" t="s">
        <v>5765</v>
      </c>
      <c r="D1657" s="4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4">
        <f t="shared" si="126"/>
        <v>44.65</v>
      </c>
      <c r="Q1657" s="5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customFormat="1" ht="15" x14ac:dyDescent="0.25">
      <c r="A1658">
        <v>1656</v>
      </c>
      <c r="B1658" t="s">
        <v>1657</v>
      </c>
      <c r="C1658" t="s">
        <v>5766</v>
      </c>
      <c r="D1658" s="4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4">
        <f t="shared" si="126"/>
        <v>156.77000000000001</v>
      </c>
      <c r="Q1658" s="5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customFormat="1" ht="15" x14ac:dyDescent="0.25">
      <c r="A1659">
        <v>1657</v>
      </c>
      <c r="B1659" t="s">
        <v>1658</v>
      </c>
      <c r="C1659" t="s">
        <v>5767</v>
      </c>
      <c r="D1659" s="4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4">
        <f t="shared" si="126"/>
        <v>118.7</v>
      </c>
      <c r="Q1659" s="5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customFormat="1" ht="15" x14ac:dyDescent="0.25">
      <c r="A1660">
        <v>1658</v>
      </c>
      <c r="B1660" t="s">
        <v>1659</v>
      </c>
      <c r="C1660" t="s">
        <v>5768</v>
      </c>
      <c r="D1660" s="4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4">
        <f t="shared" si="126"/>
        <v>74.150000000000006</v>
      </c>
      <c r="Q1660" s="5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customFormat="1" ht="15" x14ac:dyDescent="0.25">
      <c r="A1661">
        <v>1659</v>
      </c>
      <c r="B1661" t="s">
        <v>1660</v>
      </c>
      <c r="C1661" t="s">
        <v>5769</v>
      </c>
      <c r="D1661" s="4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4">
        <f t="shared" si="126"/>
        <v>12.53</v>
      </c>
      <c r="Q1661" s="5" t="s">
        <v>8323</v>
      </c>
      <c r="R1661" t="s">
        <v>8344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customFormat="1" ht="15" x14ac:dyDescent="0.25">
      <c r="A1662">
        <v>1660</v>
      </c>
      <c r="B1662" t="s">
        <v>1661</v>
      </c>
      <c r="C1662" t="s">
        <v>5770</v>
      </c>
      <c r="D1662" s="4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4">
        <f t="shared" si="126"/>
        <v>27.86</v>
      </c>
      <c r="Q1662" s="5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customFormat="1" ht="15" x14ac:dyDescent="0.25">
      <c r="A1663">
        <v>1661</v>
      </c>
      <c r="B1663" t="s">
        <v>1662</v>
      </c>
      <c r="C1663" t="s">
        <v>5771</v>
      </c>
      <c r="D1663" s="4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4">
        <f t="shared" si="126"/>
        <v>80.180000000000007</v>
      </c>
      <c r="Q1663" s="5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customFormat="1" ht="15" x14ac:dyDescent="0.25">
      <c r="A1664">
        <v>1662</v>
      </c>
      <c r="B1664" t="s">
        <v>1663</v>
      </c>
      <c r="C1664" t="s">
        <v>5772</v>
      </c>
      <c r="D1664" s="4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4">
        <f t="shared" si="126"/>
        <v>132.44</v>
      </c>
      <c r="Q1664" s="5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customFormat="1" ht="15" x14ac:dyDescent="0.25">
      <c r="A1665">
        <v>1663</v>
      </c>
      <c r="B1665" t="s">
        <v>1664</v>
      </c>
      <c r="C1665" t="s">
        <v>5773</v>
      </c>
      <c r="D1665" s="4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4">
        <f t="shared" si="126"/>
        <v>33.75</v>
      </c>
      <c r="Q1665" s="5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customFormat="1" ht="15" x14ac:dyDescent="0.25">
      <c r="A1666">
        <v>1664</v>
      </c>
      <c r="B1666" t="s">
        <v>1665</v>
      </c>
      <c r="C1666" t="s">
        <v>5774</v>
      </c>
      <c r="D1666" s="4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 s="4">
        <f t="shared" si="126"/>
        <v>34.380000000000003</v>
      </c>
      <c r="Q1666" s="5" t="s">
        <v>8323</v>
      </c>
      <c r="R1666" t="s">
        <v>8344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customFormat="1" ht="15" x14ac:dyDescent="0.25">
      <c r="A1667">
        <v>1665</v>
      </c>
      <c r="B1667" t="s">
        <v>1666</v>
      </c>
      <c r="C1667" t="s">
        <v>5775</v>
      </c>
      <c r="D1667" s="4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 s="4">
        <f t="shared" ref="P1667:P1730" si="131">IFERROR(ROUND(E1667/L1667,2),"N/A")</f>
        <v>44.96</v>
      </c>
      <c r="Q1667" s="5" t="s">
        <v>8323</v>
      </c>
      <c r="R1667" t="s">
        <v>8344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customFormat="1" ht="15" x14ac:dyDescent="0.25">
      <c r="A1668">
        <v>1666</v>
      </c>
      <c r="B1668" t="s">
        <v>1667</v>
      </c>
      <c r="C1668" t="s">
        <v>5776</v>
      </c>
      <c r="D1668" s="4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4">
        <f t="shared" si="131"/>
        <v>41.04</v>
      </c>
      <c r="Q1668" s="5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customFormat="1" ht="15" x14ac:dyDescent="0.25">
      <c r="A1669">
        <v>1667</v>
      </c>
      <c r="B1669" t="s">
        <v>1668</v>
      </c>
      <c r="C1669" t="s">
        <v>5777</v>
      </c>
      <c r="D1669" s="4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4">
        <f t="shared" si="131"/>
        <v>52.6</v>
      </c>
      <c r="Q1669" s="5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customFormat="1" ht="15" x14ac:dyDescent="0.25">
      <c r="A1670">
        <v>1668</v>
      </c>
      <c r="B1670" t="s">
        <v>1669</v>
      </c>
      <c r="C1670" t="s">
        <v>5778</v>
      </c>
      <c r="D1670" s="4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4">
        <f t="shared" si="131"/>
        <v>70.78</v>
      </c>
      <c r="Q1670" s="5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customFormat="1" ht="15" x14ac:dyDescent="0.25">
      <c r="A1671">
        <v>1669</v>
      </c>
      <c r="B1671" t="s">
        <v>1670</v>
      </c>
      <c r="C1671" t="s">
        <v>5779</v>
      </c>
      <c r="D1671" s="4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4">
        <f t="shared" si="131"/>
        <v>53.75</v>
      </c>
      <c r="Q1671" s="5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customFormat="1" ht="15" x14ac:dyDescent="0.25">
      <c r="A1672">
        <v>1670</v>
      </c>
      <c r="B1672" t="s">
        <v>1671</v>
      </c>
      <c r="C1672" t="s">
        <v>5780</v>
      </c>
      <c r="D1672" s="4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4">
        <f t="shared" si="131"/>
        <v>44.61</v>
      </c>
      <c r="Q1672" s="5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customFormat="1" ht="15" x14ac:dyDescent="0.25">
      <c r="A1673">
        <v>1671</v>
      </c>
      <c r="B1673" t="s">
        <v>1672</v>
      </c>
      <c r="C1673" t="s">
        <v>5781</v>
      </c>
      <c r="D1673" s="4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4">
        <f t="shared" si="131"/>
        <v>26.15</v>
      </c>
      <c r="Q1673" s="5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customFormat="1" ht="15" x14ac:dyDescent="0.25">
      <c r="A1674">
        <v>1672</v>
      </c>
      <c r="B1674" t="s">
        <v>1673</v>
      </c>
      <c r="C1674" t="s">
        <v>5782</v>
      </c>
      <c r="D1674" s="4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4">
        <f t="shared" si="131"/>
        <v>39.18</v>
      </c>
      <c r="Q1674" s="5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customFormat="1" ht="15" x14ac:dyDescent="0.25">
      <c r="A1675">
        <v>1673</v>
      </c>
      <c r="B1675" t="s">
        <v>1674</v>
      </c>
      <c r="C1675" t="s">
        <v>5783</v>
      </c>
      <c r="D1675" s="4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4">
        <f t="shared" si="131"/>
        <v>45.59</v>
      </c>
      <c r="Q1675" s="5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customFormat="1" ht="15" x14ac:dyDescent="0.25">
      <c r="A1676">
        <v>1674</v>
      </c>
      <c r="B1676" t="s">
        <v>1675</v>
      </c>
      <c r="C1676" t="s">
        <v>5784</v>
      </c>
      <c r="D1676" s="4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4">
        <f t="shared" si="131"/>
        <v>89.25</v>
      </c>
      <c r="Q1676" s="5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customFormat="1" ht="15" x14ac:dyDescent="0.25">
      <c r="A1677">
        <v>1675</v>
      </c>
      <c r="B1677" t="s">
        <v>1676</v>
      </c>
      <c r="C1677" t="s">
        <v>5785</v>
      </c>
      <c r="D1677" s="4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4">
        <f t="shared" si="131"/>
        <v>40.42</v>
      </c>
      <c r="Q1677" s="5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customFormat="1" ht="15" x14ac:dyDescent="0.25">
      <c r="A1678">
        <v>1676</v>
      </c>
      <c r="B1678" t="s">
        <v>1677</v>
      </c>
      <c r="C1678" t="s">
        <v>5786</v>
      </c>
      <c r="D1678" s="4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4">
        <f t="shared" si="131"/>
        <v>82.38</v>
      </c>
      <c r="Q1678" s="5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customFormat="1" ht="15" x14ac:dyDescent="0.25">
      <c r="A1679">
        <v>1677</v>
      </c>
      <c r="B1679" t="s">
        <v>1678</v>
      </c>
      <c r="C1679" t="s">
        <v>5787</v>
      </c>
      <c r="D1679" s="4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4">
        <f t="shared" si="131"/>
        <v>159.52000000000001</v>
      </c>
      <c r="Q1679" s="5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customFormat="1" ht="15" x14ac:dyDescent="0.25">
      <c r="A1680">
        <v>1678</v>
      </c>
      <c r="B1680" t="s">
        <v>1679</v>
      </c>
      <c r="C1680" t="s">
        <v>5788</v>
      </c>
      <c r="D1680" s="4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4">
        <f t="shared" si="131"/>
        <v>36.24</v>
      </c>
      <c r="Q1680" s="5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customFormat="1" ht="15" x14ac:dyDescent="0.25">
      <c r="A1681">
        <v>1679</v>
      </c>
      <c r="B1681" t="s">
        <v>1680</v>
      </c>
      <c r="C1681" t="s">
        <v>5789</v>
      </c>
      <c r="D1681" s="4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4">
        <f t="shared" si="131"/>
        <v>62.5</v>
      </c>
      <c r="Q1681" s="5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customFormat="1" ht="15" x14ac:dyDescent="0.25">
      <c r="A1682">
        <v>1680</v>
      </c>
      <c r="B1682" t="s">
        <v>1681</v>
      </c>
      <c r="C1682" t="s">
        <v>5790</v>
      </c>
      <c r="D1682" s="4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4">
        <f t="shared" si="131"/>
        <v>47</v>
      </c>
      <c r="Q1682" s="5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customFormat="1" ht="15" x14ac:dyDescent="0.25">
      <c r="A1683">
        <v>1681</v>
      </c>
      <c r="B1683" t="s">
        <v>1682</v>
      </c>
      <c r="C1683" t="s">
        <v>5791</v>
      </c>
      <c r="D1683" s="4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4">
        <f t="shared" si="131"/>
        <v>74.58</v>
      </c>
      <c r="Q1683" s="5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customFormat="1" ht="15" x14ac:dyDescent="0.25">
      <c r="A1684">
        <v>1682</v>
      </c>
      <c r="B1684" t="s">
        <v>1683</v>
      </c>
      <c r="C1684" t="s">
        <v>5792</v>
      </c>
      <c r="D1684" s="4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4" t="str">
        <f t="shared" si="131"/>
        <v>N/A</v>
      </c>
      <c r="Q1684" s="5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customFormat="1" ht="15" x14ac:dyDescent="0.25">
      <c r="A1685">
        <v>1683</v>
      </c>
      <c r="B1685" t="s">
        <v>1684</v>
      </c>
      <c r="C1685" t="s">
        <v>5793</v>
      </c>
      <c r="D1685" s="4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4">
        <f t="shared" si="131"/>
        <v>76</v>
      </c>
      <c r="Q1685" s="5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customFormat="1" ht="15" x14ac:dyDescent="0.25">
      <c r="A1686">
        <v>1684</v>
      </c>
      <c r="B1686" t="s">
        <v>1685</v>
      </c>
      <c r="C1686" t="s">
        <v>5794</v>
      </c>
      <c r="D1686" s="4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4">
        <f t="shared" si="131"/>
        <v>86.44</v>
      </c>
      <c r="Q1686" s="5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customFormat="1" ht="15" x14ac:dyDescent="0.25">
      <c r="A1687">
        <v>1685</v>
      </c>
      <c r="B1687" t="s">
        <v>1686</v>
      </c>
      <c r="C1687" t="s">
        <v>5795</v>
      </c>
      <c r="D1687" s="4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4">
        <f t="shared" si="131"/>
        <v>24</v>
      </c>
      <c r="Q1687" s="5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customFormat="1" ht="15" x14ac:dyDescent="0.25">
      <c r="A1688">
        <v>1686</v>
      </c>
      <c r="B1688" t="s">
        <v>1687</v>
      </c>
      <c r="C1688" t="s">
        <v>5796</v>
      </c>
      <c r="D1688" s="4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4">
        <f t="shared" si="131"/>
        <v>18</v>
      </c>
      <c r="Q1688" s="5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customFormat="1" ht="15" x14ac:dyDescent="0.25">
      <c r="A1689">
        <v>1687</v>
      </c>
      <c r="B1689" t="s">
        <v>1688</v>
      </c>
      <c r="C1689" t="s">
        <v>5797</v>
      </c>
      <c r="D1689" s="4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4">
        <f t="shared" si="131"/>
        <v>80.13</v>
      </c>
      <c r="Q1689" s="5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customFormat="1" ht="15" x14ac:dyDescent="0.25">
      <c r="A1690">
        <v>1688</v>
      </c>
      <c r="B1690" t="s">
        <v>1689</v>
      </c>
      <c r="C1690" t="s">
        <v>5798</v>
      </c>
      <c r="D1690" s="4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4">
        <f t="shared" si="131"/>
        <v>253.14</v>
      </c>
      <c r="Q1690" s="5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customFormat="1" ht="15" x14ac:dyDescent="0.25">
      <c r="A1691">
        <v>1689</v>
      </c>
      <c r="B1691" t="s">
        <v>1690</v>
      </c>
      <c r="C1691" t="s">
        <v>5799</v>
      </c>
      <c r="D1691" s="4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4">
        <f t="shared" si="131"/>
        <v>171.43</v>
      </c>
      <c r="Q1691" s="5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customFormat="1" ht="15" x14ac:dyDescent="0.25">
      <c r="A1692">
        <v>1690</v>
      </c>
      <c r="B1692" t="s">
        <v>1691</v>
      </c>
      <c r="C1692" t="s">
        <v>5800</v>
      </c>
      <c r="D1692" s="4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4">
        <f t="shared" si="131"/>
        <v>57.73</v>
      </c>
      <c r="Q1692" s="5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customFormat="1" ht="15" x14ac:dyDescent="0.25">
      <c r="A1693">
        <v>1691</v>
      </c>
      <c r="B1693" t="s">
        <v>1692</v>
      </c>
      <c r="C1693" t="s">
        <v>5801</v>
      </c>
      <c r="D1693" s="4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4">
        <f t="shared" si="131"/>
        <v>264.26</v>
      </c>
      <c r="Q1693" s="5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customFormat="1" ht="15" x14ac:dyDescent="0.25">
      <c r="A1694">
        <v>1692</v>
      </c>
      <c r="B1694" t="s">
        <v>1693</v>
      </c>
      <c r="C1694" t="s">
        <v>5802</v>
      </c>
      <c r="D1694" s="4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4">
        <f t="shared" si="131"/>
        <v>159.33000000000001</v>
      </c>
      <c r="Q1694" s="5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customFormat="1" ht="15" x14ac:dyDescent="0.25">
      <c r="A1695">
        <v>1693</v>
      </c>
      <c r="B1695" t="s">
        <v>1694</v>
      </c>
      <c r="C1695" t="s">
        <v>5803</v>
      </c>
      <c r="D1695" s="4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4">
        <f t="shared" si="131"/>
        <v>35</v>
      </c>
      <c r="Q1695" s="5" t="s">
        <v>8323</v>
      </c>
      <c r="R1695" t="s">
        <v>8345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customFormat="1" ht="15" x14ac:dyDescent="0.25">
      <c r="A1696">
        <v>1694</v>
      </c>
      <c r="B1696" t="s">
        <v>1695</v>
      </c>
      <c r="C1696" t="s">
        <v>5804</v>
      </c>
      <c r="D1696" s="4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4">
        <f t="shared" si="131"/>
        <v>5</v>
      </c>
      <c r="Q1696" s="5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customFormat="1" ht="15" x14ac:dyDescent="0.25">
      <c r="A1697">
        <v>1695</v>
      </c>
      <c r="B1697" t="s">
        <v>1696</v>
      </c>
      <c r="C1697" t="s">
        <v>5805</v>
      </c>
      <c r="D1697" s="4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4">
        <f t="shared" si="131"/>
        <v>61.09</v>
      </c>
      <c r="Q1697" s="5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customFormat="1" ht="15" x14ac:dyDescent="0.25">
      <c r="A1698">
        <v>1696</v>
      </c>
      <c r="B1698" t="s">
        <v>1697</v>
      </c>
      <c r="C1698" t="s">
        <v>5806</v>
      </c>
      <c r="D1698" s="4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4" t="str">
        <f t="shared" si="131"/>
        <v>N/A</v>
      </c>
      <c r="Q1698" s="5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customFormat="1" ht="15" x14ac:dyDescent="0.25">
      <c r="A1699">
        <v>1697</v>
      </c>
      <c r="B1699" t="s">
        <v>1698</v>
      </c>
      <c r="C1699" t="s">
        <v>5807</v>
      </c>
      <c r="D1699" s="4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4">
        <f t="shared" si="131"/>
        <v>114.82</v>
      </c>
      <c r="Q1699" s="5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customFormat="1" ht="15" x14ac:dyDescent="0.25">
      <c r="A1700">
        <v>1698</v>
      </c>
      <c r="B1700" t="s">
        <v>1699</v>
      </c>
      <c r="C1700" t="s">
        <v>5808</v>
      </c>
      <c r="D1700" s="4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4" t="str">
        <f t="shared" si="131"/>
        <v>N/A</v>
      </c>
      <c r="Q1700" s="5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customFormat="1" ht="15" x14ac:dyDescent="0.25">
      <c r="A1701">
        <v>1699</v>
      </c>
      <c r="B1701" t="s">
        <v>1700</v>
      </c>
      <c r="C1701" t="s">
        <v>5809</v>
      </c>
      <c r="D1701" s="4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4">
        <f t="shared" si="131"/>
        <v>54</v>
      </c>
      <c r="Q1701" s="5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customFormat="1" ht="15" x14ac:dyDescent="0.25">
      <c r="A1702">
        <v>1700</v>
      </c>
      <c r="B1702" t="s">
        <v>1701</v>
      </c>
      <c r="C1702" t="s">
        <v>5810</v>
      </c>
      <c r="D1702" s="4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4">
        <f t="shared" si="131"/>
        <v>65.97</v>
      </c>
      <c r="Q1702" s="5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customFormat="1" ht="15" x14ac:dyDescent="0.25">
      <c r="A1703">
        <v>1701</v>
      </c>
      <c r="B1703" t="s">
        <v>1702</v>
      </c>
      <c r="C1703" t="s">
        <v>5811</v>
      </c>
      <c r="D1703" s="4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4">
        <f t="shared" si="131"/>
        <v>5</v>
      </c>
      <c r="Q1703" s="5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customFormat="1" ht="15" x14ac:dyDescent="0.25">
      <c r="A1704">
        <v>1702</v>
      </c>
      <c r="B1704" t="s">
        <v>1703</v>
      </c>
      <c r="C1704" t="s">
        <v>5812</v>
      </c>
      <c r="D1704" s="4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4">
        <f t="shared" si="131"/>
        <v>1</v>
      </c>
      <c r="Q1704" s="5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customFormat="1" ht="15" x14ac:dyDescent="0.25">
      <c r="A1705">
        <v>1703</v>
      </c>
      <c r="B1705" t="s">
        <v>1704</v>
      </c>
      <c r="C1705" t="s">
        <v>5813</v>
      </c>
      <c r="D1705" s="4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4">
        <f t="shared" si="131"/>
        <v>25.5</v>
      </c>
      <c r="Q1705" s="5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customFormat="1" ht="15" x14ac:dyDescent="0.25">
      <c r="A1706">
        <v>1704</v>
      </c>
      <c r="B1706" t="s">
        <v>1705</v>
      </c>
      <c r="C1706" t="s">
        <v>5814</v>
      </c>
      <c r="D1706" s="4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4">
        <f t="shared" si="131"/>
        <v>118.36</v>
      </c>
      <c r="Q1706" s="5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customFormat="1" ht="15" x14ac:dyDescent="0.25">
      <c r="A1707">
        <v>1705</v>
      </c>
      <c r="B1707" t="s">
        <v>1706</v>
      </c>
      <c r="C1707" t="s">
        <v>5815</v>
      </c>
      <c r="D1707" s="4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4" t="str">
        <f t="shared" si="131"/>
        <v>N/A</v>
      </c>
      <c r="Q1707" s="5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customFormat="1" ht="15" x14ac:dyDescent="0.25">
      <c r="A1708">
        <v>1706</v>
      </c>
      <c r="B1708" t="s">
        <v>1707</v>
      </c>
      <c r="C1708" t="s">
        <v>5816</v>
      </c>
      <c r="D1708" s="4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4" t="str">
        <f t="shared" si="131"/>
        <v>N/A</v>
      </c>
      <c r="Q1708" s="5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customFormat="1" ht="15" x14ac:dyDescent="0.25">
      <c r="A1709">
        <v>1707</v>
      </c>
      <c r="B1709" t="s">
        <v>1708</v>
      </c>
      <c r="C1709" t="s">
        <v>5817</v>
      </c>
      <c r="D1709" s="4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4">
        <f t="shared" si="131"/>
        <v>54.11</v>
      </c>
      <c r="Q1709" s="5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customFormat="1" ht="15" x14ac:dyDescent="0.25">
      <c r="A1710">
        <v>1708</v>
      </c>
      <c r="B1710" t="s">
        <v>1709</v>
      </c>
      <c r="C1710" t="s">
        <v>5818</v>
      </c>
      <c r="D1710" s="4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4" t="str">
        <f t="shared" si="131"/>
        <v>N/A</v>
      </c>
      <c r="Q1710" s="5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customFormat="1" ht="15" x14ac:dyDescent="0.25">
      <c r="A1711">
        <v>1709</v>
      </c>
      <c r="B1711" t="s">
        <v>1710</v>
      </c>
      <c r="C1711" t="s">
        <v>5819</v>
      </c>
      <c r="D1711" s="4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4">
        <f t="shared" si="131"/>
        <v>21.25</v>
      </c>
      <c r="Q1711" s="5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customFormat="1" ht="15" x14ac:dyDescent="0.25">
      <c r="A1712">
        <v>1710</v>
      </c>
      <c r="B1712" t="s">
        <v>1711</v>
      </c>
      <c r="C1712" t="s">
        <v>5820</v>
      </c>
      <c r="D1712" s="4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4">
        <f t="shared" si="131"/>
        <v>34</v>
      </c>
      <c r="Q1712" s="5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customFormat="1" ht="15" x14ac:dyDescent="0.25">
      <c r="A1713">
        <v>1711</v>
      </c>
      <c r="B1713" t="s">
        <v>1712</v>
      </c>
      <c r="C1713" t="s">
        <v>5821</v>
      </c>
      <c r="D1713" s="4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4">
        <f t="shared" si="131"/>
        <v>525</v>
      </c>
      <c r="Q1713" s="5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customFormat="1" ht="15" x14ac:dyDescent="0.25">
      <c r="A1714">
        <v>1712</v>
      </c>
      <c r="B1714" t="s">
        <v>1713</v>
      </c>
      <c r="C1714" t="s">
        <v>5822</v>
      </c>
      <c r="D1714" s="4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4" t="str">
        <f t="shared" si="131"/>
        <v>N/A</v>
      </c>
      <c r="Q1714" s="5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customFormat="1" ht="15" x14ac:dyDescent="0.25">
      <c r="A1715">
        <v>1713</v>
      </c>
      <c r="B1715" t="s">
        <v>1714</v>
      </c>
      <c r="C1715" t="s">
        <v>5823</v>
      </c>
      <c r="D1715" s="4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4">
        <f t="shared" si="131"/>
        <v>50</v>
      </c>
      <c r="Q1715" s="5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customFormat="1" ht="15" x14ac:dyDescent="0.25">
      <c r="A1716">
        <v>1714</v>
      </c>
      <c r="B1716" t="s">
        <v>1715</v>
      </c>
      <c r="C1716" t="s">
        <v>5824</v>
      </c>
      <c r="D1716" s="4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4">
        <f t="shared" si="131"/>
        <v>115.71</v>
      </c>
      <c r="Q1716" s="5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customFormat="1" ht="15" x14ac:dyDescent="0.25">
      <c r="A1717">
        <v>1715</v>
      </c>
      <c r="B1717" t="s">
        <v>1716</v>
      </c>
      <c r="C1717" t="s">
        <v>5825</v>
      </c>
      <c r="D1717" s="4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4">
        <f t="shared" si="131"/>
        <v>5.5</v>
      </c>
      <c r="Q1717" s="5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customFormat="1" ht="15" x14ac:dyDescent="0.25">
      <c r="A1718">
        <v>1716</v>
      </c>
      <c r="B1718" t="s">
        <v>1717</v>
      </c>
      <c r="C1718" t="s">
        <v>5826</v>
      </c>
      <c r="D1718" s="4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4">
        <f t="shared" si="131"/>
        <v>50</v>
      </c>
      <c r="Q1718" s="5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customFormat="1" ht="15" x14ac:dyDescent="0.25">
      <c r="A1719">
        <v>1717</v>
      </c>
      <c r="B1719" t="s">
        <v>1718</v>
      </c>
      <c r="C1719" t="s">
        <v>5827</v>
      </c>
      <c r="D1719" s="4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4">
        <f t="shared" si="131"/>
        <v>34.020000000000003</v>
      </c>
      <c r="Q1719" s="5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customFormat="1" ht="15" x14ac:dyDescent="0.25">
      <c r="A1720">
        <v>1718</v>
      </c>
      <c r="B1720" t="s">
        <v>1719</v>
      </c>
      <c r="C1720" t="s">
        <v>5828</v>
      </c>
      <c r="D1720" s="4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4">
        <f t="shared" si="131"/>
        <v>37.5</v>
      </c>
      <c r="Q1720" s="5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customFormat="1" ht="15" x14ac:dyDescent="0.25">
      <c r="A1721">
        <v>1719</v>
      </c>
      <c r="B1721" t="s">
        <v>1720</v>
      </c>
      <c r="C1721" t="s">
        <v>5829</v>
      </c>
      <c r="D1721" s="4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4">
        <f t="shared" si="131"/>
        <v>11.67</v>
      </c>
      <c r="Q1721" s="5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customFormat="1" ht="15" x14ac:dyDescent="0.25">
      <c r="A1722">
        <v>1720</v>
      </c>
      <c r="B1722" t="s">
        <v>1721</v>
      </c>
      <c r="C1722" t="s">
        <v>5830</v>
      </c>
      <c r="D1722" s="4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4">
        <f t="shared" si="131"/>
        <v>28.13</v>
      </c>
      <c r="Q1722" s="5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customFormat="1" ht="15" x14ac:dyDescent="0.25">
      <c r="A1723">
        <v>1721</v>
      </c>
      <c r="B1723" t="s">
        <v>1722</v>
      </c>
      <c r="C1723" t="s">
        <v>5831</v>
      </c>
      <c r="D1723" s="4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4" t="str">
        <f t="shared" si="131"/>
        <v>N/A</v>
      </c>
      <c r="Q1723" s="5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customFormat="1" ht="15" x14ac:dyDescent="0.25">
      <c r="A1724">
        <v>1722</v>
      </c>
      <c r="B1724" t="s">
        <v>1723</v>
      </c>
      <c r="C1724" t="s">
        <v>5832</v>
      </c>
      <c r="D1724" s="4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4">
        <f t="shared" si="131"/>
        <v>1</v>
      </c>
      <c r="Q1724" s="5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customFormat="1" ht="15" x14ac:dyDescent="0.25">
      <c r="A1725">
        <v>1723</v>
      </c>
      <c r="B1725" t="s">
        <v>1724</v>
      </c>
      <c r="C1725" t="s">
        <v>5833</v>
      </c>
      <c r="D1725" s="4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4">
        <f t="shared" si="131"/>
        <v>216.67</v>
      </c>
      <c r="Q1725" s="5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customFormat="1" ht="15" x14ac:dyDescent="0.25">
      <c r="A1726">
        <v>1724</v>
      </c>
      <c r="B1726" t="s">
        <v>1725</v>
      </c>
      <c r="C1726" t="s">
        <v>5834</v>
      </c>
      <c r="D1726" s="4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4">
        <f t="shared" si="131"/>
        <v>8.75</v>
      </c>
      <c r="Q1726" s="5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customFormat="1" ht="15" x14ac:dyDescent="0.25">
      <c r="A1727">
        <v>1725</v>
      </c>
      <c r="B1727" t="s">
        <v>1726</v>
      </c>
      <c r="C1727" t="s">
        <v>5835</v>
      </c>
      <c r="D1727" s="4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4">
        <f t="shared" si="131"/>
        <v>62.22</v>
      </c>
      <c r="Q1727" s="5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customFormat="1" ht="15" x14ac:dyDescent="0.25">
      <c r="A1728">
        <v>1726</v>
      </c>
      <c r="B1728" t="s">
        <v>1727</v>
      </c>
      <c r="C1728" t="s">
        <v>5836</v>
      </c>
      <c r="D1728" s="4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4">
        <f t="shared" si="131"/>
        <v>137.25</v>
      </c>
      <c r="Q1728" s="5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customFormat="1" ht="15" x14ac:dyDescent="0.25">
      <c r="A1729">
        <v>1727</v>
      </c>
      <c r="B1729" t="s">
        <v>1728</v>
      </c>
      <c r="C1729" t="s">
        <v>5837</v>
      </c>
      <c r="D1729" s="4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4">
        <f t="shared" si="131"/>
        <v>1</v>
      </c>
      <c r="Q1729" s="5" t="s">
        <v>8323</v>
      </c>
      <c r="R1729" t="s">
        <v>8345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customFormat="1" ht="15" x14ac:dyDescent="0.25">
      <c r="A1730">
        <v>1728</v>
      </c>
      <c r="B1730" t="s">
        <v>1729</v>
      </c>
      <c r="C1730" t="s">
        <v>5838</v>
      </c>
      <c r="D1730" s="4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 s="4">
        <f t="shared" si="131"/>
        <v>122.14</v>
      </c>
      <c r="Q1730" s="5" t="s">
        <v>8323</v>
      </c>
      <c r="R1730" t="s">
        <v>8345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customFormat="1" ht="15" x14ac:dyDescent="0.25">
      <c r="A1731">
        <v>1729</v>
      </c>
      <c r="B1731" t="s">
        <v>1730</v>
      </c>
      <c r="C1731" t="s">
        <v>5839</v>
      </c>
      <c r="D1731" s="4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s="4" t="str">
        <f t="shared" ref="P1731:P1794" si="136">IFERROR(ROUND(E1731/L1731,2),"N/A")</f>
        <v>N/A</v>
      </c>
      <c r="Q1731" s="5" t="s">
        <v>8323</v>
      </c>
      <c r="R1731" t="s">
        <v>8345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customFormat="1" ht="15" x14ac:dyDescent="0.25">
      <c r="A1732">
        <v>1730</v>
      </c>
      <c r="B1732" t="s">
        <v>1731</v>
      </c>
      <c r="C1732" t="s">
        <v>5840</v>
      </c>
      <c r="D1732" s="4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4" t="str">
        <f t="shared" si="136"/>
        <v>N/A</v>
      </c>
      <c r="Q1732" s="5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customFormat="1" ht="15" x14ac:dyDescent="0.25">
      <c r="A1733">
        <v>1731</v>
      </c>
      <c r="B1733" t="s">
        <v>1732</v>
      </c>
      <c r="C1733" t="s">
        <v>5841</v>
      </c>
      <c r="D1733" s="4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4" t="str">
        <f t="shared" si="136"/>
        <v>N/A</v>
      </c>
      <c r="Q1733" s="5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customFormat="1" ht="15" x14ac:dyDescent="0.25">
      <c r="A1734">
        <v>1732</v>
      </c>
      <c r="B1734" t="s">
        <v>1733</v>
      </c>
      <c r="C1734" t="s">
        <v>5842</v>
      </c>
      <c r="D1734" s="4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4" t="str">
        <f t="shared" si="136"/>
        <v>N/A</v>
      </c>
      <c r="Q1734" s="5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customFormat="1" ht="15" x14ac:dyDescent="0.25">
      <c r="A1735">
        <v>1733</v>
      </c>
      <c r="B1735" t="s">
        <v>1734</v>
      </c>
      <c r="C1735" t="s">
        <v>5843</v>
      </c>
      <c r="D1735" s="4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4" t="str">
        <f t="shared" si="136"/>
        <v>N/A</v>
      </c>
      <c r="Q1735" s="5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customFormat="1" ht="15" x14ac:dyDescent="0.25">
      <c r="A1736">
        <v>1734</v>
      </c>
      <c r="B1736" t="s">
        <v>1735</v>
      </c>
      <c r="C1736" t="s">
        <v>5844</v>
      </c>
      <c r="D1736" s="4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4">
        <f t="shared" si="136"/>
        <v>1</v>
      </c>
      <c r="Q1736" s="5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customFormat="1" ht="15" x14ac:dyDescent="0.25">
      <c r="A1737">
        <v>1735</v>
      </c>
      <c r="B1737" t="s">
        <v>1736</v>
      </c>
      <c r="C1737" t="s">
        <v>5845</v>
      </c>
      <c r="D1737" s="4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4">
        <f t="shared" si="136"/>
        <v>55</v>
      </c>
      <c r="Q1737" s="5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customFormat="1" ht="15" x14ac:dyDescent="0.25">
      <c r="A1738">
        <v>1736</v>
      </c>
      <c r="B1738" t="s">
        <v>1737</v>
      </c>
      <c r="C1738" t="s">
        <v>5846</v>
      </c>
      <c r="D1738" s="4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4">
        <f t="shared" si="136"/>
        <v>22</v>
      </c>
      <c r="Q1738" s="5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customFormat="1" ht="15" x14ac:dyDescent="0.25">
      <c r="A1739">
        <v>1737</v>
      </c>
      <c r="B1739" t="s">
        <v>1738</v>
      </c>
      <c r="C1739" t="s">
        <v>5847</v>
      </c>
      <c r="D1739" s="4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4">
        <f t="shared" si="136"/>
        <v>56.67</v>
      </c>
      <c r="Q1739" s="5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customFormat="1" ht="15" x14ac:dyDescent="0.25">
      <c r="A1740">
        <v>1738</v>
      </c>
      <c r="B1740" t="s">
        <v>1739</v>
      </c>
      <c r="C1740" t="s">
        <v>5848</v>
      </c>
      <c r="D1740" s="4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4">
        <f t="shared" si="136"/>
        <v>20</v>
      </c>
      <c r="Q1740" s="5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customFormat="1" ht="15" x14ac:dyDescent="0.25">
      <c r="A1741">
        <v>1739</v>
      </c>
      <c r="B1741" t="s">
        <v>1740</v>
      </c>
      <c r="C1741" t="s">
        <v>5849</v>
      </c>
      <c r="D1741" s="4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4">
        <f t="shared" si="136"/>
        <v>1</v>
      </c>
      <c r="Q1741" s="5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customFormat="1" ht="15" x14ac:dyDescent="0.25">
      <c r="A1742">
        <v>1740</v>
      </c>
      <c r="B1742" t="s">
        <v>1741</v>
      </c>
      <c r="C1742" t="s">
        <v>5850</v>
      </c>
      <c r="D1742" s="4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4" t="str">
        <f t="shared" si="136"/>
        <v>N/A</v>
      </c>
      <c r="Q1742" s="5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customFormat="1" ht="15" x14ac:dyDescent="0.25">
      <c r="A1743">
        <v>1741</v>
      </c>
      <c r="B1743" t="s">
        <v>1742</v>
      </c>
      <c r="C1743" t="s">
        <v>5851</v>
      </c>
      <c r="D1743" s="4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4">
        <f t="shared" si="136"/>
        <v>25.58</v>
      </c>
      <c r="Q1743" s="5" t="s">
        <v>8336</v>
      </c>
      <c r="R1743" t="s">
        <v>8337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customFormat="1" ht="15" x14ac:dyDescent="0.25">
      <c r="A1744">
        <v>1742</v>
      </c>
      <c r="B1744" t="s">
        <v>1743</v>
      </c>
      <c r="C1744" t="s">
        <v>5852</v>
      </c>
      <c r="D1744" s="4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4">
        <f t="shared" si="136"/>
        <v>63.97</v>
      </c>
      <c r="Q1744" s="5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customFormat="1" ht="15" x14ac:dyDescent="0.25">
      <c r="A1745">
        <v>1743</v>
      </c>
      <c r="B1745" t="s">
        <v>1744</v>
      </c>
      <c r="C1745" t="s">
        <v>5853</v>
      </c>
      <c r="D1745" s="4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4">
        <f t="shared" si="136"/>
        <v>89.93</v>
      </c>
      <c r="Q1745" s="5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customFormat="1" ht="15" x14ac:dyDescent="0.25">
      <c r="A1746">
        <v>1744</v>
      </c>
      <c r="B1746" t="s">
        <v>1745</v>
      </c>
      <c r="C1746" t="s">
        <v>5854</v>
      </c>
      <c r="D1746" s="4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4">
        <f t="shared" si="136"/>
        <v>93.07</v>
      </c>
      <c r="Q1746" s="5" t="s">
        <v>8336</v>
      </c>
      <c r="R1746" t="s">
        <v>8337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customFormat="1" ht="15" x14ac:dyDescent="0.25">
      <c r="A1747">
        <v>1745</v>
      </c>
      <c r="B1747" t="s">
        <v>1746</v>
      </c>
      <c r="C1747" t="s">
        <v>5855</v>
      </c>
      <c r="D1747" s="4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4">
        <f t="shared" si="136"/>
        <v>89.67</v>
      </c>
      <c r="Q1747" s="5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customFormat="1" ht="15" x14ac:dyDescent="0.25">
      <c r="A1748">
        <v>1746</v>
      </c>
      <c r="B1748" t="s">
        <v>1747</v>
      </c>
      <c r="C1748" t="s">
        <v>5856</v>
      </c>
      <c r="D1748" s="4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4">
        <f t="shared" si="136"/>
        <v>207.62</v>
      </c>
      <c r="Q1748" s="5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customFormat="1" ht="15" x14ac:dyDescent="0.25">
      <c r="A1749">
        <v>1747</v>
      </c>
      <c r="B1749" t="s">
        <v>1748</v>
      </c>
      <c r="C1749" t="s">
        <v>5857</v>
      </c>
      <c r="D1749" s="4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4">
        <f t="shared" si="136"/>
        <v>59.41</v>
      </c>
      <c r="Q1749" s="5" t="s">
        <v>8336</v>
      </c>
      <c r="R1749" t="s">
        <v>8337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customFormat="1" ht="15" x14ac:dyDescent="0.25">
      <c r="A1750">
        <v>1748</v>
      </c>
      <c r="B1750" t="s">
        <v>1749</v>
      </c>
      <c r="C1750" t="s">
        <v>5858</v>
      </c>
      <c r="D1750" s="4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4">
        <f t="shared" si="136"/>
        <v>358.97</v>
      </c>
      <c r="Q1750" s="5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customFormat="1" ht="15" x14ac:dyDescent="0.25">
      <c r="A1751">
        <v>1749</v>
      </c>
      <c r="B1751" t="s">
        <v>1750</v>
      </c>
      <c r="C1751" t="s">
        <v>5859</v>
      </c>
      <c r="D1751" s="4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4">
        <f t="shared" si="136"/>
        <v>94.74</v>
      </c>
      <c r="Q1751" s="5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customFormat="1" ht="15" x14ac:dyDescent="0.25">
      <c r="A1752">
        <v>1750</v>
      </c>
      <c r="B1752" t="s">
        <v>1751</v>
      </c>
      <c r="C1752" t="s">
        <v>5860</v>
      </c>
      <c r="D1752" s="4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4">
        <f t="shared" si="136"/>
        <v>80.650000000000006</v>
      </c>
      <c r="Q1752" s="5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customFormat="1" ht="15" x14ac:dyDescent="0.25">
      <c r="A1753">
        <v>1751</v>
      </c>
      <c r="B1753" t="s">
        <v>1752</v>
      </c>
      <c r="C1753" t="s">
        <v>5861</v>
      </c>
      <c r="D1753" s="4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4">
        <f t="shared" si="136"/>
        <v>168.69</v>
      </c>
      <c r="Q1753" s="5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customFormat="1" ht="15" x14ac:dyDescent="0.25">
      <c r="A1754">
        <v>1752</v>
      </c>
      <c r="B1754" t="s">
        <v>1753</v>
      </c>
      <c r="C1754" t="s">
        <v>5862</v>
      </c>
      <c r="D1754" s="4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4">
        <f t="shared" si="136"/>
        <v>34.69</v>
      </c>
      <c r="Q1754" s="5" t="s">
        <v>8336</v>
      </c>
      <c r="R1754" t="s">
        <v>8337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customFormat="1" ht="15" x14ac:dyDescent="0.25">
      <c r="A1755">
        <v>1753</v>
      </c>
      <c r="B1755" t="s">
        <v>1754</v>
      </c>
      <c r="C1755" t="s">
        <v>5863</v>
      </c>
      <c r="D1755" s="4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4">
        <f t="shared" si="136"/>
        <v>462.86</v>
      </c>
      <c r="Q1755" s="5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customFormat="1" ht="15" x14ac:dyDescent="0.25">
      <c r="A1756">
        <v>1754</v>
      </c>
      <c r="B1756" t="s">
        <v>1755</v>
      </c>
      <c r="C1756" t="s">
        <v>5864</v>
      </c>
      <c r="D1756" s="4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4">
        <f t="shared" si="136"/>
        <v>104.39</v>
      </c>
      <c r="Q1756" s="5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customFormat="1" ht="15" x14ac:dyDescent="0.25">
      <c r="A1757">
        <v>1755</v>
      </c>
      <c r="B1757" t="s">
        <v>1756</v>
      </c>
      <c r="C1757" t="s">
        <v>5865</v>
      </c>
      <c r="D1757" s="4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4">
        <f t="shared" si="136"/>
        <v>7.5</v>
      </c>
      <c r="Q1757" s="5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customFormat="1" ht="15" x14ac:dyDescent="0.25">
      <c r="A1758">
        <v>1756</v>
      </c>
      <c r="B1758" t="s">
        <v>1757</v>
      </c>
      <c r="C1758" t="s">
        <v>5866</v>
      </c>
      <c r="D1758" s="4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4">
        <f t="shared" si="136"/>
        <v>47.13</v>
      </c>
      <c r="Q1758" s="5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customFormat="1" ht="15" x14ac:dyDescent="0.25">
      <c r="A1759">
        <v>1757</v>
      </c>
      <c r="B1759" t="s">
        <v>1758</v>
      </c>
      <c r="C1759" t="s">
        <v>5867</v>
      </c>
      <c r="D1759" s="4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4">
        <f t="shared" si="136"/>
        <v>414.29</v>
      </c>
      <c r="Q1759" s="5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customFormat="1" ht="15" x14ac:dyDescent="0.25">
      <c r="A1760">
        <v>1758</v>
      </c>
      <c r="B1760" t="s">
        <v>1759</v>
      </c>
      <c r="C1760" t="s">
        <v>5868</v>
      </c>
      <c r="D1760" s="4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4">
        <f t="shared" si="136"/>
        <v>42.48</v>
      </c>
      <c r="Q1760" s="5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customFormat="1" ht="15" x14ac:dyDescent="0.25">
      <c r="A1761">
        <v>1759</v>
      </c>
      <c r="B1761" t="s">
        <v>1760</v>
      </c>
      <c r="C1761" t="s">
        <v>5869</v>
      </c>
      <c r="D1761" s="4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4">
        <f t="shared" si="136"/>
        <v>108.78</v>
      </c>
      <c r="Q1761" s="5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customFormat="1" ht="15" x14ac:dyDescent="0.25">
      <c r="A1762">
        <v>1760</v>
      </c>
      <c r="B1762" t="s">
        <v>1761</v>
      </c>
      <c r="C1762" t="s">
        <v>5870</v>
      </c>
      <c r="D1762" s="4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4">
        <f t="shared" si="136"/>
        <v>81.099999999999994</v>
      </c>
      <c r="Q1762" s="5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customFormat="1" ht="15" x14ac:dyDescent="0.25">
      <c r="A1763">
        <v>1761</v>
      </c>
      <c r="B1763" t="s">
        <v>1762</v>
      </c>
      <c r="C1763" t="s">
        <v>5871</v>
      </c>
      <c r="D1763" s="4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4">
        <f t="shared" si="136"/>
        <v>51.67</v>
      </c>
      <c r="Q1763" s="5" t="s">
        <v>8336</v>
      </c>
      <c r="R1763" t="s">
        <v>8337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customFormat="1" ht="15" x14ac:dyDescent="0.25">
      <c r="A1764">
        <v>1762</v>
      </c>
      <c r="B1764" t="s">
        <v>1763</v>
      </c>
      <c r="C1764" t="s">
        <v>5872</v>
      </c>
      <c r="D1764" s="4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4">
        <f t="shared" si="136"/>
        <v>35.4</v>
      </c>
      <c r="Q1764" s="5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customFormat="1" ht="15" x14ac:dyDescent="0.25">
      <c r="A1765">
        <v>1763</v>
      </c>
      <c r="B1765" t="s">
        <v>1764</v>
      </c>
      <c r="C1765" t="s">
        <v>5873</v>
      </c>
      <c r="D1765" s="4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4">
        <f t="shared" si="136"/>
        <v>103.64</v>
      </c>
      <c r="Q1765" s="5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customFormat="1" ht="15" x14ac:dyDescent="0.25">
      <c r="A1766">
        <v>1764</v>
      </c>
      <c r="B1766" t="s">
        <v>1765</v>
      </c>
      <c r="C1766" t="s">
        <v>5874</v>
      </c>
      <c r="D1766" s="4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4">
        <f t="shared" si="136"/>
        <v>55.28</v>
      </c>
      <c r="Q1766" s="5" t="s">
        <v>8336</v>
      </c>
      <c r="R1766" t="s">
        <v>8337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customFormat="1" ht="15" x14ac:dyDescent="0.25">
      <c r="A1767">
        <v>1765</v>
      </c>
      <c r="B1767" t="s">
        <v>1766</v>
      </c>
      <c r="C1767" t="s">
        <v>5875</v>
      </c>
      <c r="D1767" s="4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4">
        <f t="shared" si="136"/>
        <v>72.17</v>
      </c>
      <c r="Q1767" s="5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customFormat="1" ht="15" x14ac:dyDescent="0.25">
      <c r="A1768">
        <v>1766</v>
      </c>
      <c r="B1768" t="s">
        <v>1767</v>
      </c>
      <c r="C1768" t="s">
        <v>5876</v>
      </c>
      <c r="D1768" s="4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4" t="str">
        <f t="shared" si="136"/>
        <v>N/A</v>
      </c>
      <c r="Q1768" s="5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customFormat="1" ht="15" x14ac:dyDescent="0.25">
      <c r="A1769">
        <v>1767</v>
      </c>
      <c r="B1769" t="s">
        <v>1768</v>
      </c>
      <c r="C1769" t="s">
        <v>5877</v>
      </c>
      <c r="D1769" s="4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4">
        <f t="shared" si="136"/>
        <v>58.62</v>
      </c>
      <c r="Q1769" s="5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customFormat="1" ht="15" x14ac:dyDescent="0.25">
      <c r="A1770">
        <v>1768</v>
      </c>
      <c r="B1770" t="s">
        <v>1769</v>
      </c>
      <c r="C1770" t="s">
        <v>5878</v>
      </c>
      <c r="D1770" s="4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4">
        <f t="shared" si="136"/>
        <v>12.47</v>
      </c>
      <c r="Q1770" s="5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customFormat="1" ht="15" x14ac:dyDescent="0.25">
      <c r="A1771">
        <v>1769</v>
      </c>
      <c r="B1771" t="s">
        <v>1770</v>
      </c>
      <c r="C1771" t="s">
        <v>5879</v>
      </c>
      <c r="D1771" s="4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4">
        <f t="shared" si="136"/>
        <v>49.14</v>
      </c>
      <c r="Q1771" s="5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customFormat="1" ht="15" x14ac:dyDescent="0.25">
      <c r="A1772">
        <v>1770</v>
      </c>
      <c r="B1772" t="s">
        <v>1771</v>
      </c>
      <c r="C1772" t="s">
        <v>5880</v>
      </c>
      <c r="D1772" s="4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4">
        <f t="shared" si="136"/>
        <v>150.5</v>
      </c>
      <c r="Q1772" s="5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customFormat="1" ht="15" x14ac:dyDescent="0.25">
      <c r="A1773">
        <v>1771</v>
      </c>
      <c r="B1773" t="s">
        <v>1772</v>
      </c>
      <c r="C1773" t="s">
        <v>5881</v>
      </c>
      <c r="D1773" s="4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4">
        <f t="shared" si="136"/>
        <v>35.799999999999997</v>
      </c>
      <c r="Q1773" s="5" t="s">
        <v>8336</v>
      </c>
      <c r="R1773" t="s">
        <v>8337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customFormat="1" ht="15" x14ac:dyDescent="0.25">
      <c r="A1774">
        <v>1772</v>
      </c>
      <c r="B1774" t="s">
        <v>1773</v>
      </c>
      <c r="C1774" t="s">
        <v>5882</v>
      </c>
      <c r="D1774" s="4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4">
        <f t="shared" si="136"/>
        <v>45.16</v>
      </c>
      <c r="Q1774" s="5" t="s">
        <v>8336</v>
      </c>
      <c r="R1774" t="s">
        <v>8337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customFormat="1" ht="15" x14ac:dyDescent="0.25">
      <c r="A1775">
        <v>1773</v>
      </c>
      <c r="B1775" t="s">
        <v>1774</v>
      </c>
      <c r="C1775" t="s">
        <v>5883</v>
      </c>
      <c r="D1775" s="4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4">
        <f t="shared" si="136"/>
        <v>98.79</v>
      </c>
      <c r="Q1775" s="5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customFormat="1" ht="15" x14ac:dyDescent="0.25">
      <c r="A1776">
        <v>1774</v>
      </c>
      <c r="B1776" t="s">
        <v>1775</v>
      </c>
      <c r="C1776" t="s">
        <v>5884</v>
      </c>
      <c r="D1776" s="4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4">
        <f t="shared" si="136"/>
        <v>88.31</v>
      </c>
      <c r="Q1776" s="5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customFormat="1" ht="15" x14ac:dyDescent="0.25">
      <c r="A1777">
        <v>1775</v>
      </c>
      <c r="B1777" t="s">
        <v>1776</v>
      </c>
      <c r="C1777" t="s">
        <v>5885</v>
      </c>
      <c r="D1777" s="4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4">
        <f t="shared" si="136"/>
        <v>170.63</v>
      </c>
      <c r="Q1777" s="5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customFormat="1" ht="15" x14ac:dyDescent="0.25">
      <c r="A1778">
        <v>1776</v>
      </c>
      <c r="B1778" t="s">
        <v>1777</v>
      </c>
      <c r="C1778" t="s">
        <v>5886</v>
      </c>
      <c r="D1778" s="4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4">
        <f t="shared" si="136"/>
        <v>83.75</v>
      </c>
      <c r="Q1778" s="5" t="s">
        <v>8336</v>
      </c>
      <c r="R1778" t="s">
        <v>8337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customFormat="1" ht="15" x14ac:dyDescent="0.25">
      <c r="A1779">
        <v>1777</v>
      </c>
      <c r="B1779" t="s">
        <v>1778</v>
      </c>
      <c r="C1779" t="s">
        <v>5887</v>
      </c>
      <c r="D1779" s="4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4">
        <f t="shared" si="136"/>
        <v>65.099999999999994</v>
      </c>
      <c r="Q1779" s="5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customFormat="1" ht="15" x14ac:dyDescent="0.25">
      <c r="A1780">
        <v>1778</v>
      </c>
      <c r="B1780" t="s">
        <v>1779</v>
      </c>
      <c r="C1780" t="s">
        <v>5888</v>
      </c>
      <c r="D1780" s="4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4">
        <f t="shared" si="136"/>
        <v>66.33</v>
      </c>
      <c r="Q1780" s="5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customFormat="1" ht="15" x14ac:dyDescent="0.25">
      <c r="A1781">
        <v>1779</v>
      </c>
      <c r="B1781" t="s">
        <v>1780</v>
      </c>
      <c r="C1781" t="s">
        <v>5889</v>
      </c>
      <c r="D1781" s="4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4">
        <f t="shared" si="136"/>
        <v>104.89</v>
      </c>
      <c r="Q1781" s="5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customFormat="1" ht="15" x14ac:dyDescent="0.25">
      <c r="A1782">
        <v>1780</v>
      </c>
      <c r="B1782" t="s">
        <v>1781</v>
      </c>
      <c r="C1782" t="s">
        <v>5890</v>
      </c>
      <c r="D1782" s="4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4">
        <f t="shared" si="136"/>
        <v>78.44</v>
      </c>
      <c r="Q1782" s="5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customFormat="1" ht="15" x14ac:dyDescent="0.25">
      <c r="A1783">
        <v>1781</v>
      </c>
      <c r="B1783" t="s">
        <v>1782</v>
      </c>
      <c r="C1783" t="s">
        <v>5891</v>
      </c>
      <c r="D1783" s="4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4">
        <f t="shared" si="136"/>
        <v>59.04</v>
      </c>
      <c r="Q1783" s="5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customFormat="1" ht="15" x14ac:dyDescent="0.25">
      <c r="A1784">
        <v>1782</v>
      </c>
      <c r="B1784" t="s">
        <v>1783</v>
      </c>
      <c r="C1784" t="s">
        <v>5892</v>
      </c>
      <c r="D1784" s="4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4">
        <f t="shared" si="136"/>
        <v>71.34</v>
      </c>
      <c r="Q1784" s="5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customFormat="1" ht="15" x14ac:dyDescent="0.25">
      <c r="A1785">
        <v>1783</v>
      </c>
      <c r="B1785" t="s">
        <v>1784</v>
      </c>
      <c r="C1785" t="s">
        <v>5893</v>
      </c>
      <c r="D1785" s="4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4">
        <f t="shared" si="136"/>
        <v>51.23</v>
      </c>
      <c r="Q1785" s="5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customFormat="1" ht="15" x14ac:dyDescent="0.25">
      <c r="A1786">
        <v>1784</v>
      </c>
      <c r="B1786" t="s">
        <v>1785</v>
      </c>
      <c r="C1786" t="s">
        <v>5894</v>
      </c>
      <c r="D1786" s="4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4">
        <f t="shared" si="136"/>
        <v>60.24</v>
      </c>
      <c r="Q1786" s="5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customFormat="1" ht="15" x14ac:dyDescent="0.25">
      <c r="A1787">
        <v>1785</v>
      </c>
      <c r="B1787" t="s">
        <v>1786</v>
      </c>
      <c r="C1787" t="s">
        <v>5895</v>
      </c>
      <c r="D1787" s="4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4">
        <f t="shared" si="136"/>
        <v>44.94</v>
      </c>
      <c r="Q1787" s="5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customFormat="1" ht="15" x14ac:dyDescent="0.25">
      <c r="A1788">
        <v>1786</v>
      </c>
      <c r="B1788" t="s">
        <v>1787</v>
      </c>
      <c r="C1788" t="s">
        <v>5896</v>
      </c>
      <c r="D1788" s="4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4">
        <f t="shared" si="136"/>
        <v>31.21</v>
      </c>
      <c r="Q1788" s="5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customFormat="1" ht="15" x14ac:dyDescent="0.25">
      <c r="A1789">
        <v>1787</v>
      </c>
      <c r="B1789" t="s">
        <v>1788</v>
      </c>
      <c r="C1789" t="s">
        <v>5897</v>
      </c>
      <c r="D1789" s="4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4">
        <f t="shared" si="136"/>
        <v>63.88</v>
      </c>
      <c r="Q1789" s="5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customFormat="1" ht="15" x14ac:dyDescent="0.25">
      <c r="A1790">
        <v>1788</v>
      </c>
      <c r="B1790" t="s">
        <v>1789</v>
      </c>
      <c r="C1790" t="s">
        <v>5898</v>
      </c>
      <c r="D1790" s="4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4">
        <f t="shared" si="136"/>
        <v>19</v>
      </c>
      <c r="Q1790" s="5" t="s">
        <v>8336</v>
      </c>
      <c r="R1790" t="s">
        <v>8337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customFormat="1" ht="15" x14ac:dyDescent="0.25">
      <c r="A1791">
        <v>1789</v>
      </c>
      <c r="B1791" t="s">
        <v>1790</v>
      </c>
      <c r="C1791" t="s">
        <v>5899</v>
      </c>
      <c r="D1791" s="4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4">
        <f t="shared" si="136"/>
        <v>10</v>
      </c>
      <c r="Q1791" s="5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customFormat="1" ht="15" x14ac:dyDescent="0.25">
      <c r="A1792">
        <v>1790</v>
      </c>
      <c r="B1792" t="s">
        <v>1791</v>
      </c>
      <c r="C1792" t="s">
        <v>5900</v>
      </c>
      <c r="D1792" s="4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4">
        <f t="shared" si="136"/>
        <v>109.07</v>
      </c>
      <c r="Q1792" s="5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customFormat="1" ht="15" x14ac:dyDescent="0.25">
      <c r="A1793">
        <v>1791</v>
      </c>
      <c r="B1793" t="s">
        <v>1792</v>
      </c>
      <c r="C1793" t="s">
        <v>5901</v>
      </c>
      <c r="D1793" s="4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4">
        <f t="shared" si="136"/>
        <v>26.75</v>
      </c>
      <c r="Q1793" s="5" t="s">
        <v>8336</v>
      </c>
      <c r="R1793" t="s">
        <v>8337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customFormat="1" ht="15" x14ac:dyDescent="0.25">
      <c r="A1794">
        <v>1792</v>
      </c>
      <c r="B1794" t="s">
        <v>1793</v>
      </c>
      <c r="C1794" t="s">
        <v>5902</v>
      </c>
      <c r="D1794" s="4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 s="4">
        <f t="shared" si="136"/>
        <v>109.94</v>
      </c>
      <c r="Q1794" s="5" t="s">
        <v>8336</v>
      </c>
      <c r="R1794" t="s">
        <v>8337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customFormat="1" ht="15" x14ac:dyDescent="0.25">
      <c r="A1795">
        <v>1793</v>
      </c>
      <c r="B1795" t="s">
        <v>1794</v>
      </c>
      <c r="C1795" t="s">
        <v>5903</v>
      </c>
      <c r="D1795" s="4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 s="4">
        <f t="shared" ref="P1795:P1858" si="141">IFERROR(ROUND(E1795/L1795,2),"N/A")</f>
        <v>20</v>
      </c>
      <c r="Q1795" s="5" t="s">
        <v>8336</v>
      </c>
      <c r="R1795" t="s">
        <v>8337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customFormat="1" ht="15" x14ac:dyDescent="0.25">
      <c r="A1796">
        <v>1794</v>
      </c>
      <c r="B1796" t="s">
        <v>1795</v>
      </c>
      <c r="C1796" t="s">
        <v>5904</v>
      </c>
      <c r="D1796" s="4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4">
        <f t="shared" si="141"/>
        <v>55.39</v>
      </c>
      <c r="Q1796" s="5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customFormat="1" ht="15" x14ac:dyDescent="0.25">
      <c r="A1797">
        <v>1795</v>
      </c>
      <c r="B1797" t="s">
        <v>1796</v>
      </c>
      <c r="C1797" t="s">
        <v>5905</v>
      </c>
      <c r="D1797" s="4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4">
        <f t="shared" si="141"/>
        <v>133.9</v>
      </c>
      <c r="Q1797" s="5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customFormat="1" ht="15" x14ac:dyDescent="0.25">
      <c r="A1798">
        <v>1796</v>
      </c>
      <c r="B1798" t="s">
        <v>1797</v>
      </c>
      <c r="C1798" t="s">
        <v>5906</v>
      </c>
      <c r="D1798" s="4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4">
        <f t="shared" si="141"/>
        <v>48.72</v>
      </c>
      <c r="Q1798" s="5" t="s">
        <v>8336</v>
      </c>
      <c r="R1798" t="s">
        <v>8337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customFormat="1" ht="15" x14ac:dyDescent="0.25">
      <c r="A1799">
        <v>1797</v>
      </c>
      <c r="B1799" t="s">
        <v>1798</v>
      </c>
      <c r="C1799" t="s">
        <v>5907</v>
      </c>
      <c r="D1799" s="4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4">
        <f t="shared" si="141"/>
        <v>48.25</v>
      </c>
      <c r="Q1799" s="5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customFormat="1" ht="15" x14ac:dyDescent="0.25">
      <c r="A1800">
        <v>1798</v>
      </c>
      <c r="B1800" t="s">
        <v>1799</v>
      </c>
      <c r="C1800" t="s">
        <v>5908</v>
      </c>
      <c r="D1800" s="4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4">
        <f t="shared" si="141"/>
        <v>58.97</v>
      </c>
      <c r="Q1800" s="5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customFormat="1" ht="15" x14ac:dyDescent="0.25">
      <c r="A1801">
        <v>1799</v>
      </c>
      <c r="B1801" t="s">
        <v>1800</v>
      </c>
      <c r="C1801" t="s">
        <v>5909</v>
      </c>
      <c r="D1801" s="4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4">
        <f t="shared" si="141"/>
        <v>11.64</v>
      </c>
      <c r="Q1801" s="5" t="s">
        <v>8336</v>
      </c>
      <c r="R1801" t="s">
        <v>8337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customFormat="1" ht="15" x14ac:dyDescent="0.25">
      <c r="A1802">
        <v>1800</v>
      </c>
      <c r="B1802" t="s">
        <v>1801</v>
      </c>
      <c r="C1802" t="s">
        <v>5910</v>
      </c>
      <c r="D1802" s="4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4">
        <f t="shared" si="141"/>
        <v>83.72</v>
      </c>
      <c r="Q1802" s="5" t="s">
        <v>8336</v>
      </c>
      <c r="R1802" t="s">
        <v>8337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customFormat="1" ht="15" x14ac:dyDescent="0.25">
      <c r="A1803">
        <v>1801</v>
      </c>
      <c r="B1803" t="s">
        <v>1802</v>
      </c>
      <c r="C1803" t="s">
        <v>5911</v>
      </c>
      <c r="D1803" s="4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4">
        <f t="shared" si="141"/>
        <v>63.65</v>
      </c>
      <c r="Q1803" s="5" t="s">
        <v>8336</v>
      </c>
      <c r="R1803" t="s">
        <v>8337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customFormat="1" ht="15" x14ac:dyDescent="0.25">
      <c r="A1804">
        <v>1802</v>
      </c>
      <c r="B1804" t="s">
        <v>1803</v>
      </c>
      <c r="C1804" t="s">
        <v>5912</v>
      </c>
      <c r="D1804" s="4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4">
        <f t="shared" si="141"/>
        <v>94.28</v>
      </c>
      <c r="Q1804" s="5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customFormat="1" ht="15" x14ac:dyDescent="0.25">
      <c r="A1805">
        <v>1803</v>
      </c>
      <c r="B1805" t="s">
        <v>1804</v>
      </c>
      <c r="C1805" t="s">
        <v>5913</v>
      </c>
      <c r="D1805" s="4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4">
        <f t="shared" si="141"/>
        <v>71.87</v>
      </c>
      <c r="Q1805" s="5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customFormat="1" ht="15" x14ac:dyDescent="0.25">
      <c r="A1806">
        <v>1804</v>
      </c>
      <c r="B1806" t="s">
        <v>1805</v>
      </c>
      <c r="C1806" t="s">
        <v>5914</v>
      </c>
      <c r="D1806" s="4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4">
        <f t="shared" si="141"/>
        <v>104.85</v>
      </c>
      <c r="Q1806" s="5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customFormat="1" ht="15" x14ac:dyDescent="0.25">
      <c r="A1807">
        <v>1805</v>
      </c>
      <c r="B1807" t="s">
        <v>1806</v>
      </c>
      <c r="C1807" t="s">
        <v>5915</v>
      </c>
      <c r="D1807" s="4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4">
        <f t="shared" si="141"/>
        <v>67.14</v>
      </c>
      <c r="Q1807" s="5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customFormat="1" ht="15" x14ac:dyDescent="0.25">
      <c r="A1808">
        <v>1806</v>
      </c>
      <c r="B1808" t="s">
        <v>1807</v>
      </c>
      <c r="C1808" t="s">
        <v>5916</v>
      </c>
      <c r="D1808" s="4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4">
        <f t="shared" si="141"/>
        <v>73.88</v>
      </c>
      <c r="Q1808" s="5" t="s">
        <v>8336</v>
      </c>
      <c r="R1808" t="s">
        <v>8337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customFormat="1" ht="15" x14ac:dyDescent="0.25">
      <c r="A1809">
        <v>1807</v>
      </c>
      <c r="B1809" t="s">
        <v>1808</v>
      </c>
      <c r="C1809" t="s">
        <v>5917</v>
      </c>
      <c r="D1809" s="4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4">
        <f t="shared" si="141"/>
        <v>69.13</v>
      </c>
      <c r="Q1809" s="5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customFormat="1" ht="15" x14ac:dyDescent="0.25">
      <c r="A1810">
        <v>1808</v>
      </c>
      <c r="B1810" t="s">
        <v>1809</v>
      </c>
      <c r="C1810" t="s">
        <v>5918</v>
      </c>
      <c r="D1810" s="4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4">
        <f t="shared" si="141"/>
        <v>120.77</v>
      </c>
      <c r="Q1810" s="5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customFormat="1" ht="15" x14ac:dyDescent="0.25">
      <c r="A1811">
        <v>1809</v>
      </c>
      <c r="B1811" t="s">
        <v>1810</v>
      </c>
      <c r="C1811" t="s">
        <v>5919</v>
      </c>
      <c r="D1811" s="4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4">
        <f t="shared" si="141"/>
        <v>42.22</v>
      </c>
      <c r="Q1811" s="5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customFormat="1" ht="15" x14ac:dyDescent="0.25">
      <c r="A1812">
        <v>1810</v>
      </c>
      <c r="B1812" t="s">
        <v>1811</v>
      </c>
      <c r="C1812" t="s">
        <v>5920</v>
      </c>
      <c r="D1812" s="4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4">
        <f t="shared" si="141"/>
        <v>7.5</v>
      </c>
      <c r="Q1812" s="5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customFormat="1" ht="15" x14ac:dyDescent="0.25">
      <c r="A1813">
        <v>1811</v>
      </c>
      <c r="B1813" t="s">
        <v>1812</v>
      </c>
      <c r="C1813" t="s">
        <v>5921</v>
      </c>
      <c r="D1813" s="4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4">
        <f t="shared" si="141"/>
        <v>1.54</v>
      </c>
      <c r="Q1813" s="5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customFormat="1" ht="15" x14ac:dyDescent="0.25">
      <c r="A1814">
        <v>1812</v>
      </c>
      <c r="B1814" t="s">
        <v>1813</v>
      </c>
      <c r="C1814" t="s">
        <v>5922</v>
      </c>
      <c r="D1814" s="4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4">
        <f t="shared" si="141"/>
        <v>37.61</v>
      </c>
      <c r="Q1814" s="5" t="s">
        <v>8336</v>
      </c>
      <c r="R1814" t="s">
        <v>8337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customFormat="1" ht="15" x14ac:dyDescent="0.25">
      <c r="A1815">
        <v>1813</v>
      </c>
      <c r="B1815" t="s">
        <v>1814</v>
      </c>
      <c r="C1815" t="s">
        <v>5923</v>
      </c>
      <c r="D1815" s="4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4" t="str">
        <f t="shared" si="141"/>
        <v>N/A</v>
      </c>
      <c r="Q1815" s="5" t="s">
        <v>8336</v>
      </c>
      <c r="R1815" t="s">
        <v>8337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customFormat="1" ht="15" x14ac:dyDescent="0.25">
      <c r="A1816">
        <v>1814</v>
      </c>
      <c r="B1816" t="s">
        <v>1815</v>
      </c>
      <c r="C1816" t="s">
        <v>5924</v>
      </c>
      <c r="D1816" s="4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4">
        <f t="shared" si="141"/>
        <v>42.16</v>
      </c>
      <c r="Q1816" s="5" t="s">
        <v>8336</v>
      </c>
      <c r="R1816" t="s">
        <v>8337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customFormat="1" ht="15" x14ac:dyDescent="0.25">
      <c r="A1817">
        <v>1815</v>
      </c>
      <c r="B1817" t="s">
        <v>1816</v>
      </c>
      <c r="C1817" t="s">
        <v>5925</v>
      </c>
      <c r="D1817" s="4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4" t="str">
        <f t="shared" si="141"/>
        <v>N/A</v>
      </c>
      <c r="Q1817" s="5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customFormat="1" ht="15" x14ac:dyDescent="0.25">
      <c r="A1818">
        <v>1816</v>
      </c>
      <c r="B1818" t="s">
        <v>1817</v>
      </c>
      <c r="C1818" t="s">
        <v>5926</v>
      </c>
      <c r="D1818" s="4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4">
        <f t="shared" si="141"/>
        <v>84.83</v>
      </c>
      <c r="Q1818" s="5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customFormat="1" ht="15" x14ac:dyDescent="0.25">
      <c r="A1819">
        <v>1817</v>
      </c>
      <c r="B1819" t="s">
        <v>1818</v>
      </c>
      <c r="C1819" t="s">
        <v>5927</v>
      </c>
      <c r="D1819" s="4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4">
        <f t="shared" si="141"/>
        <v>94.19</v>
      </c>
      <c r="Q1819" s="5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customFormat="1" ht="15" x14ac:dyDescent="0.25">
      <c r="A1820">
        <v>1818</v>
      </c>
      <c r="B1820" t="s">
        <v>1819</v>
      </c>
      <c r="C1820" t="s">
        <v>5928</v>
      </c>
      <c r="D1820" s="4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4" t="str">
        <f t="shared" si="141"/>
        <v>N/A</v>
      </c>
      <c r="Q1820" s="5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customFormat="1" ht="15" x14ac:dyDescent="0.25">
      <c r="A1821">
        <v>1819</v>
      </c>
      <c r="B1821" t="s">
        <v>1820</v>
      </c>
      <c r="C1821" t="s">
        <v>5929</v>
      </c>
      <c r="D1821" s="4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4">
        <f t="shared" si="141"/>
        <v>6.25</v>
      </c>
      <c r="Q1821" s="5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customFormat="1" ht="15" x14ac:dyDescent="0.25">
      <c r="A1822">
        <v>1820</v>
      </c>
      <c r="B1822" t="s">
        <v>1821</v>
      </c>
      <c r="C1822" t="s">
        <v>5930</v>
      </c>
      <c r="D1822" s="4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4">
        <f t="shared" si="141"/>
        <v>213.38</v>
      </c>
      <c r="Q1822" s="5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customFormat="1" ht="15" x14ac:dyDescent="0.25">
      <c r="A1823">
        <v>1821</v>
      </c>
      <c r="B1823" t="s">
        <v>1822</v>
      </c>
      <c r="C1823" t="s">
        <v>5931</v>
      </c>
      <c r="D1823" s="4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4">
        <f t="shared" si="141"/>
        <v>59.16</v>
      </c>
      <c r="Q1823" s="5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customFormat="1" ht="15" x14ac:dyDescent="0.25">
      <c r="A1824">
        <v>1822</v>
      </c>
      <c r="B1824" t="s">
        <v>1823</v>
      </c>
      <c r="C1824" t="s">
        <v>5932</v>
      </c>
      <c r="D1824" s="4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4">
        <f t="shared" si="141"/>
        <v>27.27</v>
      </c>
      <c r="Q1824" s="5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customFormat="1" ht="15" x14ac:dyDescent="0.25">
      <c r="A1825">
        <v>1823</v>
      </c>
      <c r="B1825" t="s">
        <v>1824</v>
      </c>
      <c r="C1825" t="s">
        <v>5933</v>
      </c>
      <c r="D1825" s="4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4">
        <f t="shared" si="141"/>
        <v>24.58</v>
      </c>
      <c r="Q1825" s="5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customFormat="1" ht="15" x14ac:dyDescent="0.25">
      <c r="A1826">
        <v>1824</v>
      </c>
      <c r="B1826" t="s">
        <v>1825</v>
      </c>
      <c r="C1826" t="s">
        <v>5934</v>
      </c>
      <c r="D1826" s="4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4">
        <f t="shared" si="141"/>
        <v>75.05</v>
      </c>
      <c r="Q1826" s="5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customFormat="1" ht="15" x14ac:dyDescent="0.25">
      <c r="A1827">
        <v>1825</v>
      </c>
      <c r="B1827" t="s">
        <v>1826</v>
      </c>
      <c r="C1827" t="s">
        <v>5935</v>
      </c>
      <c r="D1827" s="4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4">
        <f t="shared" si="141"/>
        <v>42.02</v>
      </c>
      <c r="Q1827" s="5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customFormat="1" ht="15" x14ac:dyDescent="0.25">
      <c r="A1828">
        <v>1826</v>
      </c>
      <c r="B1828" t="s">
        <v>1827</v>
      </c>
      <c r="C1828" t="s">
        <v>5936</v>
      </c>
      <c r="D1828" s="4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4">
        <f t="shared" si="141"/>
        <v>53.16</v>
      </c>
      <c r="Q1828" s="5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customFormat="1" ht="15" x14ac:dyDescent="0.25">
      <c r="A1829">
        <v>1827</v>
      </c>
      <c r="B1829" t="s">
        <v>1828</v>
      </c>
      <c r="C1829" t="s">
        <v>5937</v>
      </c>
      <c r="D1829" s="4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4">
        <f t="shared" si="141"/>
        <v>83.89</v>
      </c>
      <c r="Q1829" s="5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customFormat="1" ht="15" x14ac:dyDescent="0.25">
      <c r="A1830">
        <v>1828</v>
      </c>
      <c r="B1830" t="s">
        <v>1829</v>
      </c>
      <c r="C1830" t="s">
        <v>5938</v>
      </c>
      <c r="D1830" s="4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4">
        <f t="shared" si="141"/>
        <v>417.33</v>
      </c>
      <c r="Q1830" s="5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customFormat="1" ht="15" x14ac:dyDescent="0.25">
      <c r="A1831">
        <v>1829</v>
      </c>
      <c r="B1831" t="s">
        <v>1830</v>
      </c>
      <c r="C1831" t="s">
        <v>5939</v>
      </c>
      <c r="D1831" s="4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4">
        <f t="shared" si="141"/>
        <v>75.77</v>
      </c>
      <c r="Q1831" s="5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customFormat="1" ht="15" x14ac:dyDescent="0.25">
      <c r="A1832">
        <v>1830</v>
      </c>
      <c r="B1832" t="s">
        <v>1831</v>
      </c>
      <c r="C1832" t="s">
        <v>5940</v>
      </c>
      <c r="D1832" s="4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4">
        <f t="shared" si="141"/>
        <v>67.39</v>
      </c>
      <c r="Q1832" s="5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customFormat="1" ht="15" x14ac:dyDescent="0.25">
      <c r="A1833">
        <v>1831</v>
      </c>
      <c r="B1833" t="s">
        <v>1832</v>
      </c>
      <c r="C1833" t="s">
        <v>5941</v>
      </c>
      <c r="D1833" s="4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4">
        <f t="shared" si="141"/>
        <v>73.569999999999993</v>
      </c>
      <c r="Q1833" s="5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customFormat="1" ht="15" x14ac:dyDescent="0.25">
      <c r="A1834">
        <v>1832</v>
      </c>
      <c r="B1834" t="s">
        <v>1833</v>
      </c>
      <c r="C1834" t="s">
        <v>5942</v>
      </c>
      <c r="D1834" s="4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4">
        <f t="shared" si="141"/>
        <v>25</v>
      </c>
      <c r="Q1834" s="5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customFormat="1" ht="15" x14ac:dyDescent="0.25">
      <c r="A1835">
        <v>1833</v>
      </c>
      <c r="B1835" t="s">
        <v>1834</v>
      </c>
      <c r="C1835" t="s">
        <v>5943</v>
      </c>
      <c r="D1835" s="4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4">
        <f t="shared" si="141"/>
        <v>42</v>
      </c>
      <c r="Q1835" s="5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customFormat="1" ht="15" x14ac:dyDescent="0.25">
      <c r="A1836">
        <v>1834</v>
      </c>
      <c r="B1836" t="s">
        <v>1835</v>
      </c>
      <c r="C1836" t="s">
        <v>5944</v>
      </c>
      <c r="D1836" s="4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4">
        <f t="shared" si="141"/>
        <v>131.16999999999999</v>
      </c>
      <c r="Q1836" s="5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customFormat="1" ht="15" x14ac:dyDescent="0.25">
      <c r="A1837">
        <v>1835</v>
      </c>
      <c r="B1837" t="s">
        <v>1836</v>
      </c>
      <c r="C1837" t="s">
        <v>5945</v>
      </c>
      <c r="D1837" s="4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4">
        <f t="shared" si="141"/>
        <v>47.27</v>
      </c>
      <c r="Q1837" s="5" t="s">
        <v>8323</v>
      </c>
      <c r="R1837" t="s">
        <v>8324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customFormat="1" ht="15" x14ac:dyDescent="0.25">
      <c r="A1838">
        <v>1836</v>
      </c>
      <c r="B1838" t="s">
        <v>1837</v>
      </c>
      <c r="C1838" t="s">
        <v>5946</v>
      </c>
      <c r="D1838" s="4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4">
        <f t="shared" si="141"/>
        <v>182.13</v>
      </c>
      <c r="Q1838" s="5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customFormat="1" ht="15" x14ac:dyDescent="0.25">
      <c r="A1839">
        <v>1837</v>
      </c>
      <c r="B1839" t="s">
        <v>1838</v>
      </c>
      <c r="C1839" t="s">
        <v>5947</v>
      </c>
      <c r="D1839" s="4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4">
        <f t="shared" si="141"/>
        <v>61.37</v>
      </c>
      <c r="Q1839" s="5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customFormat="1" ht="15" x14ac:dyDescent="0.25">
      <c r="A1840">
        <v>1838</v>
      </c>
      <c r="B1840" t="s">
        <v>1839</v>
      </c>
      <c r="C1840" t="s">
        <v>5948</v>
      </c>
      <c r="D1840" s="4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4">
        <f t="shared" si="141"/>
        <v>35.770000000000003</v>
      </c>
      <c r="Q1840" s="5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customFormat="1" ht="15" x14ac:dyDescent="0.25">
      <c r="A1841">
        <v>1839</v>
      </c>
      <c r="B1841" t="s">
        <v>1840</v>
      </c>
      <c r="C1841" t="s">
        <v>5949</v>
      </c>
      <c r="D1841" s="4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4">
        <f t="shared" si="141"/>
        <v>45.62</v>
      </c>
      <c r="Q1841" s="5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customFormat="1" ht="15" x14ac:dyDescent="0.25">
      <c r="A1842">
        <v>1840</v>
      </c>
      <c r="B1842" t="s">
        <v>1841</v>
      </c>
      <c r="C1842" t="s">
        <v>5950</v>
      </c>
      <c r="D1842" s="4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4">
        <f t="shared" si="141"/>
        <v>75.38</v>
      </c>
      <c r="Q1842" s="5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customFormat="1" ht="15" x14ac:dyDescent="0.25">
      <c r="A1843">
        <v>1841</v>
      </c>
      <c r="B1843" t="s">
        <v>1842</v>
      </c>
      <c r="C1843" t="s">
        <v>5951</v>
      </c>
      <c r="D1843" s="4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4">
        <f t="shared" si="141"/>
        <v>50.88</v>
      </c>
      <c r="Q1843" s="5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customFormat="1" ht="15" x14ac:dyDescent="0.25">
      <c r="A1844">
        <v>1842</v>
      </c>
      <c r="B1844" t="s">
        <v>1843</v>
      </c>
      <c r="C1844" t="s">
        <v>5952</v>
      </c>
      <c r="D1844" s="4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4">
        <f t="shared" si="141"/>
        <v>119.29</v>
      </c>
      <c r="Q1844" s="5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customFormat="1" ht="15" x14ac:dyDescent="0.25">
      <c r="A1845">
        <v>1843</v>
      </c>
      <c r="B1845" t="s">
        <v>1844</v>
      </c>
      <c r="C1845" t="s">
        <v>5953</v>
      </c>
      <c r="D1845" s="4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4">
        <f t="shared" si="141"/>
        <v>92.54</v>
      </c>
      <c r="Q1845" s="5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customFormat="1" ht="15" x14ac:dyDescent="0.25">
      <c r="A1846">
        <v>1844</v>
      </c>
      <c r="B1846" t="s">
        <v>1845</v>
      </c>
      <c r="C1846" t="s">
        <v>5954</v>
      </c>
      <c r="D1846" s="4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4">
        <f t="shared" si="141"/>
        <v>76.05</v>
      </c>
      <c r="Q1846" s="5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customFormat="1" ht="15" x14ac:dyDescent="0.25">
      <c r="A1847">
        <v>1845</v>
      </c>
      <c r="B1847" t="s">
        <v>1846</v>
      </c>
      <c r="C1847" t="s">
        <v>5955</v>
      </c>
      <c r="D1847" s="4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4">
        <f t="shared" si="141"/>
        <v>52.63</v>
      </c>
      <c r="Q1847" s="5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customFormat="1" ht="15" x14ac:dyDescent="0.25">
      <c r="A1848">
        <v>1846</v>
      </c>
      <c r="B1848" t="s">
        <v>1847</v>
      </c>
      <c r="C1848" t="s">
        <v>5956</v>
      </c>
      <c r="D1848" s="4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4">
        <f t="shared" si="141"/>
        <v>98.99</v>
      </c>
      <c r="Q1848" s="5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customFormat="1" ht="15" x14ac:dyDescent="0.25">
      <c r="A1849">
        <v>1847</v>
      </c>
      <c r="B1849" t="s">
        <v>1848</v>
      </c>
      <c r="C1849" t="s">
        <v>5957</v>
      </c>
      <c r="D1849" s="4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4">
        <f t="shared" si="141"/>
        <v>79.53</v>
      </c>
      <c r="Q1849" s="5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customFormat="1" ht="15" x14ac:dyDescent="0.25">
      <c r="A1850">
        <v>1848</v>
      </c>
      <c r="B1850" t="s">
        <v>1849</v>
      </c>
      <c r="C1850" t="s">
        <v>5958</v>
      </c>
      <c r="D1850" s="4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4">
        <f t="shared" si="141"/>
        <v>134.21</v>
      </c>
      <c r="Q1850" s="5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customFormat="1" ht="15" x14ac:dyDescent="0.25">
      <c r="A1851">
        <v>1849</v>
      </c>
      <c r="B1851" t="s">
        <v>1850</v>
      </c>
      <c r="C1851" t="s">
        <v>5959</v>
      </c>
      <c r="D1851" s="4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4">
        <f t="shared" si="141"/>
        <v>37.630000000000003</v>
      </c>
      <c r="Q1851" s="5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customFormat="1" ht="15" x14ac:dyDescent="0.25">
      <c r="A1852">
        <v>1850</v>
      </c>
      <c r="B1852" t="s">
        <v>1851</v>
      </c>
      <c r="C1852" t="s">
        <v>5960</v>
      </c>
      <c r="D1852" s="4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4">
        <f t="shared" si="141"/>
        <v>51.04</v>
      </c>
      <c r="Q1852" s="5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customFormat="1" ht="15" x14ac:dyDescent="0.25">
      <c r="A1853">
        <v>1851</v>
      </c>
      <c r="B1853" t="s">
        <v>1852</v>
      </c>
      <c r="C1853" t="s">
        <v>5961</v>
      </c>
      <c r="D1853" s="4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4">
        <f t="shared" si="141"/>
        <v>50.04</v>
      </c>
      <c r="Q1853" s="5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customFormat="1" ht="15" x14ac:dyDescent="0.25">
      <c r="A1854">
        <v>1852</v>
      </c>
      <c r="B1854" t="s">
        <v>1853</v>
      </c>
      <c r="C1854" t="s">
        <v>5962</v>
      </c>
      <c r="D1854" s="4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4">
        <f t="shared" si="141"/>
        <v>133.93</v>
      </c>
      <c r="Q1854" s="5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customFormat="1" ht="15" x14ac:dyDescent="0.25">
      <c r="A1855">
        <v>1853</v>
      </c>
      <c r="B1855" t="s">
        <v>1854</v>
      </c>
      <c r="C1855" t="s">
        <v>5963</v>
      </c>
      <c r="D1855" s="4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4">
        <f t="shared" si="141"/>
        <v>58.21</v>
      </c>
      <c r="Q1855" s="5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customFormat="1" ht="15" x14ac:dyDescent="0.25">
      <c r="A1856">
        <v>1854</v>
      </c>
      <c r="B1856" t="s">
        <v>1855</v>
      </c>
      <c r="C1856" t="s">
        <v>5964</v>
      </c>
      <c r="D1856" s="4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4">
        <f t="shared" si="141"/>
        <v>88.04</v>
      </c>
      <c r="Q1856" s="5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customFormat="1" ht="15" x14ac:dyDescent="0.25">
      <c r="A1857">
        <v>1855</v>
      </c>
      <c r="B1857" t="s">
        <v>1856</v>
      </c>
      <c r="C1857" t="s">
        <v>5965</v>
      </c>
      <c r="D1857" s="4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4">
        <f t="shared" si="141"/>
        <v>70.58</v>
      </c>
      <c r="Q1857" s="5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customFormat="1" ht="15" x14ac:dyDescent="0.25">
      <c r="A1858">
        <v>1856</v>
      </c>
      <c r="B1858" t="s">
        <v>1857</v>
      </c>
      <c r="C1858" t="s">
        <v>5966</v>
      </c>
      <c r="D1858" s="4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 s="4">
        <f t="shared" si="141"/>
        <v>53.29</v>
      </c>
      <c r="Q1858" s="5" t="s">
        <v>8323</v>
      </c>
      <c r="R1858" t="s">
        <v>8324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customFormat="1" ht="15" x14ac:dyDescent="0.25">
      <c r="A1859">
        <v>1857</v>
      </c>
      <c r="B1859" t="s">
        <v>1858</v>
      </c>
      <c r="C1859" t="s">
        <v>5967</v>
      </c>
      <c r="D1859" s="4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 s="4">
        <f t="shared" ref="P1859:P1922" si="146">IFERROR(ROUND(E1859/L1859,2),"N/A")</f>
        <v>136.36000000000001</v>
      </c>
      <c r="Q1859" s="5" t="s">
        <v>8323</v>
      </c>
      <c r="R1859" t="s">
        <v>8324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customFormat="1" ht="15" x14ac:dyDescent="0.25">
      <c r="A1860">
        <v>1858</v>
      </c>
      <c r="B1860" t="s">
        <v>1859</v>
      </c>
      <c r="C1860" t="s">
        <v>5968</v>
      </c>
      <c r="D1860" s="4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4">
        <f t="shared" si="146"/>
        <v>40.549999999999997</v>
      </c>
      <c r="Q1860" s="5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customFormat="1" ht="15" x14ac:dyDescent="0.25">
      <c r="A1861">
        <v>1859</v>
      </c>
      <c r="B1861" t="s">
        <v>1860</v>
      </c>
      <c r="C1861" t="s">
        <v>5969</v>
      </c>
      <c r="D1861" s="4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4">
        <f t="shared" si="146"/>
        <v>70.63</v>
      </c>
      <c r="Q1861" s="5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customFormat="1" ht="15" x14ac:dyDescent="0.25">
      <c r="A1862">
        <v>1860</v>
      </c>
      <c r="B1862" t="s">
        <v>1861</v>
      </c>
      <c r="C1862" t="s">
        <v>5970</v>
      </c>
      <c r="D1862" s="4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4">
        <f t="shared" si="146"/>
        <v>52.68</v>
      </c>
      <c r="Q1862" s="5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customFormat="1" ht="15" x14ac:dyDescent="0.25">
      <c r="A1863">
        <v>1861</v>
      </c>
      <c r="B1863" t="s">
        <v>1862</v>
      </c>
      <c r="C1863" t="s">
        <v>5971</v>
      </c>
      <c r="D1863" s="4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4" t="str">
        <f t="shared" si="146"/>
        <v>N/A</v>
      </c>
      <c r="Q1863" s="5" t="s">
        <v>8331</v>
      </c>
      <c r="R1863" t="s">
        <v>8333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customFormat="1" ht="15" x14ac:dyDescent="0.25">
      <c r="A1864">
        <v>1862</v>
      </c>
      <c r="B1864" t="s">
        <v>1863</v>
      </c>
      <c r="C1864" t="s">
        <v>5972</v>
      </c>
      <c r="D1864" s="4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4">
        <f t="shared" si="146"/>
        <v>90.94</v>
      </c>
      <c r="Q1864" s="5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customFormat="1" ht="15" x14ac:dyDescent="0.25">
      <c r="A1865">
        <v>1863</v>
      </c>
      <c r="B1865" t="s">
        <v>1864</v>
      </c>
      <c r="C1865" t="s">
        <v>5973</v>
      </c>
      <c r="D1865" s="4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4">
        <f t="shared" si="146"/>
        <v>5</v>
      </c>
      <c r="Q1865" s="5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customFormat="1" ht="15" x14ac:dyDescent="0.25">
      <c r="A1866">
        <v>1864</v>
      </c>
      <c r="B1866" t="s">
        <v>1865</v>
      </c>
      <c r="C1866" t="s">
        <v>5974</v>
      </c>
      <c r="D1866" s="4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4">
        <f t="shared" si="146"/>
        <v>58.08</v>
      </c>
      <c r="Q1866" s="5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customFormat="1" ht="15" x14ac:dyDescent="0.25">
      <c r="A1867">
        <v>1865</v>
      </c>
      <c r="B1867" t="s">
        <v>1866</v>
      </c>
      <c r="C1867" t="s">
        <v>5975</v>
      </c>
      <c r="D1867" s="4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4">
        <f t="shared" si="146"/>
        <v>2</v>
      </c>
      <c r="Q1867" s="5" t="s">
        <v>8331</v>
      </c>
      <c r="R1867" t="s">
        <v>8333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customFormat="1" ht="15" x14ac:dyDescent="0.25">
      <c r="A1868">
        <v>1866</v>
      </c>
      <c r="B1868" t="s">
        <v>1867</v>
      </c>
      <c r="C1868" t="s">
        <v>5976</v>
      </c>
      <c r="D1868" s="4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4">
        <f t="shared" si="146"/>
        <v>62.5</v>
      </c>
      <c r="Q1868" s="5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customFormat="1" ht="15" x14ac:dyDescent="0.25">
      <c r="A1869">
        <v>1867</v>
      </c>
      <c r="B1869" t="s">
        <v>1868</v>
      </c>
      <c r="C1869" t="s">
        <v>5977</v>
      </c>
      <c r="D1869" s="4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4">
        <f t="shared" si="146"/>
        <v>10</v>
      </c>
      <c r="Q1869" s="5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customFormat="1" ht="15" x14ac:dyDescent="0.25">
      <c r="A1870">
        <v>1868</v>
      </c>
      <c r="B1870" t="s">
        <v>1869</v>
      </c>
      <c r="C1870" t="s">
        <v>5978</v>
      </c>
      <c r="D1870" s="4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4">
        <f t="shared" si="146"/>
        <v>71.59</v>
      </c>
      <c r="Q1870" s="5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customFormat="1" ht="15" x14ac:dyDescent="0.25">
      <c r="A1871">
        <v>1869</v>
      </c>
      <c r="B1871" t="s">
        <v>1870</v>
      </c>
      <c r="C1871" t="s">
        <v>5979</v>
      </c>
      <c r="D1871" s="4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4" t="str">
        <f t="shared" si="146"/>
        <v>N/A</v>
      </c>
      <c r="Q1871" s="5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customFormat="1" ht="15" x14ac:dyDescent="0.25">
      <c r="A1872">
        <v>1870</v>
      </c>
      <c r="B1872" t="s">
        <v>1871</v>
      </c>
      <c r="C1872" t="s">
        <v>5980</v>
      </c>
      <c r="D1872" s="4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4">
        <f t="shared" si="146"/>
        <v>32.82</v>
      </c>
      <c r="Q1872" s="5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customFormat="1" ht="15" x14ac:dyDescent="0.25">
      <c r="A1873">
        <v>1871</v>
      </c>
      <c r="B1873" t="s">
        <v>1872</v>
      </c>
      <c r="C1873" t="s">
        <v>5981</v>
      </c>
      <c r="D1873" s="4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4">
        <f t="shared" si="146"/>
        <v>49.12</v>
      </c>
      <c r="Q1873" s="5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customFormat="1" ht="15" x14ac:dyDescent="0.25">
      <c r="A1874">
        <v>1872</v>
      </c>
      <c r="B1874" t="s">
        <v>1873</v>
      </c>
      <c r="C1874" t="s">
        <v>5982</v>
      </c>
      <c r="D1874" s="4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4">
        <f t="shared" si="146"/>
        <v>16.309999999999999</v>
      </c>
      <c r="Q1874" s="5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customFormat="1" ht="15" x14ac:dyDescent="0.25">
      <c r="A1875">
        <v>1873</v>
      </c>
      <c r="B1875" t="s">
        <v>1874</v>
      </c>
      <c r="C1875" t="s">
        <v>5983</v>
      </c>
      <c r="D1875" s="4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4">
        <f t="shared" si="146"/>
        <v>18</v>
      </c>
      <c r="Q1875" s="5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customFormat="1" ht="15" x14ac:dyDescent="0.25">
      <c r="A1876">
        <v>1874</v>
      </c>
      <c r="B1876" t="s">
        <v>1875</v>
      </c>
      <c r="C1876" t="s">
        <v>5984</v>
      </c>
      <c r="D1876" s="4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4">
        <f t="shared" si="146"/>
        <v>13</v>
      </c>
      <c r="Q1876" s="5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customFormat="1" ht="15" x14ac:dyDescent="0.25">
      <c r="A1877">
        <v>1875</v>
      </c>
      <c r="B1877" t="s">
        <v>1876</v>
      </c>
      <c r="C1877" t="s">
        <v>5985</v>
      </c>
      <c r="D1877" s="4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4">
        <f t="shared" si="146"/>
        <v>17</v>
      </c>
      <c r="Q1877" s="5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customFormat="1" ht="15" x14ac:dyDescent="0.25">
      <c r="A1878">
        <v>1876</v>
      </c>
      <c r="B1878" t="s">
        <v>1877</v>
      </c>
      <c r="C1878" t="s">
        <v>5986</v>
      </c>
      <c r="D1878" s="4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4" t="str">
        <f t="shared" si="146"/>
        <v>N/A</v>
      </c>
      <c r="Q1878" s="5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customFormat="1" ht="15" x14ac:dyDescent="0.25">
      <c r="A1879">
        <v>1877</v>
      </c>
      <c r="B1879" t="s">
        <v>1878</v>
      </c>
      <c r="C1879" t="s">
        <v>5987</v>
      </c>
      <c r="D1879" s="4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4" t="str">
        <f t="shared" si="146"/>
        <v>N/A</v>
      </c>
      <c r="Q1879" s="5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customFormat="1" ht="15" x14ac:dyDescent="0.25">
      <c r="A1880">
        <v>1878</v>
      </c>
      <c r="B1880" t="s">
        <v>1879</v>
      </c>
      <c r="C1880" t="s">
        <v>5988</v>
      </c>
      <c r="D1880" s="4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4" t="str">
        <f t="shared" si="146"/>
        <v>N/A</v>
      </c>
      <c r="Q1880" s="5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customFormat="1" ht="15" x14ac:dyDescent="0.25">
      <c r="A1881">
        <v>1879</v>
      </c>
      <c r="B1881" t="s">
        <v>1880</v>
      </c>
      <c r="C1881" t="s">
        <v>5989</v>
      </c>
      <c r="D1881" s="4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4">
        <f t="shared" si="146"/>
        <v>3</v>
      </c>
      <c r="Q1881" s="5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customFormat="1" ht="15" x14ac:dyDescent="0.25">
      <c r="A1882">
        <v>1880</v>
      </c>
      <c r="B1882" t="s">
        <v>1881</v>
      </c>
      <c r="C1882" t="s">
        <v>5990</v>
      </c>
      <c r="D1882" s="4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4">
        <f t="shared" si="146"/>
        <v>41.83</v>
      </c>
      <c r="Q1882" s="5" t="s">
        <v>8331</v>
      </c>
      <c r="R1882" t="s">
        <v>8333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customFormat="1" ht="15" x14ac:dyDescent="0.25">
      <c r="A1883">
        <v>1881</v>
      </c>
      <c r="B1883" t="s">
        <v>1882</v>
      </c>
      <c r="C1883" t="s">
        <v>5991</v>
      </c>
      <c r="D1883" s="4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4">
        <f t="shared" si="146"/>
        <v>49.34</v>
      </c>
      <c r="Q1883" s="5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customFormat="1" ht="15" x14ac:dyDescent="0.25">
      <c r="A1884">
        <v>1882</v>
      </c>
      <c r="B1884" t="s">
        <v>1883</v>
      </c>
      <c r="C1884" t="s">
        <v>5992</v>
      </c>
      <c r="D1884" s="4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4">
        <f t="shared" si="146"/>
        <v>41.73</v>
      </c>
      <c r="Q1884" s="5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customFormat="1" ht="15" x14ac:dyDescent="0.25">
      <c r="A1885">
        <v>1883</v>
      </c>
      <c r="B1885" t="s">
        <v>1884</v>
      </c>
      <c r="C1885" t="s">
        <v>5993</v>
      </c>
      <c r="D1885" s="4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4">
        <f t="shared" si="146"/>
        <v>32.72</v>
      </c>
      <c r="Q1885" s="5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customFormat="1" ht="15" x14ac:dyDescent="0.25">
      <c r="A1886">
        <v>1884</v>
      </c>
      <c r="B1886" t="s">
        <v>1885</v>
      </c>
      <c r="C1886" t="s">
        <v>5994</v>
      </c>
      <c r="D1886" s="4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4">
        <f t="shared" si="146"/>
        <v>51.96</v>
      </c>
      <c r="Q1886" s="5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customFormat="1" ht="15" x14ac:dyDescent="0.25">
      <c r="A1887">
        <v>1885</v>
      </c>
      <c r="B1887" t="s">
        <v>1886</v>
      </c>
      <c r="C1887" t="s">
        <v>5995</v>
      </c>
      <c r="D1887" s="4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4">
        <f t="shared" si="146"/>
        <v>50.69</v>
      </c>
      <c r="Q1887" s="5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customFormat="1" ht="15" x14ac:dyDescent="0.25">
      <c r="A1888">
        <v>1886</v>
      </c>
      <c r="B1888" t="s">
        <v>1887</v>
      </c>
      <c r="C1888" t="s">
        <v>5996</v>
      </c>
      <c r="D1888" s="4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4">
        <f t="shared" si="146"/>
        <v>42.24</v>
      </c>
      <c r="Q1888" s="5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customFormat="1" ht="15" x14ac:dyDescent="0.25">
      <c r="A1889">
        <v>1887</v>
      </c>
      <c r="B1889" t="s">
        <v>1888</v>
      </c>
      <c r="C1889" t="s">
        <v>5997</v>
      </c>
      <c r="D1889" s="4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4">
        <f t="shared" si="146"/>
        <v>416.88</v>
      </c>
      <c r="Q1889" s="5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customFormat="1" ht="15" x14ac:dyDescent="0.25">
      <c r="A1890">
        <v>1888</v>
      </c>
      <c r="B1890" t="s">
        <v>1889</v>
      </c>
      <c r="C1890" t="s">
        <v>5998</v>
      </c>
      <c r="D1890" s="4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4">
        <f t="shared" si="146"/>
        <v>46.65</v>
      </c>
      <c r="Q1890" s="5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customFormat="1" ht="15" x14ac:dyDescent="0.25">
      <c r="A1891">
        <v>1889</v>
      </c>
      <c r="B1891" t="s">
        <v>1890</v>
      </c>
      <c r="C1891" t="s">
        <v>5999</v>
      </c>
      <c r="D1891" s="4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4">
        <f t="shared" si="146"/>
        <v>48.45</v>
      </c>
      <c r="Q1891" s="5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customFormat="1" ht="15" x14ac:dyDescent="0.25">
      <c r="A1892">
        <v>1890</v>
      </c>
      <c r="B1892" t="s">
        <v>1891</v>
      </c>
      <c r="C1892" t="s">
        <v>6000</v>
      </c>
      <c r="D1892" s="4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4">
        <f t="shared" si="146"/>
        <v>70.53</v>
      </c>
      <c r="Q1892" s="5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customFormat="1" ht="15" x14ac:dyDescent="0.25">
      <c r="A1893">
        <v>1891</v>
      </c>
      <c r="B1893" t="s">
        <v>1892</v>
      </c>
      <c r="C1893" t="s">
        <v>6001</v>
      </c>
      <c r="D1893" s="4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4">
        <f t="shared" si="146"/>
        <v>87.96</v>
      </c>
      <c r="Q1893" s="5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customFormat="1" ht="15" x14ac:dyDescent="0.25">
      <c r="A1894">
        <v>1892</v>
      </c>
      <c r="B1894" t="s">
        <v>1893</v>
      </c>
      <c r="C1894" t="s">
        <v>6002</v>
      </c>
      <c r="D1894" s="4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4">
        <f t="shared" si="146"/>
        <v>26.27</v>
      </c>
      <c r="Q1894" s="5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customFormat="1" ht="15" x14ac:dyDescent="0.25">
      <c r="A1895">
        <v>1893</v>
      </c>
      <c r="B1895" t="s">
        <v>1894</v>
      </c>
      <c r="C1895" t="s">
        <v>6003</v>
      </c>
      <c r="D1895" s="4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4">
        <f t="shared" si="146"/>
        <v>57.78</v>
      </c>
      <c r="Q1895" s="5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customFormat="1" ht="15" x14ac:dyDescent="0.25">
      <c r="A1896">
        <v>1894</v>
      </c>
      <c r="B1896" t="s">
        <v>1895</v>
      </c>
      <c r="C1896" t="s">
        <v>6004</v>
      </c>
      <c r="D1896" s="4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4">
        <f t="shared" si="146"/>
        <v>57.25</v>
      </c>
      <c r="Q1896" s="5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customFormat="1" ht="15" x14ac:dyDescent="0.25">
      <c r="A1897">
        <v>1895</v>
      </c>
      <c r="B1897" t="s">
        <v>1896</v>
      </c>
      <c r="C1897" t="s">
        <v>6005</v>
      </c>
      <c r="D1897" s="4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4">
        <f t="shared" si="146"/>
        <v>196.34</v>
      </c>
      <c r="Q1897" s="5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customFormat="1" ht="15" x14ac:dyDescent="0.25">
      <c r="A1898">
        <v>1896</v>
      </c>
      <c r="B1898" t="s">
        <v>1897</v>
      </c>
      <c r="C1898" t="s">
        <v>6006</v>
      </c>
      <c r="D1898" s="4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4">
        <f t="shared" si="146"/>
        <v>43</v>
      </c>
      <c r="Q1898" s="5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customFormat="1" ht="15" x14ac:dyDescent="0.25">
      <c r="A1899">
        <v>1897</v>
      </c>
      <c r="B1899" t="s">
        <v>1898</v>
      </c>
      <c r="C1899" t="s">
        <v>6007</v>
      </c>
      <c r="D1899" s="4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4">
        <f t="shared" si="146"/>
        <v>35.549999999999997</v>
      </c>
      <c r="Q1899" s="5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customFormat="1" ht="15" x14ac:dyDescent="0.25">
      <c r="A1900">
        <v>1898</v>
      </c>
      <c r="B1900" t="s">
        <v>1899</v>
      </c>
      <c r="C1900" t="s">
        <v>6008</v>
      </c>
      <c r="D1900" s="4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4">
        <f t="shared" si="146"/>
        <v>68.81</v>
      </c>
      <c r="Q1900" s="5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customFormat="1" ht="15" x14ac:dyDescent="0.25">
      <c r="A1901">
        <v>1899</v>
      </c>
      <c r="B1901" t="s">
        <v>1900</v>
      </c>
      <c r="C1901" t="s">
        <v>6009</v>
      </c>
      <c r="D1901" s="4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4">
        <f t="shared" si="146"/>
        <v>28.57</v>
      </c>
      <c r="Q1901" s="5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customFormat="1" ht="15" x14ac:dyDescent="0.25">
      <c r="A1902">
        <v>1900</v>
      </c>
      <c r="B1902" t="s">
        <v>1901</v>
      </c>
      <c r="C1902" t="s">
        <v>6010</v>
      </c>
      <c r="D1902" s="4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4">
        <f t="shared" si="146"/>
        <v>50.63</v>
      </c>
      <c r="Q1902" s="5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customFormat="1" ht="15" x14ac:dyDescent="0.25">
      <c r="A1903">
        <v>1901</v>
      </c>
      <c r="B1903" t="s">
        <v>1902</v>
      </c>
      <c r="C1903" t="s">
        <v>6011</v>
      </c>
      <c r="D1903" s="4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4">
        <f t="shared" si="146"/>
        <v>106.8</v>
      </c>
      <c r="Q1903" s="5" t="s">
        <v>8317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customFormat="1" ht="15" x14ac:dyDescent="0.25">
      <c r="A1904">
        <v>1902</v>
      </c>
      <c r="B1904" t="s">
        <v>1903</v>
      </c>
      <c r="C1904" t="s">
        <v>6012</v>
      </c>
      <c r="D1904" s="4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4">
        <f t="shared" si="146"/>
        <v>4</v>
      </c>
      <c r="Q1904" s="5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customFormat="1" ht="15" x14ac:dyDescent="0.25">
      <c r="A1905">
        <v>1903</v>
      </c>
      <c r="B1905" t="s">
        <v>1904</v>
      </c>
      <c r="C1905" t="s">
        <v>6013</v>
      </c>
      <c r="D1905" s="4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4">
        <f t="shared" si="146"/>
        <v>34.1</v>
      </c>
      <c r="Q1905" s="5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customFormat="1" ht="15" x14ac:dyDescent="0.25">
      <c r="A1906">
        <v>1904</v>
      </c>
      <c r="B1906" t="s">
        <v>1905</v>
      </c>
      <c r="C1906" t="s">
        <v>6014</v>
      </c>
      <c r="D1906" s="4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4">
        <f t="shared" si="146"/>
        <v>25</v>
      </c>
      <c r="Q1906" s="5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customFormat="1" ht="15" x14ac:dyDescent="0.25">
      <c r="A1907">
        <v>1905</v>
      </c>
      <c r="B1907" t="s">
        <v>1906</v>
      </c>
      <c r="C1907" t="s">
        <v>6015</v>
      </c>
      <c r="D1907" s="4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4">
        <f t="shared" si="146"/>
        <v>10.5</v>
      </c>
      <c r="Q1907" s="5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customFormat="1" ht="15" x14ac:dyDescent="0.25">
      <c r="A1908">
        <v>1906</v>
      </c>
      <c r="B1908" t="s">
        <v>1907</v>
      </c>
      <c r="C1908" t="s">
        <v>6016</v>
      </c>
      <c r="D1908" s="4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4">
        <f t="shared" si="146"/>
        <v>215.96</v>
      </c>
      <c r="Q1908" s="5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customFormat="1" ht="15" x14ac:dyDescent="0.25">
      <c r="A1909">
        <v>1907</v>
      </c>
      <c r="B1909" t="s">
        <v>1908</v>
      </c>
      <c r="C1909" t="s">
        <v>6017</v>
      </c>
      <c r="D1909" s="4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4">
        <f t="shared" si="146"/>
        <v>21.25</v>
      </c>
      <c r="Q1909" s="5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customFormat="1" ht="15" x14ac:dyDescent="0.25">
      <c r="A1910">
        <v>1908</v>
      </c>
      <c r="B1910" t="s">
        <v>1909</v>
      </c>
      <c r="C1910" t="s">
        <v>6018</v>
      </c>
      <c r="D1910" s="4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4">
        <f t="shared" si="146"/>
        <v>108.25</v>
      </c>
      <c r="Q1910" s="5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customFormat="1" ht="15" x14ac:dyDescent="0.25">
      <c r="A1911">
        <v>1909</v>
      </c>
      <c r="B1911" t="s">
        <v>1910</v>
      </c>
      <c r="C1911" t="s">
        <v>6019</v>
      </c>
      <c r="D1911" s="4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4">
        <f t="shared" si="146"/>
        <v>129.97</v>
      </c>
      <c r="Q1911" s="5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customFormat="1" ht="15" x14ac:dyDescent="0.25">
      <c r="A1912">
        <v>1910</v>
      </c>
      <c r="B1912" t="s">
        <v>1911</v>
      </c>
      <c r="C1912" t="s">
        <v>6020</v>
      </c>
      <c r="D1912" s="4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4">
        <f t="shared" si="146"/>
        <v>117.49</v>
      </c>
      <c r="Q1912" s="5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customFormat="1" ht="15" x14ac:dyDescent="0.25">
      <c r="A1913">
        <v>1911</v>
      </c>
      <c r="B1913" t="s">
        <v>1912</v>
      </c>
      <c r="C1913" t="s">
        <v>6021</v>
      </c>
      <c r="D1913" s="4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4">
        <f t="shared" si="146"/>
        <v>10</v>
      </c>
      <c r="Q1913" s="5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customFormat="1" ht="15" x14ac:dyDescent="0.25">
      <c r="A1914">
        <v>1912</v>
      </c>
      <c r="B1914" t="s">
        <v>1913</v>
      </c>
      <c r="C1914" t="s">
        <v>6022</v>
      </c>
      <c r="D1914" s="4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4">
        <f t="shared" si="146"/>
        <v>70.599999999999994</v>
      </c>
      <c r="Q1914" s="5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customFormat="1" ht="15" x14ac:dyDescent="0.25">
      <c r="A1915">
        <v>1913</v>
      </c>
      <c r="B1915" t="s">
        <v>1914</v>
      </c>
      <c r="C1915" t="s">
        <v>6023</v>
      </c>
      <c r="D1915" s="4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4">
        <f t="shared" si="146"/>
        <v>24.5</v>
      </c>
      <c r="Q1915" s="5" t="s">
        <v>8317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customFormat="1" ht="15" x14ac:dyDescent="0.25">
      <c r="A1916">
        <v>1914</v>
      </c>
      <c r="B1916" t="s">
        <v>1915</v>
      </c>
      <c r="C1916" t="s">
        <v>6024</v>
      </c>
      <c r="D1916" s="4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4">
        <f t="shared" si="146"/>
        <v>30</v>
      </c>
      <c r="Q1916" s="5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customFormat="1" ht="15" x14ac:dyDescent="0.25">
      <c r="A1917">
        <v>1915</v>
      </c>
      <c r="B1917" t="s">
        <v>1916</v>
      </c>
      <c r="C1917" t="s">
        <v>6025</v>
      </c>
      <c r="D1917" s="4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4">
        <f t="shared" si="146"/>
        <v>2</v>
      </c>
      <c r="Q1917" s="5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customFormat="1" ht="15" x14ac:dyDescent="0.25">
      <c r="A1918">
        <v>1916</v>
      </c>
      <c r="B1918" t="s">
        <v>1917</v>
      </c>
      <c r="C1918" t="s">
        <v>6026</v>
      </c>
      <c r="D1918" s="4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4">
        <f t="shared" si="146"/>
        <v>17</v>
      </c>
      <c r="Q1918" s="5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customFormat="1" ht="15" x14ac:dyDescent="0.25">
      <c r="A1919">
        <v>1917</v>
      </c>
      <c r="B1919" t="s">
        <v>1918</v>
      </c>
      <c r="C1919" t="s">
        <v>6027</v>
      </c>
      <c r="D1919" s="4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4">
        <f t="shared" si="146"/>
        <v>2928.93</v>
      </c>
      <c r="Q1919" s="5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customFormat="1" ht="15" x14ac:dyDescent="0.25">
      <c r="A1920">
        <v>1918</v>
      </c>
      <c r="B1920" t="s">
        <v>1919</v>
      </c>
      <c r="C1920" t="s">
        <v>6028</v>
      </c>
      <c r="D1920" s="4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4">
        <f t="shared" si="146"/>
        <v>28.89</v>
      </c>
      <c r="Q1920" s="5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customFormat="1" ht="15" x14ac:dyDescent="0.25">
      <c r="A1921">
        <v>1919</v>
      </c>
      <c r="B1921" t="s">
        <v>1920</v>
      </c>
      <c r="C1921" t="s">
        <v>6029</v>
      </c>
      <c r="D1921" s="4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4">
        <f t="shared" si="146"/>
        <v>29.63</v>
      </c>
      <c r="Q1921" s="5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customFormat="1" ht="15" x14ac:dyDescent="0.25">
      <c r="A1922">
        <v>1920</v>
      </c>
      <c r="B1922" t="s">
        <v>1921</v>
      </c>
      <c r="C1922" t="s">
        <v>6030</v>
      </c>
      <c r="D1922" s="4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 s="4">
        <f t="shared" si="146"/>
        <v>40.98</v>
      </c>
      <c r="Q1922" s="5" t="s">
        <v>8317</v>
      </c>
      <c r="R1922" t="s">
        <v>8346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customFormat="1" ht="15" x14ac:dyDescent="0.25">
      <c r="A1923">
        <v>1921</v>
      </c>
      <c r="B1923" t="s">
        <v>1922</v>
      </c>
      <c r="C1923" t="s">
        <v>6031</v>
      </c>
      <c r="D1923" s="4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 s="4">
        <f t="shared" ref="P1923:P1986" si="151">IFERROR(ROUND(E1923/L1923,2),"N/A")</f>
        <v>54</v>
      </c>
      <c r="Q1923" s="5" t="s">
        <v>8323</v>
      </c>
      <c r="R1923" t="s">
        <v>8327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customFormat="1" ht="15" x14ac:dyDescent="0.25">
      <c r="A1924">
        <v>1922</v>
      </c>
      <c r="B1924" t="s">
        <v>1923</v>
      </c>
      <c r="C1924" t="s">
        <v>6032</v>
      </c>
      <c r="D1924" s="4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4">
        <f t="shared" si="151"/>
        <v>36.11</v>
      </c>
      <c r="Q1924" s="5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customFormat="1" ht="15" x14ac:dyDescent="0.25">
      <c r="A1925">
        <v>1923</v>
      </c>
      <c r="B1925" t="s">
        <v>1924</v>
      </c>
      <c r="C1925" t="s">
        <v>6033</v>
      </c>
      <c r="D1925" s="4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4">
        <f t="shared" si="151"/>
        <v>23.15</v>
      </c>
      <c r="Q1925" s="5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customFormat="1" ht="15" x14ac:dyDescent="0.25">
      <c r="A1926">
        <v>1924</v>
      </c>
      <c r="B1926" t="s">
        <v>1925</v>
      </c>
      <c r="C1926" t="s">
        <v>6034</v>
      </c>
      <c r="D1926" s="4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4">
        <f t="shared" si="151"/>
        <v>104</v>
      </c>
      <c r="Q1926" s="5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customFormat="1" ht="15" x14ac:dyDescent="0.25">
      <c r="A1927">
        <v>1925</v>
      </c>
      <c r="B1927" t="s">
        <v>1926</v>
      </c>
      <c r="C1927" t="s">
        <v>6035</v>
      </c>
      <c r="D1927" s="4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4">
        <f t="shared" si="151"/>
        <v>31.83</v>
      </c>
      <c r="Q1927" s="5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customFormat="1" ht="15" x14ac:dyDescent="0.25">
      <c r="A1928">
        <v>1926</v>
      </c>
      <c r="B1928" t="s">
        <v>1927</v>
      </c>
      <c r="C1928" t="s">
        <v>6036</v>
      </c>
      <c r="D1928" s="4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4">
        <f t="shared" si="151"/>
        <v>27.39</v>
      </c>
      <c r="Q1928" s="5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customFormat="1" ht="15" x14ac:dyDescent="0.25">
      <c r="A1929">
        <v>1927</v>
      </c>
      <c r="B1929" t="s">
        <v>1928</v>
      </c>
      <c r="C1929" t="s">
        <v>6037</v>
      </c>
      <c r="D1929" s="4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4">
        <f t="shared" si="151"/>
        <v>56.36</v>
      </c>
      <c r="Q1929" s="5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customFormat="1" ht="15" x14ac:dyDescent="0.25">
      <c r="A1930">
        <v>1928</v>
      </c>
      <c r="B1930" t="s">
        <v>1929</v>
      </c>
      <c r="C1930" t="s">
        <v>6038</v>
      </c>
      <c r="D1930" s="4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4">
        <f t="shared" si="151"/>
        <v>77.349999999999994</v>
      </c>
      <c r="Q1930" s="5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customFormat="1" ht="15" x14ac:dyDescent="0.25">
      <c r="A1931">
        <v>1929</v>
      </c>
      <c r="B1931" t="s">
        <v>1930</v>
      </c>
      <c r="C1931" t="s">
        <v>6039</v>
      </c>
      <c r="D1931" s="4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4">
        <f t="shared" si="151"/>
        <v>42.8</v>
      </c>
      <c r="Q1931" s="5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customFormat="1" ht="15" x14ac:dyDescent="0.25">
      <c r="A1932">
        <v>1930</v>
      </c>
      <c r="B1932" t="s">
        <v>1931</v>
      </c>
      <c r="C1932" t="s">
        <v>6040</v>
      </c>
      <c r="D1932" s="4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4">
        <f t="shared" si="151"/>
        <v>48.85</v>
      </c>
      <c r="Q1932" s="5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customFormat="1" ht="15" x14ac:dyDescent="0.25">
      <c r="A1933">
        <v>1931</v>
      </c>
      <c r="B1933" t="s">
        <v>1932</v>
      </c>
      <c r="C1933" t="s">
        <v>6041</v>
      </c>
      <c r="D1933" s="4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4">
        <f t="shared" si="151"/>
        <v>48.24</v>
      </c>
      <c r="Q1933" s="5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customFormat="1" ht="15" x14ac:dyDescent="0.25">
      <c r="A1934">
        <v>1932</v>
      </c>
      <c r="B1934" t="s">
        <v>1933</v>
      </c>
      <c r="C1934" t="s">
        <v>6042</v>
      </c>
      <c r="D1934" s="4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4">
        <f t="shared" si="151"/>
        <v>70.209999999999994</v>
      </c>
      <c r="Q1934" s="5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customFormat="1" ht="15" x14ac:dyDescent="0.25">
      <c r="A1935">
        <v>1933</v>
      </c>
      <c r="B1935" t="s">
        <v>1934</v>
      </c>
      <c r="C1935" t="s">
        <v>6043</v>
      </c>
      <c r="D1935" s="4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4">
        <f t="shared" si="151"/>
        <v>94.05</v>
      </c>
      <c r="Q1935" s="5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customFormat="1" ht="15" x14ac:dyDescent="0.25">
      <c r="A1936">
        <v>1934</v>
      </c>
      <c r="B1936" t="s">
        <v>1935</v>
      </c>
      <c r="C1936" t="s">
        <v>6044</v>
      </c>
      <c r="D1936" s="4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4">
        <f t="shared" si="151"/>
        <v>80.27</v>
      </c>
      <c r="Q1936" s="5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customFormat="1" ht="15" x14ac:dyDescent="0.25">
      <c r="A1937">
        <v>1935</v>
      </c>
      <c r="B1937" t="s">
        <v>1936</v>
      </c>
      <c r="C1937" t="s">
        <v>6045</v>
      </c>
      <c r="D1937" s="4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4">
        <f t="shared" si="151"/>
        <v>54.2</v>
      </c>
      <c r="Q1937" s="5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customFormat="1" ht="15" x14ac:dyDescent="0.25">
      <c r="A1938">
        <v>1936</v>
      </c>
      <c r="B1938" t="s">
        <v>1937</v>
      </c>
      <c r="C1938" t="s">
        <v>6046</v>
      </c>
      <c r="D1938" s="4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4">
        <f t="shared" si="151"/>
        <v>60.27</v>
      </c>
      <c r="Q1938" s="5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customFormat="1" ht="15" x14ac:dyDescent="0.25">
      <c r="A1939">
        <v>1937</v>
      </c>
      <c r="B1939" t="s">
        <v>1938</v>
      </c>
      <c r="C1939" t="s">
        <v>6047</v>
      </c>
      <c r="D1939" s="4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4">
        <f t="shared" si="151"/>
        <v>38.74</v>
      </c>
      <c r="Q1939" s="5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customFormat="1" ht="15" x14ac:dyDescent="0.25">
      <c r="A1940">
        <v>1938</v>
      </c>
      <c r="B1940" t="s">
        <v>1939</v>
      </c>
      <c r="C1940" t="s">
        <v>6048</v>
      </c>
      <c r="D1940" s="4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4">
        <f t="shared" si="151"/>
        <v>152.54</v>
      </c>
      <c r="Q1940" s="5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customFormat="1" ht="15" x14ac:dyDescent="0.25">
      <c r="A1941">
        <v>1939</v>
      </c>
      <c r="B1941" t="s">
        <v>1940</v>
      </c>
      <c r="C1941" t="s">
        <v>6049</v>
      </c>
      <c r="D1941" s="4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4">
        <f t="shared" si="151"/>
        <v>115.31</v>
      </c>
      <c r="Q1941" s="5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customFormat="1" ht="15" x14ac:dyDescent="0.25">
      <c r="A1942">
        <v>1940</v>
      </c>
      <c r="B1942" t="s">
        <v>1941</v>
      </c>
      <c r="C1942" t="s">
        <v>6050</v>
      </c>
      <c r="D1942" s="4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4">
        <f t="shared" si="151"/>
        <v>35.840000000000003</v>
      </c>
      <c r="Q1942" s="5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customFormat="1" ht="15" x14ac:dyDescent="0.25">
      <c r="A1943">
        <v>1941</v>
      </c>
      <c r="B1943" t="s">
        <v>1942</v>
      </c>
      <c r="C1943" t="s">
        <v>6051</v>
      </c>
      <c r="D1943" s="4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4">
        <f t="shared" si="151"/>
        <v>64.569999999999993</v>
      </c>
      <c r="Q1943" s="5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customFormat="1" ht="15" x14ac:dyDescent="0.25">
      <c r="A1944">
        <v>1942</v>
      </c>
      <c r="B1944" t="s">
        <v>1943</v>
      </c>
      <c r="C1944" t="s">
        <v>6052</v>
      </c>
      <c r="D1944" s="4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4">
        <f t="shared" si="151"/>
        <v>87.44</v>
      </c>
      <c r="Q1944" s="5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customFormat="1" ht="15" x14ac:dyDescent="0.25">
      <c r="A1945">
        <v>1943</v>
      </c>
      <c r="B1945" t="s">
        <v>1944</v>
      </c>
      <c r="C1945" t="s">
        <v>6053</v>
      </c>
      <c r="D1945" s="4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4">
        <f t="shared" si="151"/>
        <v>68.819999999999993</v>
      </c>
      <c r="Q1945" s="5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customFormat="1" ht="15" x14ac:dyDescent="0.25">
      <c r="A1946">
        <v>1944</v>
      </c>
      <c r="B1946" t="s">
        <v>1945</v>
      </c>
      <c r="C1946" t="s">
        <v>6054</v>
      </c>
      <c r="D1946" s="4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4">
        <f t="shared" si="151"/>
        <v>176.2</v>
      </c>
      <c r="Q1946" s="5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customFormat="1" ht="15" x14ac:dyDescent="0.25">
      <c r="A1947">
        <v>1945</v>
      </c>
      <c r="B1947" t="s">
        <v>1946</v>
      </c>
      <c r="C1947" t="s">
        <v>6055</v>
      </c>
      <c r="D1947" s="4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4">
        <f t="shared" si="151"/>
        <v>511.79</v>
      </c>
      <c r="Q1947" s="5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customFormat="1" ht="15" x14ac:dyDescent="0.25">
      <c r="A1948">
        <v>1946</v>
      </c>
      <c r="B1948" t="s">
        <v>1947</v>
      </c>
      <c r="C1948" t="s">
        <v>6056</v>
      </c>
      <c r="D1948" s="4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4">
        <f t="shared" si="151"/>
        <v>160.44</v>
      </c>
      <c r="Q1948" s="5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customFormat="1" ht="15" x14ac:dyDescent="0.25">
      <c r="A1949">
        <v>1947</v>
      </c>
      <c r="B1949" t="s">
        <v>1948</v>
      </c>
      <c r="C1949" t="s">
        <v>6057</v>
      </c>
      <c r="D1949" s="4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4">
        <f t="shared" si="151"/>
        <v>35</v>
      </c>
      <c r="Q1949" s="5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customFormat="1" ht="15" x14ac:dyDescent="0.25">
      <c r="A1950">
        <v>1948</v>
      </c>
      <c r="B1950" t="s">
        <v>1949</v>
      </c>
      <c r="C1950" t="s">
        <v>6058</v>
      </c>
      <c r="D1950" s="4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4">
        <f t="shared" si="151"/>
        <v>188.51</v>
      </c>
      <c r="Q1950" s="5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customFormat="1" ht="15" x14ac:dyDescent="0.25">
      <c r="A1951">
        <v>1949</v>
      </c>
      <c r="B1951" t="s">
        <v>1950</v>
      </c>
      <c r="C1951" t="s">
        <v>6059</v>
      </c>
      <c r="D1951" s="4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4">
        <f t="shared" si="151"/>
        <v>56.2</v>
      </c>
      <c r="Q1951" s="5" t="s">
        <v>8317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customFormat="1" ht="15" x14ac:dyDescent="0.25">
      <c r="A1952">
        <v>1950</v>
      </c>
      <c r="B1952" t="s">
        <v>1951</v>
      </c>
      <c r="C1952" t="s">
        <v>6060</v>
      </c>
      <c r="D1952" s="4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4">
        <f t="shared" si="151"/>
        <v>51.31</v>
      </c>
      <c r="Q1952" s="5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customFormat="1" ht="15" x14ac:dyDescent="0.25">
      <c r="A1953">
        <v>1951</v>
      </c>
      <c r="B1953" t="s">
        <v>1952</v>
      </c>
      <c r="C1953" t="s">
        <v>6061</v>
      </c>
      <c r="D1953" s="4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4">
        <f t="shared" si="151"/>
        <v>127.36</v>
      </c>
      <c r="Q1953" s="5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customFormat="1" ht="15" x14ac:dyDescent="0.25">
      <c r="A1954">
        <v>1952</v>
      </c>
      <c r="B1954" t="s">
        <v>1953</v>
      </c>
      <c r="C1954" t="s">
        <v>6062</v>
      </c>
      <c r="D1954" s="4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4">
        <f t="shared" si="151"/>
        <v>101.86</v>
      </c>
      <c r="Q1954" s="5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customFormat="1" ht="15" x14ac:dyDescent="0.25">
      <c r="A1955">
        <v>1953</v>
      </c>
      <c r="B1955" t="s">
        <v>1954</v>
      </c>
      <c r="C1955" t="s">
        <v>6063</v>
      </c>
      <c r="D1955" s="4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4">
        <f t="shared" si="151"/>
        <v>230.56</v>
      </c>
      <c r="Q1955" s="5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customFormat="1" ht="15" x14ac:dyDescent="0.25">
      <c r="A1956">
        <v>1954</v>
      </c>
      <c r="B1956" t="s">
        <v>1955</v>
      </c>
      <c r="C1956" t="s">
        <v>6064</v>
      </c>
      <c r="D1956" s="4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4">
        <f t="shared" si="151"/>
        <v>842.11</v>
      </c>
      <c r="Q1956" s="5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customFormat="1" ht="15" x14ac:dyDescent="0.25">
      <c r="A1957">
        <v>1955</v>
      </c>
      <c r="B1957" t="s">
        <v>1956</v>
      </c>
      <c r="C1957" t="s">
        <v>6065</v>
      </c>
      <c r="D1957" s="4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4">
        <f t="shared" si="151"/>
        <v>577.28</v>
      </c>
      <c r="Q1957" s="5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customFormat="1" ht="15" x14ac:dyDescent="0.25">
      <c r="A1958">
        <v>1956</v>
      </c>
      <c r="B1958" t="s">
        <v>1957</v>
      </c>
      <c r="C1958" t="s">
        <v>6066</v>
      </c>
      <c r="D1958" s="4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4">
        <f t="shared" si="151"/>
        <v>483.34</v>
      </c>
      <c r="Q1958" s="5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customFormat="1" ht="15" x14ac:dyDescent="0.25">
      <c r="A1959">
        <v>1957</v>
      </c>
      <c r="B1959" t="s">
        <v>1958</v>
      </c>
      <c r="C1959" t="s">
        <v>6067</v>
      </c>
      <c r="D1959" s="4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4">
        <f t="shared" si="151"/>
        <v>76.14</v>
      </c>
      <c r="Q1959" s="5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customFormat="1" ht="15" x14ac:dyDescent="0.25">
      <c r="A1960">
        <v>1958</v>
      </c>
      <c r="B1960" t="s">
        <v>1959</v>
      </c>
      <c r="C1960" t="s">
        <v>6068</v>
      </c>
      <c r="D1960" s="4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4">
        <f t="shared" si="151"/>
        <v>74.11</v>
      </c>
      <c r="Q1960" s="5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customFormat="1" ht="15" x14ac:dyDescent="0.25">
      <c r="A1961">
        <v>1959</v>
      </c>
      <c r="B1961" t="s">
        <v>1960</v>
      </c>
      <c r="C1961" t="s">
        <v>6069</v>
      </c>
      <c r="D1961" s="4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4">
        <f t="shared" si="151"/>
        <v>36.97</v>
      </c>
      <c r="Q1961" s="5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customFormat="1" ht="15" x14ac:dyDescent="0.25">
      <c r="A1962">
        <v>1960</v>
      </c>
      <c r="B1962" t="s">
        <v>1961</v>
      </c>
      <c r="C1962" t="s">
        <v>6070</v>
      </c>
      <c r="D1962" s="4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4">
        <f t="shared" si="151"/>
        <v>2500.9699999999998</v>
      </c>
      <c r="Q1962" s="5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customFormat="1" ht="15" x14ac:dyDescent="0.25">
      <c r="A1963">
        <v>1961</v>
      </c>
      <c r="B1963" t="s">
        <v>1962</v>
      </c>
      <c r="C1963" t="s">
        <v>6071</v>
      </c>
      <c r="D1963" s="4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4">
        <f t="shared" si="151"/>
        <v>67.69</v>
      </c>
      <c r="Q1963" s="5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customFormat="1" ht="15" x14ac:dyDescent="0.25">
      <c r="A1964">
        <v>1962</v>
      </c>
      <c r="B1964" t="s">
        <v>1963</v>
      </c>
      <c r="C1964" t="s">
        <v>6072</v>
      </c>
      <c r="D1964" s="4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4">
        <f t="shared" si="151"/>
        <v>63.05</v>
      </c>
      <c r="Q1964" s="5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customFormat="1" ht="15" x14ac:dyDescent="0.25">
      <c r="A1965">
        <v>1963</v>
      </c>
      <c r="B1965" t="s">
        <v>1964</v>
      </c>
      <c r="C1965" t="s">
        <v>6073</v>
      </c>
      <c r="D1965" s="4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4">
        <f t="shared" si="151"/>
        <v>117.6</v>
      </c>
      <c r="Q1965" s="5" t="s">
        <v>8317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customFormat="1" ht="15" x14ac:dyDescent="0.25">
      <c r="A1966">
        <v>1964</v>
      </c>
      <c r="B1966" t="s">
        <v>1965</v>
      </c>
      <c r="C1966" t="s">
        <v>6074</v>
      </c>
      <c r="D1966" s="4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4">
        <f t="shared" si="151"/>
        <v>180.75</v>
      </c>
      <c r="Q1966" s="5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customFormat="1" ht="15" x14ac:dyDescent="0.25">
      <c r="A1967">
        <v>1965</v>
      </c>
      <c r="B1967" t="s">
        <v>1966</v>
      </c>
      <c r="C1967" t="s">
        <v>6075</v>
      </c>
      <c r="D1967" s="4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4">
        <f t="shared" si="151"/>
        <v>127.32</v>
      </c>
      <c r="Q1967" s="5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customFormat="1" ht="15" x14ac:dyDescent="0.25">
      <c r="A1968">
        <v>1966</v>
      </c>
      <c r="B1968" t="s">
        <v>1967</v>
      </c>
      <c r="C1968" t="s">
        <v>6076</v>
      </c>
      <c r="D1968" s="4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4">
        <f t="shared" si="151"/>
        <v>136.63999999999999</v>
      </c>
      <c r="Q1968" s="5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customFormat="1" ht="15" x14ac:dyDescent="0.25">
      <c r="A1969">
        <v>1967</v>
      </c>
      <c r="B1969" t="s">
        <v>1968</v>
      </c>
      <c r="C1969" t="s">
        <v>6077</v>
      </c>
      <c r="D1969" s="4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4">
        <f t="shared" si="151"/>
        <v>182.78</v>
      </c>
      <c r="Q1969" s="5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customFormat="1" ht="15" x14ac:dyDescent="0.25">
      <c r="A1970">
        <v>1968</v>
      </c>
      <c r="B1970" t="s">
        <v>1969</v>
      </c>
      <c r="C1970" t="s">
        <v>6078</v>
      </c>
      <c r="D1970" s="4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4">
        <f t="shared" si="151"/>
        <v>279.38</v>
      </c>
      <c r="Q1970" s="5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customFormat="1" ht="15" x14ac:dyDescent="0.25">
      <c r="A1971">
        <v>1969</v>
      </c>
      <c r="B1971" t="s">
        <v>1970</v>
      </c>
      <c r="C1971" t="s">
        <v>6079</v>
      </c>
      <c r="D1971" s="4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4">
        <f t="shared" si="151"/>
        <v>61.38</v>
      </c>
      <c r="Q1971" s="5" t="s">
        <v>8317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customFormat="1" ht="15" x14ac:dyDescent="0.25">
      <c r="A1972">
        <v>1970</v>
      </c>
      <c r="B1972" t="s">
        <v>1971</v>
      </c>
      <c r="C1972" t="s">
        <v>6080</v>
      </c>
      <c r="D1972" s="4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4">
        <f t="shared" si="151"/>
        <v>80.73</v>
      </c>
      <c r="Q1972" s="5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customFormat="1" ht="15" x14ac:dyDescent="0.25">
      <c r="A1973">
        <v>1971</v>
      </c>
      <c r="B1973" t="s">
        <v>1972</v>
      </c>
      <c r="C1973" t="s">
        <v>6081</v>
      </c>
      <c r="D1973" s="4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4">
        <f t="shared" si="151"/>
        <v>272.36</v>
      </c>
      <c r="Q1973" s="5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customFormat="1" ht="15" x14ac:dyDescent="0.25">
      <c r="A1974">
        <v>1972</v>
      </c>
      <c r="B1974" t="s">
        <v>1973</v>
      </c>
      <c r="C1974" t="s">
        <v>6082</v>
      </c>
      <c r="D1974" s="4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4">
        <f t="shared" si="151"/>
        <v>70.849999999999994</v>
      </c>
      <c r="Q1974" s="5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customFormat="1" ht="15" x14ac:dyDescent="0.25">
      <c r="A1975">
        <v>1973</v>
      </c>
      <c r="B1975" t="s">
        <v>1974</v>
      </c>
      <c r="C1975" t="s">
        <v>6083</v>
      </c>
      <c r="D1975" s="4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4">
        <f t="shared" si="151"/>
        <v>247.94</v>
      </c>
      <c r="Q1975" s="5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customFormat="1" ht="15" x14ac:dyDescent="0.25">
      <c r="A1976">
        <v>1974</v>
      </c>
      <c r="B1976" t="s">
        <v>1975</v>
      </c>
      <c r="C1976" t="s">
        <v>6084</v>
      </c>
      <c r="D1976" s="4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4">
        <f t="shared" si="151"/>
        <v>186.81</v>
      </c>
      <c r="Q1976" s="5" t="s">
        <v>8317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customFormat="1" ht="15" x14ac:dyDescent="0.25">
      <c r="A1977">
        <v>1975</v>
      </c>
      <c r="B1977" t="s">
        <v>1976</v>
      </c>
      <c r="C1977" t="s">
        <v>6085</v>
      </c>
      <c r="D1977" s="4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4">
        <f t="shared" si="151"/>
        <v>131.99</v>
      </c>
      <c r="Q1977" s="5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customFormat="1" ht="15" x14ac:dyDescent="0.25">
      <c r="A1978">
        <v>1976</v>
      </c>
      <c r="B1978" t="s">
        <v>1977</v>
      </c>
      <c r="C1978" t="s">
        <v>6086</v>
      </c>
      <c r="D1978" s="4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4">
        <f t="shared" si="151"/>
        <v>29.31</v>
      </c>
      <c r="Q1978" s="5" t="s">
        <v>8317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customFormat="1" ht="15" x14ac:dyDescent="0.25">
      <c r="A1979">
        <v>1977</v>
      </c>
      <c r="B1979" t="s">
        <v>1978</v>
      </c>
      <c r="C1979" t="s">
        <v>6087</v>
      </c>
      <c r="D1979" s="4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4">
        <f t="shared" si="151"/>
        <v>245.02</v>
      </c>
      <c r="Q1979" s="5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customFormat="1" ht="15" x14ac:dyDescent="0.25">
      <c r="A1980">
        <v>1978</v>
      </c>
      <c r="B1980" t="s">
        <v>1979</v>
      </c>
      <c r="C1980" t="s">
        <v>6088</v>
      </c>
      <c r="D1980" s="4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4">
        <f t="shared" si="151"/>
        <v>1323.25</v>
      </c>
      <c r="Q1980" s="5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customFormat="1" ht="15" x14ac:dyDescent="0.25">
      <c r="A1981">
        <v>1979</v>
      </c>
      <c r="B1981" t="s">
        <v>1980</v>
      </c>
      <c r="C1981" t="s">
        <v>6089</v>
      </c>
      <c r="D1981" s="4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4">
        <f t="shared" si="151"/>
        <v>282.66000000000003</v>
      </c>
      <c r="Q1981" s="5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customFormat="1" ht="15" x14ac:dyDescent="0.25">
      <c r="A1982">
        <v>1980</v>
      </c>
      <c r="B1982" t="s">
        <v>1981</v>
      </c>
      <c r="C1982" t="s">
        <v>6090</v>
      </c>
      <c r="D1982" s="4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4">
        <f t="shared" si="151"/>
        <v>91.21</v>
      </c>
      <c r="Q1982" s="5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customFormat="1" ht="15" x14ac:dyDescent="0.25">
      <c r="A1983">
        <v>1981</v>
      </c>
      <c r="B1983" t="s">
        <v>1982</v>
      </c>
      <c r="C1983" t="s">
        <v>6091</v>
      </c>
      <c r="D1983" s="4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4">
        <f t="shared" si="151"/>
        <v>31.75</v>
      </c>
      <c r="Q1983" s="5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customFormat="1" ht="15" x14ac:dyDescent="0.25">
      <c r="A1984">
        <v>1982</v>
      </c>
      <c r="B1984" t="s">
        <v>1983</v>
      </c>
      <c r="C1984" t="s">
        <v>6092</v>
      </c>
      <c r="D1984" s="4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4" t="str">
        <f t="shared" si="151"/>
        <v>N/A</v>
      </c>
      <c r="Q1984" s="5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customFormat="1" ht="15" x14ac:dyDescent="0.25">
      <c r="A1985">
        <v>1983</v>
      </c>
      <c r="B1985" t="s">
        <v>1984</v>
      </c>
      <c r="C1985" t="s">
        <v>6093</v>
      </c>
      <c r="D1985" s="4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4">
        <f t="shared" si="151"/>
        <v>88.69</v>
      </c>
      <c r="Q1985" s="5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customFormat="1" ht="15" x14ac:dyDescent="0.25">
      <c r="A1986">
        <v>1984</v>
      </c>
      <c r="B1986" t="s">
        <v>1985</v>
      </c>
      <c r="C1986" t="s">
        <v>6094</v>
      </c>
      <c r="D1986" s="4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 s="4">
        <f t="shared" si="151"/>
        <v>453.14</v>
      </c>
      <c r="Q1986" s="5" t="s">
        <v>8336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customFormat="1" ht="15" x14ac:dyDescent="0.25">
      <c r="A1987">
        <v>1985</v>
      </c>
      <c r="B1987" t="s">
        <v>1986</v>
      </c>
      <c r="C1987" t="s">
        <v>6095</v>
      </c>
      <c r="D1987" s="4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 s="4">
        <f t="shared" ref="P1987:P2050" si="156">IFERROR(ROUND(E1987/L1987,2),"N/A")</f>
        <v>12.75</v>
      </c>
      <c r="Q1987" s="5" t="s">
        <v>8336</v>
      </c>
      <c r="R1987" t="s">
        <v>8348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customFormat="1" ht="15" x14ac:dyDescent="0.25">
      <c r="A1988">
        <v>1986</v>
      </c>
      <c r="B1988" t="s">
        <v>1987</v>
      </c>
      <c r="C1988" t="s">
        <v>6096</v>
      </c>
      <c r="D1988" s="4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4">
        <f t="shared" si="156"/>
        <v>1</v>
      </c>
      <c r="Q1988" s="5" t="s">
        <v>8336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customFormat="1" ht="15" x14ac:dyDescent="0.25">
      <c r="A1989">
        <v>1987</v>
      </c>
      <c r="B1989" t="s">
        <v>1988</v>
      </c>
      <c r="C1989" t="s">
        <v>6097</v>
      </c>
      <c r="D1989" s="4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4">
        <f t="shared" si="156"/>
        <v>83.43</v>
      </c>
      <c r="Q1989" s="5" t="s">
        <v>8336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customFormat="1" ht="15" x14ac:dyDescent="0.25">
      <c r="A1990">
        <v>1988</v>
      </c>
      <c r="B1990" t="s">
        <v>1989</v>
      </c>
      <c r="C1990" t="s">
        <v>6098</v>
      </c>
      <c r="D1990" s="4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4">
        <f t="shared" si="156"/>
        <v>25</v>
      </c>
      <c r="Q1990" s="5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customFormat="1" ht="15" x14ac:dyDescent="0.25">
      <c r="A1991">
        <v>1989</v>
      </c>
      <c r="B1991" t="s">
        <v>1990</v>
      </c>
      <c r="C1991" t="s">
        <v>6099</v>
      </c>
      <c r="D1991" s="4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4">
        <f t="shared" si="156"/>
        <v>50</v>
      </c>
      <c r="Q1991" s="5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customFormat="1" ht="15" x14ac:dyDescent="0.25">
      <c r="A1992">
        <v>1990</v>
      </c>
      <c r="B1992" t="s">
        <v>1991</v>
      </c>
      <c r="C1992" t="s">
        <v>6100</v>
      </c>
      <c r="D1992" s="4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4">
        <f t="shared" si="156"/>
        <v>101.8</v>
      </c>
      <c r="Q1992" s="5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customFormat="1" ht="15" x14ac:dyDescent="0.25">
      <c r="A1993">
        <v>1991</v>
      </c>
      <c r="B1993" t="s">
        <v>1992</v>
      </c>
      <c r="C1993" t="s">
        <v>6101</v>
      </c>
      <c r="D1993" s="4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4">
        <f t="shared" si="156"/>
        <v>46.67</v>
      </c>
      <c r="Q1993" s="5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customFormat="1" ht="15" x14ac:dyDescent="0.25">
      <c r="A1994">
        <v>1992</v>
      </c>
      <c r="B1994" t="s">
        <v>1993</v>
      </c>
      <c r="C1994" t="s">
        <v>6102</v>
      </c>
      <c r="D1994" s="4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4">
        <f t="shared" si="156"/>
        <v>1</v>
      </c>
      <c r="Q1994" s="5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customFormat="1" ht="15" x14ac:dyDescent="0.25">
      <c r="A1995">
        <v>1993</v>
      </c>
      <c r="B1995" t="s">
        <v>1994</v>
      </c>
      <c r="C1995" t="s">
        <v>6103</v>
      </c>
      <c r="D1995" s="4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4" t="str">
        <f t="shared" si="156"/>
        <v>N/A</v>
      </c>
      <c r="Q1995" s="5" t="s">
        <v>8336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customFormat="1" ht="15" x14ac:dyDescent="0.25">
      <c r="A1996">
        <v>1994</v>
      </c>
      <c r="B1996" t="s">
        <v>1995</v>
      </c>
      <c r="C1996" t="s">
        <v>6104</v>
      </c>
      <c r="D1996" s="4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4" t="str">
        <f t="shared" si="156"/>
        <v>N/A</v>
      </c>
      <c r="Q1996" s="5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customFormat="1" ht="15" x14ac:dyDescent="0.25">
      <c r="A1997">
        <v>1995</v>
      </c>
      <c r="B1997" t="s">
        <v>1996</v>
      </c>
      <c r="C1997" t="s">
        <v>6105</v>
      </c>
      <c r="D1997" s="4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4">
        <f t="shared" si="156"/>
        <v>26</v>
      </c>
      <c r="Q1997" s="5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customFormat="1" ht="15" x14ac:dyDescent="0.25">
      <c r="A1998">
        <v>1996</v>
      </c>
      <c r="B1998" t="s">
        <v>1997</v>
      </c>
      <c r="C1998" t="s">
        <v>6106</v>
      </c>
      <c r="D1998" s="4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4" t="str">
        <f t="shared" si="156"/>
        <v>N/A</v>
      </c>
      <c r="Q1998" s="5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customFormat="1" ht="15" x14ac:dyDescent="0.25">
      <c r="A1999">
        <v>1997</v>
      </c>
      <c r="B1999" t="s">
        <v>1998</v>
      </c>
      <c r="C1999" t="s">
        <v>6107</v>
      </c>
      <c r="D1999" s="4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4" t="str">
        <f t="shared" si="156"/>
        <v>N/A</v>
      </c>
      <c r="Q1999" s="5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customFormat="1" ht="15" x14ac:dyDescent="0.25">
      <c r="A2000">
        <v>1998</v>
      </c>
      <c r="B2000" t="s">
        <v>1999</v>
      </c>
      <c r="C2000" t="s">
        <v>6108</v>
      </c>
      <c r="D2000" s="4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4">
        <f t="shared" si="156"/>
        <v>218.33</v>
      </c>
      <c r="Q2000" s="5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customFormat="1" ht="15" x14ac:dyDescent="0.25">
      <c r="A2001">
        <v>1999</v>
      </c>
      <c r="B2001" t="s">
        <v>2000</v>
      </c>
      <c r="C2001" t="s">
        <v>6109</v>
      </c>
      <c r="D2001" s="4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4">
        <f t="shared" si="156"/>
        <v>33.71</v>
      </c>
      <c r="Q2001" s="5" t="s">
        <v>8336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customFormat="1" ht="15" x14ac:dyDescent="0.25">
      <c r="A2002">
        <v>2000</v>
      </c>
      <c r="B2002" t="s">
        <v>2001</v>
      </c>
      <c r="C2002" t="s">
        <v>6110</v>
      </c>
      <c r="D2002" s="4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4">
        <f t="shared" si="156"/>
        <v>25</v>
      </c>
      <c r="Q2002" s="5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customFormat="1" ht="15" x14ac:dyDescent="0.25">
      <c r="A2003">
        <v>2001</v>
      </c>
      <c r="B2003" t="s">
        <v>2002</v>
      </c>
      <c r="C2003" t="s">
        <v>6111</v>
      </c>
      <c r="D2003" s="4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4">
        <f t="shared" si="156"/>
        <v>128.38999999999999</v>
      </c>
      <c r="Q2003" s="5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customFormat="1" ht="15" x14ac:dyDescent="0.25">
      <c r="A2004">
        <v>2002</v>
      </c>
      <c r="B2004" t="s">
        <v>2003</v>
      </c>
      <c r="C2004" t="s">
        <v>6112</v>
      </c>
      <c r="D2004" s="4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4">
        <f t="shared" si="156"/>
        <v>78.83</v>
      </c>
      <c r="Q2004" s="5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customFormat="1" ht="15" x14ac:dyDescent="0.25">
      <c r="A2005">
        <v>2003</v>
      </c>
      <c r="B2005" t="s">
        <v>2004</v>
      </c>
      <c r="C2005" t="s">
        <v>6113</v>
      </c>
      <c r="D2005" s="4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4">
        <f t="shared" si="156"/>
        <v>91.76</v>
      </c>
      <c r="Q2005" s="5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customFormat="1" ht="15" x14ac:dyDescent="0.25">
      <c r="A2006">
        <v>2004</v>
      </c>
      <c r="B2006" t="s">
        <v>2005</v>
      </c>
      <c r="C2006" t="s">
        <v>6114</v>
      </c>
      <c r="D2006" s="4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4">
        <f t="shared" si="156"/>
        <v>331.1</v>
      </c>
      <c r="Q2006" s="5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customFormat="1" ht="15" x14ac:dyDescent="0.25">
      <c r="A2007">
        <v>2005</v>
      </c>
      <c r="B2007" t="s">
        <v>2006</v>
      </c>
      <c r="C2007" t="s">
        <v>6115</v>
      </c>
      <c r="D2007" s="4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4">
        <f t="shared" si="156"/>
        <v>194.26</v>
      </c>
      <c r="Q2007" s="5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customFormat="1" ht="15" x14ac:dyDescent="0.25">
      <c r="A2008">
        <v>2006</v>
      </c>
      <c r="B2008" t="s">
        <v>2007</v>
      </c>
      <c r="C2008" t="s">
        <v>6116</v>
      </c>
      <c r="D2008" s="4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4">
        <f t="shared" si="156"/>
        <v>408.98</v>
      </c>
      <c r="Q2008" s="5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customFormat="1" ht="15" x14ac:dyDescent="0.25">
      <c r="A2009">
        <v>2007</v>
      </c>
      <c r="B2009" t="s">
        <v>2008</v>
      </c>
      <c r="C2009" t="s">
        <v>6117</v>
      </c>
      <c r="D2009" s="4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4">
        <f t="shared" si="156"/>
        <v>84.46</v>
      </c>
      <c r="Q2009" s="5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customFormat="1" ht="15" x14ac:dyDescent="0.25">
      <c r="A2010">
        <v>2008</v>
      </c>
      <c r="B2010" t="s">
        <v>2009</v>
      </c>
      <c r="C2010" t="s">
        <v>6118</v>
      </c>
      <c r="D2010" s="4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4">
        <f t="shared" si="156"/>
        <v>44.85</v>
      </c>
      <c r="Q2010" s="5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customFormat="1" ht="15" x14ac:dyDescent="0.25">
      <c r="A2011">
        <v>2009</v>
      </c>
      <c r="B2011" t="s">
        <v>2010</v>
      </c>
      <c r="C2011" t="s">
        <v>6119</v>
      </c>
      <c r="D2011" s="4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4">
        <f t="shared" si="156"/>
        <v>383.36</v>
      </c>
      <c r="Q2011" s="5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customFormat="1" ht="15" x14ac:dyDescent="0.25">
      <c r="A2012">
        <v>2010</v>
      </c>
      <c r="B2012" t="s">
        <v>2011</v>
      </c>
      <c r="C2012" t="s">
        <v>6120</v>
      </c>
      <c r="D2012" s="4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4">
        <f t="shared" si="156"/>
        <v>55.28</v>
      </c>
      <c r="Q2012" s="5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customFormat="1" ht="15" x14ac:dyDescent="0.25">
      <c r="A2013">
        <v>2011</v>
      </c>
      <c r="B2013" t="s">
        <v>2012</v>
      </c>
      <c r="C2013" t="s">
        <v>6121</v>
      </c>
      <c r="D2013" s="4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4">
        <f t="shared" si="156"/>
        <v>422.02</v>
      </c>
      <c r="Q2013" s="5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customFormat="1" ht="15" x14ac:dyDescent="0.25">
      <c r="A2014">
        <v>2012</v>
      </c>
      <c r="B2014" t="s">
        <v>2013</v>
      </c>
      <c r="C2014" t="s">
        <v>6122</v>
      </c>
      <c r="D2014" s="4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4">
        <f t="shared" si="156"/>
        <v>64.180000000000007</v>
      </c>
      <c r="Q2014" s="5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customFormat="1" ht="15" x14ac:dyDescent="0.25">
      <c r="A2015">
        <v>2013</v>
      </c>
      <c r="B2015" t="s">
        <v>2014</v>
      </c>
      <c r="C2015" t="s">
        <v>6123</v>
      </c>
      <c r="D2015" s="4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4">
        <f t="shared" si="156"/>
        <v>173.58</v>
      </c>
      <c r="Q2015" s="5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customFormat="1" ht="15" x14ac:dyDescent="0.25">
      <c r="A2016">
        <v>2014</v>
      </c>
      <c r="B2016" t="s">
        <v>2015</v>
      </c>
      <c r="C2016" t="s">
        <v>6124</v>
      </c>
      <c r="D2016" s="4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4">
        <f t="shared" si="156"/>
        <v>88.6</v>
      </c>
      <c r="Q2016" s="5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customFormat="1" ht="15" x14ac:dyDescent="0.25">
      <c r="A2017">
        <v>2015</v>
      </c>
      <c r="B2017" t="s">
        <v>2016</v>
      </c>
      <c r="C2017" t="s">
        <v>6125</v>
      </c>
      <c r="D2017" s="4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4">
        <f t="shared" si="156"/>
        <v>50.22</v>
      </c>
      <c r="Q2017" s="5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customFormat="1" ht="15" x14ac:dyDescent="0.25">
      <c r="A2018">
        <v>2016</v>
      </c>
      <c r="B2018" t="s">
        <v>2017</v>
      </c>
      <c r="C2018" t="s">
        <v>6126</v>
      </c>
      <c r="D2018" s="4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4">
        <f t="shared" si="156"/>
        <v>192.39</v>
      </c>
      <c r="Q2018" s="5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customFormat="1" ht="15" x14ac:dyDescent="0.25">
      <c r="A2019">
        <v>2017</v>
      </c>
      <c r="B2019" t="s">
        <v>2018</v>
      </c>
      <c r="C2019" t="s">
        <v>6127</v>
      </c>
      <c r="D2019" s="4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4">
        <f t="shared" si="156"/>
        <v>73.42</v>
      </c>
      <c r="Q2019" s="5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customFormat="1" ht="15" x14ac:dyDescent="0.25">
      <c r="A2020">
        <v>2018</v>
      </c>
      <c r="B2020" t="s">
        <v>2019</v>
      </c>
      <c r="C2020" t="s">
        <v>6128</v>
      </c>
      <c r="D2020" s="4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4">
        <f t="shared" si="156"/>
        <v>147.68</v>
      </c>
      <c r="Q2020" s="5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customFormat="1" ht="15" x14ac:dyDescent="0.25">
      <c r="A2021">
        <v>2019</v>
      </c>
      <c r="B2021" t="s">
        <v>2020</v>
      </c>
      <c r="C2021" t="s">
        <v>6129</v>
      </c>
      <c r="D2021" s="4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4">
        <f t="shared" si="156"/>
        <v>108.97</v>
      </c>
      <c r="Q2021" s="5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customFormat="1" ht="15" x14ac:dyDescent="0.25">
      <c r="A2022">
        <v>2020</v>
      </c>
      <c r="B2022" t="s">
        <v>2021</v>
      </c>
      <c r="C2022" t="s">
        <v>6130</v>
      </c>
      <c r="D2022" s="4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4">
        <f t="shared" si="156"/>
        <v>23.65</v>
      </c>
      <c r="Q2022" s="5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customFormat="1" ht="15" x14ac:dyDescent="0.25">
      <c r="A2023">
        <v>2021</v>
      </c>
      <c r="B2023" t="s">
        <v>2022</v>
      </c>
      <c r="C2023" t="s">
        <v>6131</v>
      </c>
      <c r="D2023" s="4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4">
        <f t="shared" si="156"/>
        <v>147.94999999999999</v>
      </c>
      <c r="Q2023" s="5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customFormat="1" ht="15" x14ac:dyDescent="0.25">
      <c r="A2024">
        <v>2022</v>
      </c>
      <c r="B2024" t="s">
        <v>2023</v>
      </c>
      <c r="C2024" t="s">
        <v>6132</v>
      </c>
      <c r="D2024" s="4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4">
        <f t="shared" si="156"/>
        <v>385.04</v>
      </c>
      <c r="Q2024" s="5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customFormat="1" ht="15" x14ac:dyDescent="0.25">
      <c r="A2025">
        <v>2023</v>
      </c>
      <c r="B2025" t="s">
        <v>2024</v>
      </c>
      <c r="C2025" t="s">
        <v>6133</v>
      </c>
      <c r="D2025" s="4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4">
        <f t="shared" si="156"/>
        <v>457.39</v>
      </c>
      <c r="Q2025" s="5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customFormat="1" ht="15" x14ac:dyDescent="0.25">
      <c r="A2026">
        <v>2024</v>
      </c>
      <c r="B2026" t="s">
        <v>2025</v>
      </c>
      <c r="C2026" t="s">
        <v>6134</v>
      </c>
      <c r="D2026" s="4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4">
        <f t="shared" si="156"/>
        <v>222.99</v>
      </c>
      <c r="Q2026" s="5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customFormat="1" ht="15" x14ac:dyDescent="0.25">
      <c r="A2027">
        <v>2025</v>
      </c>
      <c r="B2027" t="s">
        <v>2026</v>
      </c>
      <c r="C2027" t="s">
        <v>6135</v>
      </c>
      <c r="D2027" s="4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4">
        <f t="shared" si="156"/>
        <v>220.74</v>
      </c>
      <c r="Q2027" s="5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customFormat="1" ht="15" x14ac:dyDescent="0.25">
      <c r="A2028">
        <v>2026</v>
      </c>
      <c r="B2028" t="s">
        <v>2027</v>
      </c>
      <c r="C2028" t="s">
        <v>6136</v>
      </c>
      <c r="D2028" s="4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4">
        <f t="shared" si="156"/>
        <v>73.5</v>
      </c>
      <c r="Q2028" s="5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customFormat="1" ht="15" x14ac:dyDescent="0.25">
      <c r="A2029">
        <v>2027</v>
      </c>
      <c r="B2029" t="s">
        <v>2028</v>
      </c>
      <c r="C2029" t="s">
        <v>6137</v>
      </c>
      <c r="D2029" s="4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4">
        <f t="shared" si="156"/>
        <v>223.1</v>
      </c>
      <c r="Q2029" s="5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customFormat="1" ht="15" x14ac:dyDescent="0.25">
      <c r="A2030">
        <v>2028</v>
      </c>
      <c r="B2030" t="s">
        <v>2029</v>
      </c>
      <c r="C2030" t="s">
        <v>6138</v>
      </c>
      <c r="D2030" s="4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4">
        <f t="shared" si="156"/>
        <v>47.91</v>
      </c>
      <c r="Q2030" s="5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customFormat="1" ht="15" x14ac:dyDescent="0.25">
      <c r="A2031">
        <v>2029</v>
      </c>
      <c r="B2031" t="s">
        <v>2030</v>
      </c>
      <c r="C2031" t="s">
        <v>6139</v>
      </c>
      <c r="D2031" s="4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4">
        <f t="shared" si="156"/>
        <v>96.06</v>
      </c>
      <c r="Q2031" s="5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customFormat="1" ht="15" x14ac:dyDescent="0.25">
      <c r="A2032">
        <v>2030</v>
      </c>
      <c r="B2032" t="s">
        <v>2031</v>
      </c>
      <c r="C2032" t="s">
        <v>6140</v>
      </c>
      <c r="D2032" s="4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4">
        <f t="shared" si="156"/>
        <v>118.61</v>
      </c>
      <c r="Q2032" s="5" t="s">
        <v>8317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customFormat="1" ht="15" x14ac:dyDescent="0.25">
      <c r="A2033">
        <v>2031</v>
      </c>
      <c r="B2033" t="s">
        <v>2032</v>
      </c>
      <c r="C2033" t="s">
        <v>6141</v>
      </c>
      <c r="D2033" s="4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4">
        <f t="shared" si="156"/>
        <v>118.45</v>
      </c>
      <c r="Q2033" s="5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customFormat="1" ht="15" x14ac:dyDescent="0.25">
      <c r="A2034">
        <v>2032</v>
      </c>
      <c r="B2034" t="s">
        <v>2033</v>
      </c>
      <c r="C2034" t="s">
        <v>6142</v>
      </c>
      <c r="D2034" s="4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4">
        <f t="shared" si="156"/>
        <v>143.21</v>
      </c>
      <c r="Q2034" s="5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customFormat="1" ht="15" x14ac:dyDescent="0.25">
      <c r="A2035">
        <v>2033</v>
      </c>
      <c r="B2035" t="s">
        <v>2034</v>
      </c>
      <c r="C2035" t="s">
        <v>6143</v>
      </c>
      <c r="D2035" s="4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4">
        <f t="shared" si="156"/>
        <v>282.72000000000003</v>
      </c>
      <c r="Q2035" s="5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customFormat="1" ht="15" x14ac:dyDescent="0.25">
      <c r="A2036">
        <v>2034</v>
      </c>
      <c r="B2036" t="s">
        <v>2035</v>
      </c>
      <c r="C2036" t="s">
        <v>6144</v>
      </c>
      <c r="D2036" s="4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4">
        <f t="shared" si="156"/>
        <v>593.94000000000005</v>
      </c>
      <c r="Q2036" s="5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customFormat="1" ht="15" x14ac:dyDescent="0.25">
      <c r="A2037">
        <v>2035</v>
      </c>
      <c r="B2037" t="s">
        <v>2036</v>
      </c>
      <c r="C2037" t="s">
        <v>6145</v>
      </c>
      <c r="D2037" s="4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4">
        <f t="shared" si="156"/>
        <v>262.16000000000003</v>
      </c>
      <c r="Q2037" s="5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customFormat="1" ht="15" x14ac:dyDescent="0.25">
      <c r="A2038">
        <v>2036</v>
      </c>
      <c r="B2038" t="s">
        <v>2037</v>
      </c>
      <c r="C2038" t="s">
        <v>6146</v>
      </c>
      <c r="D2038" s="4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4">
        <f t="shared" si="156"/>
        <v>46.58</v>
      </c>
      <c r="Q2038" s="5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customFormat="1" ht="15" x14ac:dyDescent="0.25">
      <c r="A2039">
        <v>2037</v>
      </c>
      <c r="B2039" t="s">
        <v>2038</v>
      </c>
      <c r="C2039" t="s">
        <v>6147</v>
      </c>
      <c r="D2039" s="4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4">
        <f t="shared" si="156"/>
        <v>70.040000000000006</v>
      </c>
      <c r="Q2039" s="5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customFormat="1" ht="15" x14ac:dyDescent="0.25">
      <c r="A2040">
        <v>2038</v>
      </c>
      <c r="B2040" t="s">
        <v>2039</v>
      </c>
      <c r="C2040" t="s">
        <v>6148</v>
      </c>
      <c r="D2040" s="4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4">
        <f t="shared" si="156"/>
        <v>164.91</v>
      </c>
      <c r="Q2040" s="5" t="s">
        <v>8317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customFormat="1" ht="15" x14ac:dyDescent="0.25">
      <c r="A2041">
        <v>2039</v>
      </c>
      <c r="B2041" t="s">
        <v>2040</v>
      </c>
      <c r="C2041" t="s">
        <v>6149</v>
      </c>
      <c r="D2041" s="4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4">
        <f t="shared" si="156"/>
        <v>449.26</v>
      </c>
      <c r="Q2041" s="5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customFormat="1" ht="15" x14ac:dyDescent="0.25">
      <c r="A2042">
        <v>2040</v>
      </c>
      <c r="B2042" t="s">
        <v>2041</v>
      </c>
      <c r="C2042" t="s">
        <v>6150</v>
      </c>
      <c r="D2042" s="4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4">
        <f t="shared" si="156"/>
        <v>27.47</v>
      </c>
      <c r="Q2042" s="5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customFormat="1" ht="15" x14ac:dyDescent="0.25">
      <c r="A2043">
        <v>2041</v>
      </c>
      <c r="B2043" t="s">
        <v>2042</v>
      </c>
      <c r="C2043" t="s">
        <v>6151</v>
      </c>
      <c r="D2043" s="4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4">
        <f t="shared" si="156"/>
        <v>143.97999999999999</v>
      </c>
      <c r="Q2043" s="5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customFormat="1" ht="15" x14ac:dyDescent="0.25">
      <c r="A2044">
        <v>2042</v>
      </c>
      <c r="B2044" t="s">
        <v>2043</v>
      </c>
      <c r="C2044" t="s">
        <v>6152</v>
      </c>
      <c r="D2044" s="4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4">
        <f t="shared" si="156"/>
        <v>88.24</v>
      </c>
      <c r="Q2044" s="5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customFormat="1" ht="15" x14ac:dyDescent="0.25">
      <c r="A2045">
        <v>2043</v>
      </c>
      <c r="B2045" t="s">
        <v>2044</v>
      </c>
      <c r="C2045" t="s">
        <v>6153</v>
      </c>
      <c r="D2045" s="4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4">
        <f t="shared" si="156"/>
        <v>36.33</v>
      </c>
      <c r="Q2045" s="5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customFormat="1" ht="15" x14ac:dyDescent="0.25">
      <c r="A2046">
        <v>2044</v>
      </c>
      <c r="B2046" t="s">
        <v>2045</v>
      </c>
      <c r="C2046" t="s">
        <v>6154</v>
      </c>
      <c r="D2046" s="4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4">
        <f t="shared" si="156"/>
        <v>90.18</v>
      </c>
      <c r="Q2046" s="5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customFormat="1" ht="15" x14ac:dyDescent="0.25">
      <c r="A2047">
        <v>2045</v>
      </c>
      <c r="B2047" t="s">
        <v>2046</v>
      </c>
      <c r="C2047" t="s">
        <v>6155</v>
      </c>
      <c r="D2047" s="4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4">
        <f t="shared" si="156"/>
        <v>152.62</v>
      </c>
      <c r="Q2047" s="5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customFormat="1" ht="15" x14ac:dyDescent="0.25">
      <c r="A2048">
        <v>2046</v>
      </c>
      <c r="B2048" t="s">
        <v>2047</v>
      </c>
      <c r="C2048" t="s">
        <v>6156</v>
      </c>
      <c r="D2048" s="4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4">
        <f t="shared" si="156"/>
        <v>55.81</v>
      </c>
      <c r="Q2048" s="5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customFormat="1" ht="15" x14ac:dyDescent="0.25">
      <c r="A2049">
        <v>2047</v>
      </c>
      <c r="B2049" t="s">
        <v>2048</v>
      </c>
      <c r="C2049" t="s">
        <v>6157</v>
      </c>
      <c r="D2049" s="4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4">
        <f t="shared" si="156"/>
        <v>227.85</v>
      </c>
      <c r="Q2049" s="5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customFormat="1" ht="15" x14ac:dyDescent="0.25">
      <c r="A2050">
        <v>2048</v>
      </c>
      <c r="B2050" t="s">
        <v>2049</v>
      </c>
      <c r="C2050" t="s">
        <v>6158</v>
      </c>
      <c r="D2050" s="4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 s="4">
        <f t="shared" si="156"/>
        <v>91.83</v>
      </c>
      <c r="Q2050" s="5" t="s">
        <v>8317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customFormat="1" ht="15" x14ac:dyDescent="0.25">
      <c r="A2051">
        <v>2049</v>
      </c>
      <c r="B2051" t="s">
        <v>2050</v>
      </c>
      <c r="C2051" t="s">
        <v>6159</v>
      </c>
      <c r="D2051" s="4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 s="4">
        <f t="shared" ref="P2051:P2114" si="161">IFERROR(ROUND(E2051/L2051,2),"N/A")</f>
        <v>80.989999999999995</v>
      </c>
      <c r="Q2051" s="5" t="s">
        <v>8317</v>
      </c>
      <c r="R2051" t="s">
        <v>8347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customFormat="1" ht="15" x14ac:dyDescent="0.25">
      <c r="A2052">
        <v>2050</v>
      </c>
      <c r="B2052" t="s">
        <v>2051</v>
      </c>
      <c r="C2052" t="s">
        <v>6160</v>
      </c>
      <c r="D2052" s="4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4">
        <f t="shared" si="161"/>
        <v>278.39</v>
      </c>
      <c r="Q2052" s="5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customFormat="1" ht="15" x14ac:dyDescent="0.25">
      <c r="A2053">
        <v>2051</v>
      </c>
      <c r="B2053" t="s">
        <v>2052</v>
      </c>
      <c r="C2053" t="s">
        <v>6161</v>
      </c>
      <c r="D2053" s="4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4">
        <f t="shared" si="161"/>
        <v>43.1</v>
      </c>
      <c r="Q2053" s="5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customFormat="1" ht="15" x14ac:dyDescent="0.25">
      <c r="A2054">
        <v>2052</v>
      </c>
      <c r="B2054" t="s">
        <v>2053</v>
      </c>
      <c r="C2054" t="s">
        <v>6162</v>
      </c>
      <c r="D2054" s="4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4">
        <f t="shared" si="161"/>
        <v>326.29000000000002</v>
      </c>
      <c r="Q2054" s="5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customFormat="1" ht="15" x14ac:dyDescent="0.25">
      <c r="A2055">
        <v>2053</v>
      </c>
      <c r="B2055" t="s">
        <v>2054</v>
      </c>
      <c r="C2055" t="s">
        <v>6163</v>
      </c>
      <c r="D2055" s="4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4">
        <f t="shared" si="161"/>
        <v>41.74</v>
      </c>
      <c r="Q2055" s="5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customFormat="1" ht="15" x14ac:dyDescent="0.25">
      <c r="A2056">
        <v>2054</v>
      </c>
      <c r="B2056" t="s">
        <v>2055</v>
      </c>
      <c r="C2056" t="s">
        <v>6164</v>
      </c>
      <c r="D2056" s="4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4">
        <f t="shared" si="161"/>
        <v>64.02</v>
      </c>
      <c r="Q2056" s="5" t="s">
        <v>8317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customFormat="1" ht="15" x14ac:dyDescent="0.25">
      <c r="A2057">
        <v>2055</v>
      </c>
      <c r="B2057" t="s">
        <v>2056</v>
      </c>
      <c r="C2057" t="s">
        <v>6165</v>
      </c>
      <c r="D2057" s="4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4">
        <f t="shared" si="161"/>
        <v>99.46</v>
      </c>
      <c r="Q2057" s="5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customFormat="1" ht="15" x14ac:dyDescent="0.25">
      <c r="A2058">
        <v>2056</v>
      </c>
      <c r="B2058" t="s">
        <v>2057</v>
      </c>
      <c r="C2058" t="s">
        <v>6166</v>
      </c>
      <c r="D2058" s="4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4">
        <f t="shared" si="161"/>
        <v>138.49</v>
      </c>
      <c r="Q2058" s="5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customFormat="1" ht="15" x14ac:dyDescent="0.25">
      <c r="A2059">
        <v>2057</v>
      </c>
      <c r="B2059" t="s">
        <v>2058</v>
      </c>
      <c r="C2059" t="s">
        <v>6167</v>
      </c>
      <c r="D2059" s="4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4">
        <f t="shared" si="161"/>
        <v>45.55</v>
      </c>
      <c r="Q2059" s="5" t="s">
        <v>8317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customFormat="1" ht="15" x14ac:dyDescent="0.25">
      <c r="A2060">
        <v>2058</v>
      </c>
      <c r="B2060" t="s">
        <v>2059</v>
      </c>
      <c r="C2060" t="s">
        <v>6168</v>
      </c>
      <c r="D2060" s="4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4">
        <f t="shared" si="161"/>
        <v>10.51</v>
      </c>
      <c r="Q2060" s="5" t="s">
        <v>8317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customFormat="1" ht="15" x14ac:dyDescent="0.25">
      <c r="A2061">
        <v>2059</v>
      </c>
      <c r="B2061" t="s">
        <v>2060</v>
      </c>
      <c r="C2061" t="s">
        <v>6169</v>
      </c>
      <c r="D2061" s="4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4">
        <f t="shared" si="161"/>
        <v>114.77</v>
      </c>
      <c r="Q2061" s="5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customFormat="1" ht="15" x14ac:dyDescent="0.25">
      <c r="A2062">
        <v>2060</v>
      </c>
      <c r="B2062" t="s">
        <v>2061</v>
      </c>
      <c r="C2062" t="s">
        <v>6170</v>
      </c>
      <c r="D2062" s="4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4">
        <f t="shared" si="161"/>
        <v>36</v>
      </c>
      <c r="Q2062" s="5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customFormat="1" ht="15" x14ac:dyDescent="0.25">
      <c r="A2063">
        <v>2061</v>
      </c>
      <c r="B2063" t="s">
        <v>2062</v>
      </c>
      <c r="C2063" t="s">
        <v>6171</v>
      </c>
      <c r="D2063" s="4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4">
        <f t="shared" si="161"/>
        <v>154.16999999999999</v>
      </c>
      <c r="Q2063" s="5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customFormat="1" ht="15" x14ac:dyDescent="0.25">
      <c r="A2064">
        <v>2062</v>
      </c>
      <c r="B2064" t="s">
        <v>2063</v>
      </c>
      <c r="C2064" t="s">
        <v>6172</v>
      </c>
      <c r="D2064" s="4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4">
        <f t="shared" si="161"/>
        <v>566.39</v>
      </c>
      <c r="Q2064" s="5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customFormat="1" ht="15" x14ac:dyDescent="0.25">
      <c r="A2065">
        <v>2063</v>
      </c>
      <c r="B2065" t="s">
        <v>2064</v>
      </c>
      <c r="C2065" t="s">
        <v>6173</v>
      </c>
      <c r="D2065" s="4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4">
        <f t="shared" si="161"/>
        <v>120.86</v>
      </c>
      <c r="Q2065" s="5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customFormat="1" ht="15" x14ac:dyDescent="0.25">
      <c r="A2066">
        <v>2064</v>
      </c>
      <c r="B2066" t="s">
        <v>2065</v>
      </c>
      <c r="C2066" t="s">
        <v>6174</v>
      </c>
      <c r="D2066" s="4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4">
        <f t="shared" si="161"/>
        <v>86.16</v>
      </c>
      <c r="Q2066" s="5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customFormat="1" ht="15" x14ac:dyDescent="0.25">
      <c r="A2067">
        <v>2065</v>
      </c>
      <c r="B2067" t="s">
        <v>2066</v>
      </c>
      <c r="C2067" t="s">
        <v>6175</v>
      </c>
      <c r="D2067" s="4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4">
        <f t="shared" si="161"/>
        <v>51.21</v>
      </c>
      <c r="Q2067" s="5" t="s">
        <v>8317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customFormat="1" ht="15" x14ac:dyDescent="0.25">
      <c r="A2068">
        <v>2066</v>
      </c>
      <c r="B2068" t="s">
        <v>2067</v>
      </c>
      <c r="C2068" t="s">
        <v>6176</v>
      </c>
      <c r="D2068" s="4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4">
        <f t="shared" si="161"/>
        <v>67.260000000000005</v>
      </c>
      <c r="Q2068" s="5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customFormat="1" ht="15" x14ac:dyDescent="0.25">
      <c r="A2069">
        <v>2067</v>
      </c>
      <c r="B2069" t="s">
        <v>2068</v>
      </c>
      <c r="C2069" t="s">
        <v>6177</v>
      </c>
      <c r="D2069" s="4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4">
        <f t="shared" si="161"/>
        <v>62.8</v>
      </c>
      <c r="Q2069" s="5" t="s">
        <v>8317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customFormat="1" ht="15" x14ac:dyDescent="0.25">
      <c r="A2070">
        <v>2068</v>
      </c>
      <c r="B2070" t="s">
        <v>2069</v>
      </c>
      <c r="C2070" t="s">
        <v>6178</v>
      </c>
      <c r="D2070" s="4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4">
        <f t="shared" si="161"/>
        <v>346.13</v>
      </c>
      <c r="Q2070" s="5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customFormat="1" ht="15" x14ac:dyDescent="0.25">
      <c r="A2071">
        <v>2069</v>
      </c>
      <c r="B2071" t="s">
        <v>2070</v>
      </c>
      <c r="C2071" t="s">
        <v>6179</v>
      </c>
      <c r="D2071" s="4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4">
        <f t="shared" si="161"/>
        <v>244.12</v>
      </c>
      <c r="Q2071" s="5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customFormat="1" ht="15" x14ac:dyDescent="0.25">
      <c r="A2072">
        <v>2070</v>
      </c>
      <c r="B2072" t="s">
        <v>2071</v>
      </c>
      <c r="C2072" t="s">
        <v>6180</v>
      </c>
      <c r="D2072" s="4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4">
        <f t="shared" si="161"/>
        <v>259.25</v>
      </c>
      <c r="Q2072" s="5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customFormat="1" ht="15" x14ac:dyDescent="0.25">
      <c r="A2073">
        <v>2071</v>
      </c>
      <c r="B2073" t="s">
        <v>2072</v>
      </c>
      <c r="C2073" t="s">
        <v>6181</v>
      </c>
      <c r="D2073" s="4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4">
        <f t="shared" si="161"/>
        <v>201.96</v>
      </c>
      <c r="Q2073" s="5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customFormat="1" ht="15" x14ac:dyDescent="0.25">
      <c r="A2074">
        <v>2072</v>
      </c>
      <c r="B2074" t="s">
        <v>2073</v>
      </c>
      <c r="C2074" t="s">
        <v>6182</v>
      </c>
      <c r="D2074" s="4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4">
        <f t="shared" si="161"/>
        <v>226.21</v>
      </c>
      <c r="Q2074" s="5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customFormat="1" ht="15" x14ac:dyDescent="0.25">
      <c r="A2075">
        <v>2073</v>
      </c>
      <c r="B2075" t="s">
        <v>2074</v>
      </c>
      <c r="C2075" t="s">
        <v>6183</v>
      </c>
      <c r="D2075" s="4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4">
        <f t="shared" si="161"/>
        <v>324.69</v>
      </c>
      <c r="Q2075" s="5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customFormat="1" ht="15" x14ac:dyDescent="0.25">
      <c r="A2076">
        <v>2074</v>
      </c>
      <c r="B2076" t="s">
        <v>2075</v>
      </c>
      <c r="C2076" t="s">
        <v>6184</v>
      </c>
      <c r="D2076" s="4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4">
        <f t="shared" si="161"/>
        <v>205</v>
      </c>
      <c r="Q2076" s="5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customFormat="1" ht="15" x14ac:dyDescent="0.25">
      <c r="A2077">
        <v>2075</v>
      </c>
      <c r="B2077" t="s">
        <v>2076</v>
      </c>
      <c r="C2077" t="s">
        <v>6185</v>
      </c>
      <c r="D2077" s="4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4">
        <f t="shared" si="161"/>
        <v>20.47</v>
      </c>
      <c r="Q2077" s="5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customFormat="1" ht="15" x14ac:dyDescent="0.25">
      <c r="A2078">
        <v>2076</v>
      </c>
      <c r="B2078" t="s">
        <v>2077</v>
      </c>
      <c r="C2078" t="s">
        <v>6186</v>
      </c>
      <c r="D2078" s="4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4">
        <f t="shared" si="161"/>
        <v>116.35</v>
      </c>
      <c r="Q2078" s="5" t="s">
        <v>8317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customFormat="1" ht="15" x14ac:dyDescent="0.25">
      <c r="A2079">
        <v>2077</v>
      </c>
      <c r="B2079" t="s">
        <v>2078</v>
      </c>
      <c r="C2079" t="s">
        <v>6187</v>
      </c>
      <c r="D2079" s="4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4">
        <f t="shared" si="161"/>
        <v>307.2</v>
      </c>
      <c r="Q2079" s="5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customFormat="1" ht="15" x14ac:dyDescent="0.25">
      <c r="A2080">
        <v>2078</v>
      </c>
      <c r="B2080" t="s">
        <v>2079</v>
      </c>
      <c r="C2080" t="s">
        <v>6188</v>
      </c>
      <c r="D2080" s="4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4">
        <f t="shared" si="161"/>
        <v>546.69000000000005</v>
      </c>
      <c r="Q2080" s="5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customFormat="1" ht="15" x14ac:dyDescent="0.25">
      <c r="A2081">
        <v>2079</v>
      </c>
      <c r="B2081" t="s">
        <v>2080</v>
      </c>
      <c r="C2081" t="s">
        <v>6189</v>
      </c>
      <c r="D2081" s="4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4">
        <f t="shared" si="161"/>
        <v>47.47</v>
      </c>
      <c r="Q2081" s="5" t="s">
        <v>8317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customFormat="1" ht="15" x14ac:dyDescent="0.25">
      <c r="A2082">
        <v>2080</v>
      </c>
      <c r="B2082" t="s">
        <v>2081</v>
      </c>
      <c r="C2082" t="s">
        <v>6190</v>
      </c>
      <c r="D2082" s="4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4">
        <f t="shared" si="161"/>
        <v>101.56</v>
      </c>
      <c r="Q2082" s="5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customFormat="1" ht="15" x14ac:dyDescent="0.25">
      <c r="A2083">
        <v>2081</v>
      </c>
      <c r="B2083" t="s">
        <v>2082</v>
      </c>
      <c r="C2083" t="s">
        <v>6191</v>
      </c>
      <c r="D2083" s="4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4">
        <f t="shared" si="161"/>
        <v>72.91</v>
      </c>
      <c r="Q2083" s="5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customFormat="1" ht="15" x14ac:dyDescent="0.25">
      <c r="A2084">
        <v>2082</v>
      </c>
      <c r="B2084" t="s">
        <v>2083</v>
      </c>
      <c r="C2084" t="s">
        <v>6192</v>
      </c>
      <c r="D2084" s="4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4">
        <f t="shared" si="161"/>
        <v>43.71</v>
      </c>
      <c r="Q2084" s="5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customFormat="1" ht="15" x14ac:dyDescent="0.25">
      <c r="A2085">
        <v>2083</v>
      </c>
      <c r="B2085" t="s">
        <v>2084</v>
      </c>
      <c r="C2085" t="s">
        <v>6193</v>
      </c>
      <c r="D2085" s="4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4">
        <f t="shared" si="161"/>
        <v>34</v>
      </c>
      <c r="Q2085" s="5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customFormat="1" ht="15" x14ac:dyDescent="0.25">
      <c r="A2086">
        <v>2084</v>
      </c>
      <c r="B2086" t="s">
        <v>2085</v>
      </c>
      <c r="C2086" t="s">
        <v>6194</v>
      </c>
      <c r="D2086" s="4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4">
        <f t="shared" si="161"/>
        <v>70.650000000000006</v>
      </c>
      <c r="Q2086" s="5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customFormat="1" ht="15" x14ac:dyDescent="0.25">
      <c r="A2087">
        <v>2085</v>
      </c>
      <c r="B2087" t="s">
        <v>2086</v>
      </c>
      <c r="C2087" t="s">
        <v>6195</v>
      </c>
      <c r="D2087" s="4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4">
        <f t="shared" si="161"/>
        <v>89.3</v>
      </c>
      <c r="Q2087" s="5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customFormat="1" ht="15" x14ac:dyDescent="0.25">
      <c r="A2088">
        <v>2086</v>
      </c>
      <c r="B2088" t="s">
        <v>2087</v>
      </c>
      <c r="C2088" t="s">
        <v>6196</v>
      </c>
      <c r="D2088" s="4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4">
        <f t="shared" si="161"/>
        <v>115.09</v>
      </c>
      <c r="Q2088" s="5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customFormat="1" ht="15" x14ac:dyDescent="0.25">
      <c r="A2089">
        <v>2087</v>
      </c>
      <c r="B2089" t="s">
        <v>2088</v>
      </c>
      <c r="C2089" t="s">
        <v>6197</v>
      </c>
      <c r="D2089" s="4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4">
        <f t="shared" si="161"/>
        <v>62.12</v>
      </c>
      <c r="Q2089" s="5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customFormat="1" ht="15" x14ac:dyDescent="0.25">
      <c r="A2090">
        <v>2088</v>
      </c>
      <c r="B2090" t="s">
        <v>2089</v>
      </c>
      <c r="C2090" t="s">
        <v>6198</v>
      </c>
      <c r="D2090" s="4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4">
        <f t="shared" si="161"/>
        <v>46.2</v>
      </c>
      <c r="Q2090" s="5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customFormat="1" ht="15" x14ac:dyDescent="0.25">
      <c r="A2091">
        <v>2089</v>
      </c>
      <c r="B2091" t="s">
        <v>2090</v>
      </c>
      <c r="C2091" t="s">
        <v>6199</v>
      </c>
      <c r="D2091" s="4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4">
        <f t="shared" si="161"/>
        <v>48.55</v>
      </c>
      <c r="Q2091" s="5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customFormat="1" ht="15" x14ac:dyDescent="0.25">
      <c r="A2092">
        <v>2090</v>
      </c>
      <c r="B2092" t="s">
        <v>2091</v>
      </c>
      <c r="C2092" t="s">
        <v>6200</v>
      </c>
      <c r="D2092" s="4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4">
        <f t="shared" si="161"/>
        <v>57.52</v>
      </c>
      <c r="Q2092" s="5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customFormat="1" ht="15" x14ac:dyDescent="0.25">
      <c r="A2093">
        <v>2091</v>
      </c>
      <c r="B2093" t="s">
        <v>2092</v>
      </c>
      <c r="C2093" t="s">
        <v>6201</v>
      </c>
      <c r="D2093" s="4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4">
        <f t="shared" si="161"/>
        <v>88.15</v>
      </c>
      <c r="Q2093" s="5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customFormat="1" ht="15" x14ac:dyDescent="0.25">
      <c r="A2094">
        <v>2092</v>
      </c>
      <c r="B2094" t="s">
        <v>2093</v>
      </c>
      <c r="C2094" t="s">
        <v>6202</v>
      </c>
      <c r="D2094" s="4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4">
        <f t="shared" si="161"/>
        <v>110.49</v>
      </c>
      <c r="Q2094" s="5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customFormat="1" ht="15" x14ac:dyDescent="0.25">
      <c r="A2095">
        <v>2093</v>
      </c>
      <c r="B2095" t="s">
        <v>2094</v>
      </c>
      <c r="C2095" t="s">
        <v>6203</v>
      </c>
      <c r="D2095" s="4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4">
        <f t="shared" si="161"/>
        <v>66.83</v>
      </c>
      <c r="Q2095" s="5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customFormat="1" ht="15" x14ac:dyDescent="0.25">
      <c r="A2096">
        <v>2094</v>
      </c>
      <c r="B2096" t="s">
        <v>2095</v>
      </c>
      <c r="C2096" t="s">
        <v>6204</v>
      </c>
      <c r="D2096" s="4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4">
        <f t="shared" si="161"/>
        <v>58.6</v>
      </c>
      <c r="Q2096" s="5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customFormat="1" ht="15" x14ac:dyDescent="0.25">
      <c r="A2097">
        <v>2095</v>
      </c>
      <c r="B2097" t="s">
        <v>2096</v>
      </c>
      <c r="C2097" t="s">
        <v>6205</v>
      </c>
      <c r="D2097" s="4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4">
        <f t="shared" si="161"/>
        <v>113.64</v>
      </c>
      <c r="Q2097" s="5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customFormat="1" ht="15" x14ac:dyDescent="0.25">
      <c r="A2098">
        <v>2096</v>
      </c>
      <c r="B2098" t="s">
        <v>2097</v>
      </c>
      <c r="C2098" t="s">
        <v>6206</v>
      </c>
      <c r="D2098" s="4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4">
        <f t="shared" si="161"/>
        <v>43.57</v>
      </c>
      <c r="Q2098" s="5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customFormat="1" ht="15" x14ac:dyDescent="0.25">
      <c r="A2099">
        <v>2097</v>
      </c>
      <c r="B2099" t="s">
        <v>2098</v>
      </c>
      <c r="C2099" t="s">
        <v>6207</v>
      </c>
      <c r="D2099" s="4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4">
        <f t="shared" si="161"/>
        <v>78.95</v>
      </c>
      <c r="Q2099" s="5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customFormat="1" ht="15" x14ac:dyDescent="0.25">
      <c r="A2100">
        <v>2098</v>
      </c>
      <c r="B2100" t="s">
        <v>2099</v>
      </c>
      <c r="C2100" t="s">
        <v>6208</v>
      </c>
      <c r="D2100" s="4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4">
        <f t="shared" si="161"/>
        <v>188.13</v>
      </c>
      <c r="Q2100" s="5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customFormat="1" ht="15" x14ac:dyDescent="0.25">
      <c r="A2101">
        <v>2099</v>
      </c>
      <c r="B2101" t="s">
        <v>2100</v>
      </c>
      <c r="C2101" t="s">
        <v>6209</v>
      </c>
      <c r="D2101" s="4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4">
        <f t="shared" si="161"/>
        <v>63.03</v>
      </c>
      <c r="Q2101" s="5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customFormat="1" ht="15" x14ac:dyDescent="0.25">
      <c r="A2102">
        <v>2100</v>
      </c>
      <c r="B2102" t="s">
        <v>2101</v>
      </c>
      <c r="C2102" t="s">
        <v>6210</v>
      </c>
      <c r="D2102" s="4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4">
        <f t="shared" si="161"/>
        <v>30.37</v>
      </c>
      <c r="Q2102" s="5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customFormat="1" ht="15" x14ac:dyDescent="0.25">
      <c r="A2103">
        <v>2101</v>
      </c>
      <c r="B2103" t="s">
        <v>2102</v>
      </c>
      <c r="C2103" t="s">
        <v>6211</v>
      </c>
      <c r="D2103" s="4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4">
        <f t="shared" si="161"/>
        <v>51.48</v>
      </c>
      <c r="Q2103" s="5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customFormat="1" ht="15" x14ac:dyDescent="0.25">
      <c r="A2104">
        <v>2102</v>
      </c>
      <c r="B2104" t="s">
        <v>2103</v>
      </c>
      <c r="C2104" t="s">
        <v>6212</v>
      </c>
      <c r="D2104" s="4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4">
        <f t="shared" si="161"/>
        <v>35.79</v>
      </c>
      <c r="Q2104" s="5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customFormat="1" ht="15" x14ac:dyDescent="0.25">
      <c r="A2105">
        <v>2103</v>
      </c>
      <c r="B2105" t="s">
        <v>2104</v>
      </c>
      <c r="C2105" t="s">
        <v>6213</v>
      </c>
      <c r="D2105" s="4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4">
        <f t="shared" si="161"/>
        <v>98.82</v>
      </c>
      <c r="Q2105" s="5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customFormat="1" ht="15" x14ac:dyDescent="0.25">
      <c r="A2106">
        <v>2104</v>
      </c>
      <c r="B2106" t="s">
        <v>2105</v>
      </c>
      <c r="C2106" t="s">
        <v>6214</v>
      </c>
      <c r="D2106" s="4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4">
        <f t="shared" si="161"/>
        <v>28</v>
      </c>
      <c r="Q2106" s="5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customFormat="1" ht="15" x14ac:dyDescent="0.25">
      <c r="A2107">
        <v>2105</v>
      </c>
      <c r="B2107" t="s">
        <v>2106</v>
      </c>
      <c r="C2107" t="s">
        <v>6215</v>
      </c>
      <c r="D2107" s="4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4">
        <f t="shared" si="161"/>
        <v>51.31</v>
      </c>
      <c r="Q2107" s="5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customFormat="1" ht="15" x14ac:dyDescent="0.25">
      <c r="A2108">
        <v>2106</v>
      </c>
      <c r="B2108" t="s">
        <v>2107</v>
      </c>
      <c r="C2108" t="s">
        <v>6216</v>
      </c>
      <c r="D2108" s="4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4">
        <f t="shared" si="161"/>
        <v>53.52</v>
      </c>
      <c r="Q2108" s="5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customFormat="1" ht="15" x14ac:dyDescent="0.25">
      <c r="A2109">
        <v>2107</v>
      </c>
      <c r="B2109" t="s">
        <v>2108</v>
      </c>
      <c r="C2109" t="s">
        <v>6217</v>
      </c>
      <c r="D2109" s="4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4">
        <f t="shared" si="161"/>
        <v>37.15</v>
      </c>
      <c r="Q2109" s="5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customFormat="1" ht="15" x14ac:dyDescent="0.25">
      <c r="A2110">
        <v>2108</v>
      </c>
      <c r="B2110" t="s">
        <v>2109</v>
      </c>
      <c r="C2110" t="s">
        <v>6218</v>
      </c>
      <c r="D2110" s="4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4">
        <f t="shared" si="161"/>
        <v>89.9</v>
      </c>
      <c r="Q2110" s="5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customFormat="1" ht="15" x14ac:dyDescent="0.25">
      <c r="A2111">
        <v>2109</v>
      </c>
      <c r="B2111" t="s">
        <v>2110</v>
      </c>
      <c r="C2111" t="s">
        <v>6219</v>
      </c>
      <c r="D2111" s="4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4">
        <f t="shared" si="161"/>
        <v>106.53</v>
      </c>
      <c r="Q2111" s="5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customFormat="1" ht="15" x14ac:dyDescent="0.25">
      <c r="A2112">
        <v>2110</v>
      </c>
      <c r="B2112" t="s">
        <v>2111</v>
      </c>
      <c r="C2112" t="s">
        <v>6220</v>
      </c>
      <c r="D2112" s="4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4">
        <f t="shared" si="161"/>
        <v>52.82</v>
      </c>
      <c r="Q2112" s="5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customFormat="1" ht="15" x14ac:dyDescent="0.25">
      <c r="A2113">
        <v>2111</v>
      </c>
      <c r="B2113" t="s">
        <v>2112</v>
      </c>
      <c r="C2113" t="s">
        <v>6221</v>
      </c>
      <c r="D2113" s="4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4">
        <f t="shared" si="161"/>
        <v>54.62</v>
      </c>
      <c r="Q2113" s="5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customFormat="1" ht="15" x14ac:dyDescent="0.25">
      <c r="A2114">
        <v>2112</v>
      </c>
      <c r="B2114" t="s">
        <v>2113</v>
      </c>
      <c r="C2114" t="s">
        <v>6222</v>
      </c>
      <c r="D2114" s="4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 s="4">
        <f t="shared" si="161"/>
        <v>27.27</v>
      </c>
      <c r="Q2114" s="5" t="s">
        <v>8323</v>
      </c>
      <c r="R2114" t="s">
        <v>8327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customFormat="1" ht="15" x14ac:dyDescent="0.25">
      <c r="A2115">
        <v>2113</v>
      </c>
      <c r="B2115" t="s">
        <v>2114</v>
      </c>
      <c r="C2115" t="s">
        <v>6223</v>
      </c>
      <c r="D2115" s="4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 s="4">
        <f t="shared" ref="P2115:P2178" si="166">IFERROR(ROUND(E2115/L2115,2),"N/A")</f>
        <v>68.599999999999994</v>
      </c>
      <c r="Q2115" s="5" t="s">
        <v>8323</v>
      </c>
      <c r="R2115" t="s">
        <v>8327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customFormat="1" ht="15" x14ac:dyDescent="0.25">
      <c r="A2116">
        <v>2114</v>
      </c>
      <c r="B2116" t="s">
        <v>2115</v>
      </c>
      <c r="C2116" t="s">
        <v>6224</v>
      </c>
      <c r="D2116" s="4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4">
        <f t="shared" si="166"/>
        <v>35.61</v>
      </c>
      <c r="Q2116" s="5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customFormat="1" ht="15" x14ac:dyDescent="0.25">
      <c r="A2117">
        <v>2115</v>
      </c>
      <c r="B2117" t="s">
        <v>2116</v>
      </c>
      <c r="C2117" t="s">
        <v>6225</v>
      </c>
      <c r="D2117" s="4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4">
        <f t="shared" si="166"/>
        <v>94.03</v>
      </c>
      <c r="Q2117" s="5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customFormat="1" ht="15" x14ac:dyDescent="0.25">
      <c r="A2118">
        <v>2116</v>
      </c>
      <c r="B2118" t="s">
        <v>2117</v>
      </c>
      <c r="C2118" t="s">
        <v>6226</v>
      </c>
      <c r="D2118" s="4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4">
        <f t="shared" si="166"/>
        <v>526.46</v>
      </c>
      <c r="Q2118" s="5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customFormat="1" ht="15" x14ac:dyDescent="0.25">
      <c r="A2119">
        <v>2117</v>
      </c>
      <c r="B2119" t="s">
        <v>2118</v>
      </c>
      <c r="C2119" t="s">
        <v>6227</v>
      </c>
      <c r="D2119" s="4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4">
        <f t="shared" si="166"/>
        <v>50.66</v>
      </c>
      <c r="Q2119" s="5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customFormat="1" ht="15" x14ac:dyDescent="0.25">
      <c r="A2120">
        <v>2118</v>
      </c>
      <c r="B2120" t="s">
        <v>2119</v>
      </c>
      <c r="C2120" t="s">
        <v>6228</v>
      </c>
      <c r="D2120" s="4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4">
        <f t="shared" si="166"/>
        <v>79.180000000000007</v>
      </c>
      <c r="Q2120" s="5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customFormat="1" ht="15" x14ac:dyDescent="0.25">
      <c r="A2121">
        <v>2119</v>
      </c>
      <c r="B2121" t="s">
        <v>2120</v>
      </c>
      <c r="C2121" t="s">
        <v>6229</v>
      </c>
      <c r="D2121" s="4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4">
        <f t="shared" si="166"/>
        <v>91.59</v>
      </c>
      <c r="Q2121" s="5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customFormat="1" ht="15" x14ac:dyDescent="0.25">
      <c r="A2122">
        <v>2120</v>
      </c>
      <c r="B2122" t="s">
        <v>2121</v>
      </c>
      <c r="C2122" t="s">
        <v>6230</v>
      </c>
      <c r="D2122" s="4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4">
        <f t="shared" si="166"/>
        <v>116.96</v>
      </c>
      <c r="Q2122" s="5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customFormat="1" ht="15" x14ac:dyDescent="0.25">
      <c r="A2123">
        <v>2121</v>
      </c>
      <c r="B2123" t="s">
        <v>2122</v>
      </c>
      <c r="C2123" t="s">
        <v>6231</v>
      </c>
      <c r="D2123" s="4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4">
        <f t="shared" si="166"/>
        <v>28.4</v>
      </c>
      <c r="Q2123" s="5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customFormat="1" ht="15" x14ac:dyDescent="0.25">
      <c r="A2124">
        <v>2122</v>
      </c>
      <c r="B2124" t="s">
        <v>2123</v>
      </c>
      <c r="C2124" t="s">
        <v>6232</v>
      </c>
      <c r="D2124" s="4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4">
        <f t="shared" si="166"/>
        <v>103.33</v>
      </c>
      <c r="Q2124" s="5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customFormat="1" ht="15" x14ac:dyDescent="0.25">
      <c r="A2125">
        <v>2123</v>
      </c>
      <c r="B2125" t="s">
        <v>2124</v>
      </c>
      <c r="C2125" t="s">
        <v>6233</v>
      </c>
      <c r="D2125" s="4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4">
        <f t="shared" si="166"/>
        <v>10</v>
      </c>
      <c r="Q2125" s="5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customFormat="1" ht="15" x14ac:dyDescent="0.25">
      <c r="A2126">
        <v>2124</v>
      </c>
      <c r="B2126" t="s">
        <v>2125</v>
      </c>
      <c r="C2126" t="s">
        <v>6234</v>
      </c>
      <c r="D2126" s="4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4">
        <f t="shared" si="166"/>
        <v>23</v>
      </c>
      <c r="Q2126" s="5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customFormat="1" ht="15" x14ac:dyDescent="0.25">
      <c r="A2127">
        <v>2125</v>
      </c>
      <c r="B2127" t="s">
        <v>2126</v>
      </c>
      <c r="C2127" t="s">
        <v>6235</v>
      </c>
      <c r="D2127" s="4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4">
        <f t="shared" si="166"/>
        <v>31.56</v>
      </c>
      <c r="Q2127" s="5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customFormat="1" ht="15" x14ac:dyDescent="0.25">
      <c r="A2128">
        <v>2126</v>
      </c>
      <c r="B2128" t="s">
        <v>2127</v>
      </c>
      <c r="C2128" t="s">
        <v>6236</v>
      </c>
      <c r="D2128" s="4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4">
        <f t="shared" si="166"/>
        <v>5</v>
      </c>
      <c r="Q2128" s="5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customFormat="1" ht="15" x14ac:dyDescent="0.25">
      <c r="A2129">
        <v>2127</v>
      </c>
      <c r="B2129" t="s">
        <v>2128</v>
      </c>
      <c r="C2129" t="s">
        <v>6237</v>
      </c>
      <c r="D2129" s="4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4">
        <f t="shared" si="166"/>
        <v>34.22</v>
      </c>
      <c r="Q2129" s="5" t="s">
        <v>8331</v>
      </c>
      <c r="R2129" t="s">
        <v>8332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customFormat="1" ht="15" x14ac:dyDescent="0.25">
      <c r="A2130">
        <v>2128</v>
      </c>
      <c r="B2130" t="s">
        <v>2129</v>
      </c>
      <c r="C2130" t="s">
        <v>6238</v>
      </c>
      <c r="D2130" s="4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4">
        <f t="shared" si="166"/>
        <v>25</v>
      </c>
      <c r="Q2130" s="5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customFormat="1" ht="15" x14ac:dyDescent="0.25">
      <c r="A2131">
        <v>2129</v>
      </c>
      <c r="B2131" t="s">
        <v>2130</v>
      </c>
      <c r="C2131" t="s">
        <v>6239</v>
      </c>
      <c r="D2131" s="4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4">
        <f t="shared" si="166"/>
        <v>19.670000000000002</v>
      </c>
      <c r="Q2131" s="5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customFormat="1" ht="15" x14ac:dyDescent="0.25">
      <c r="A2132">
        <v>2130</v>
      </c>
      <c r="B2132" t="s">
        <v>2131</v>
      </c>
      <c r="C2132" t="s">
        <v>6240</v>
      </c>
      <c r="D2132" s="4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4">
        <f t="shared" si="166"/>
        <v>21.25</v>
      </c>
      <c r="Q2132" s="5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customFormat="1" ht="15" x14ac:dyDescent="0.25">
      <c r="A2133">
        <v>2131</v>
      </c>
      <c r="B2133" t="s">
        <v>2132</v>
      </c>
      <c r="C2133" t="s">
        <v>6241</v>
      </c>
      <c r="D2133" s="4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4">
        <f t="shared" si="166"/>
        <v>8.33</v>
      </c>
      <c r="Q2133" s="5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customFormat="1" ht="15" x14ac:dyDescent="0.25">
      <c r="A2134">
        <v>2132</v>
      </c>
      <c r="B2134" t="s">
        <v>2133</v>
      </c>
      <c r="C2134" t="s">
        <v>6242</v>
      </c>
      <c r="D2134" s="4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4">
        <f t="shared" si="166"/>
        <v>21.34</v>
      </c>
      <c r="Q2134" s="5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customFormat="1" ht="15" x14ac:dyDescent="0.25">
      <c r="A2135">
        <v>2133</v>
      </c>
      <c r="B2135" t="s">
        <v>2134</v>
      </c>
      <c r="C2135" t="s">
        <v>6243</v>
      </c>
      <c r="D2135" s="4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4">
        <f t="shared" si="166"/>
        <v>5.33</v>
      </c>
      <c r="Q2135" s="5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customFormat="1" ht="15" x14ac:dyDescent="0.25">
      <c r="A2136">
        <v>2134</v>
      </c>
      <c r="B2136" t="s">
        <v>2135</v>
      </c>
      <c r="C2136" t="s">
        <v>6244</v>
      </c>
      <c r="D2136" s="4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4">
        <f t="shared" si="166"/>
        <v>34.67</v>
      </c>
      <c r="Q2136" s="5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customFormat="1" ht="15" x14ac:dyDescent="0.25">
      <c r="A2137">
        <v>2135</v>
      </c>
      <c r="B2137" t="s">
        <v>2136</v>
      </c>
      <c r="C2137" t="s">
        <v>6245</v>
      </c>
      <c r="D2137" s="4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4">
        <f t="shared" si="166"/>
        <v>21.73</v>
      </c>
      <c r="Q2137" s="5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customFormat="1" ht="15" x14ac:dyDescent="0.25">
      <c r="A2138">
        <v>2136</v>
      </c>
      <c r="B2138" t="s">
        <v>2137</v>
      </c>
      <c r="C2138" t="s">
        <v>6246</v>
      </c>
      <c r="D2138" s="4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4">
        <f t="shared" si="166"/>
        <v>11.92</v>
      </c>
      <c r="Q2138" s="5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customFormat="1" ht="15" x14ac:dyDescent="0.25">
      <c r="A2139">
        <v>2137</v>
      </c>
      <c r="B2139" t="s">
        <v>2138</v>
      </c>
      <c r="C2139" t="s">
        <v>6247</v>
      </c>
      <c r="D2139" s="4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4">
        <f t="shared" si="166"/>
        <v>26.6</v>
      </c>
      <c r="Q2139" s="5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customFormat="1" ht="15" x14ac:dyDescent="0.25">
      <c r="A2140">
        <v>2138</v>
      </c>
      <c r="B2140" t="s">
        <v>2139</v>
      </c>
      <c r="C2140" t="s">
        <v>6248</v>
      </c>
      <c r="D2140" s="4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4">
        <f t="shared" si="166"/>
        <v>10.67</v>
      </c>
      <c r="Q2140" s="5" t="s">
        <v>8331</v>
      </c>
      <c r="R2140" t="s">
        <v>8332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customFormat="1" ht="15" x14ac:dyDescent="0.25">
      <c r="A2141">
        <v>2139</v>
      </c>
      <c r="B2141" t="s">
        <v>2140</v>
      </c>
      <c r="C2141" t="s">
        <v>6249</v>
      </c>
      <c r="D2141" s="4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4">
        <f t="shared" si="166"/>
        <v>29.04</v>
      </c>
      <c r="Q2141" s="5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customFormat="1" ht="15" x14ac:dyDescent="0.25">
      <c r="A2142">
        <v>2140</v>
      </c>
      <c r="B2142" t="s">
        <v>2141</v>
      </c>
      <c r="C2142" t="s">
        <v>6250</v>
      </c>
      <c r="D2142" s="4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4">
        <f t="shared" si="166"/>
        <v>50.91</v>
      </c>
      <c r="Q2142" s="5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customFormat="1" ht="15" x14ac:dyDescent="0.25">
      <c r="A2143">
        <v>2141</v>
      </c>
      <c r="B2143" t="s">
        <v>2142</v>
      </c>
      <c r="C2143" t="s">
        <v>6251</v>
      </c>
      <c r="D2143" s="4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4" t="str">
        <f t="shared" si="166"/>
        <v>N/A</v>
      </c>
      <c r="Q2143" s="5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customFormat="1" ht="15" x14ac:dyDescent="0.25">
      <c r="A2144">
        <v>2142</v>
      </c>
      <c r="B2144" t="s">
        <v>2143</v>
      </c>
      <c r="C2144" t="s">
        <v>6252</v>
      </c>
      <c r="D2144" s="4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4">
        <f t="shared" si="166"/>
        <v>50.08</v>
      </c>
      <c r="Q2144" s="5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customFormat="1" ht="15" x14ac:dyDescent="0.25">
      <c r="A2145">
        <v>2143</v>
      </c>
      <c r="B2145" t="s">
        <v>2144</v>
      </c>
      <c r="C2145" t="s">
        <v>6253</v>
      </c>
      <c r="D2145" s="4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4">
        <f t="shared" si="166"/>
        <v>45</v>
      </c>
      <c r="Q2145" s="5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customFormat="1" ht="15" x14ac:dyDescent="0.25">
      <c r="A2146">
        <v>2144</v>
      </c>
      <c r="B2146" t="s">
        <v>2145</v>
      </c>
      <c r="C2146" t="s">
        <v>6254</v>
      </c>
      <c r="D2146" s="4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4">
        <f t="shared" si="166"/>
        <v>25.29</v>
      </c>
      <c r="Q2146" s="5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customFormat="1" ht="15" x14ac:dyDescent="0.25">
      <c r="A2147">
        <v>2145</v>
      </c>
      <c r="B2147" t="s">
        <v>2146</v>
      </c>
      <c r="C2147" t="s">
        <v>6255</v>
      </c>
      <c r="D2147" s="4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4">
        <f t="shared" si="166"/>
        <v>51.29</v>
      </c>
      <c r="Q2147" s="5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customFormat="1" ht="15" x14ac:dyDescent="0.25">
      <c r="A2148">
        <v>2146</v>
      </c>
      <c r="B2148" t="s">
        <v>2147</v>
      </c>
      <c r="C2148" t="s">
        <v>6256</v>
      </c>
      <c r="D2148" s="4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4">
        <f t="shared" si="166"/>
        <v>1</v>
      </c>
      <c r="Q2148" s="5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customFormat="1" ht="15" x14ac:dyDescent="0.25">
      <c r="A2149">
        <v>2147</v>
      </c>
      <c r="B2149" t="s">
        <v>2148</v>
      </c>
      <c r="C2149" t="s">
        <v>6257</v>
      </c>
      <c r="D2149" s="4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4">
        <f t="shared" si="166"/>
        <v>49.38</v>
      </c>
      <c r="Q2149" s="5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customFormat="1" ht="15" x14ac:dyDescent="0.25">
      <c r="A2150">
        <v>2148</v>
      </c>
      <c r="B2150" t="s">
        <v>2149</v>
      </c>
      <c r="C2150" t="s">
        <v>6258</v>
      </c>
      <c r="D2150" s="4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4">
        <f t="shared" si="166"/>
        <v>1</v>
      </c>
      <c r="Q2150" s="5" t="s">
        <v>8331</v>
      </c>
      <c r="R2150" t="s">
        <v>8332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customFormat="1" ht="15" x14ac:dyDescent="0.25">
      <c r="A2151">
        <v>2149</v>
      </c>
      <c r="B2151" t="s">
        <v>2150</v>
      </c>
      <c r="C2151" t="s">
        <v>6259</v>
      </c>
      <c r="D2151" s="4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4" t="str">
        <f t="shared" si="166"/>
        <v>N/A</v>
      </c>
      <c r="Q2151" s="5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customFormat="1" ht="15" x14ac:dyDescent="0.25">
      <c r="A2152">
        <v>2150</v>
      </c>
      <c r="B2152" t="s">
        <v>2151</v>
      </c>
      <c r="C2152" t="s">
        <v>6260</v>
      </c>
      <c r="D2152" s="4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4">
        <f t="shared" si="166"/>
        <v>101.25</v>
      </c>
      <c r="Q2152" s="5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customFormat="1" ht="15" x14ac:dyDescent="0.25">
      <c r="A2153">
        <v>2151</v>
      </c>
      <c r="B2153" t="s">
        <v>2152</v>
      </c>
      <c r="C2153" t="s">
        <v>6261</v>
      </c>
      <c r="D2153" s="4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4">
        <f t="shared" si="166"/>
        <v>19.670000000000002</v>
      </c>
      <c r="Q2153" s="5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customFormat="1" ht="15" x14ac:dyDescent="0.25">
      <c r="A2154">
        <v>2152</v>
      </c>
      <c r="B2154" t="s">
        <v>2153</v>
      </c>
      <c r="C2154" t="s">
        <v>6262</v>
      </c>
      <c r="D2154" s="4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4">
        <f t="shared" si="166"/>
        <v>12.5</v>
      </c>
      <c r="Q2154" s="5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customFormat="1" ht="15" x14ac:dyDescent="0.25">
      <c r="A2155">
        <v>2153</v>
      </c>
      <c r="B2155" t="s">
        <v>2154</v>
      </c>
      <c r="C2155" t="s">
        <v>6263</v>
      </c>
      <c r="D2155" s="4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4">
        <f t="shared" si="166"/>
        <v>8.5</v>
      </c>
      <c r="Q2155" s="5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customFormat="1" ht="15" x14ac:dyDescent="0.25">
      <c r="A2156">
        <v>2154</v>
      </c>
      <c r="B2156" t="s">
        <v>2155</v>
      </c>
      <c r="C2156" t="s">
        <v>6264</v>
      </c>
      <c r="D2156" s="4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4">
        <f t="shared" si="166"/>
        <v>1</v>
      </c>
      <c r="Q2156" s="5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customFormat="1" ht="15" x14ac:dyDescent="0.25">
      <c r="A2157">
        <v>2155</v>
      </c>
      <c r="B2157" t="s">
        <v>2156</v>
      </c>
      <c r="C2157" t="s">
        <v>6265</v>
      </c>
      <c r="D2157" s="4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4">
        <f t="shared" si="166"/>
        <v>23</v>
      </c>
      <c r="Q2157" s="5" t="s">
        <v>8331</v>
      </c>
      <c r="R2157" t="s">
        <v>8332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customFormat="1" ht="15" x14ac:dyDescent="0.25">
      <c r="A2158">
        <v>2156</v>
      </c>
      <c r="B2158" t="s">
        <v>2157</v>
      </c>
      <c r="C2158" t="s">
        <v>6266</v>
      </c>
      <c r="D2158" s="4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4">
        <f t="shared" si="166"/>
        <v>17.989999999999998</v>
      </c>
      <c r="Q2158" s="5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customFormat="1" ht="15" x14ac:dyDescent="0.25">
      <c r="A2159">
        <v>2157</v>
      </c>
      <c r="B2159" t="s">
        <v>2158</v>
      </c>
      <c r="C2159" t="s">
        <v>6267</v>
      </c>
      <c r="D2159" s="4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4">
        <f t="shared" si="166"/>
        <v>370.95</v>
      </c>
      <c r="Q2159" s="5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customFormat="1" ht="15" x14ac:dyDescent="0.25">
      <c r="A2160">
        <v>2158</v>
      </c>
      <c r="B2160" t="s">
        <v>2159</v>
      </c>
      <c r="C2160" t="s">
        <v>6268</v>
      </c>
      <c r="D2160" s="4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4">
        <f t="shared" si="166"/>
        <v>63.57</v>
      </c>
      <c r="Q2160" s="5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customFormat="1" ht="15" x14ac:dyDescent="0.25">
      <c r="A2161">
        <v>2159</v>
      </c>
      <c r="B2161" t="s">
        <v>2160</v>
      </c>
      <c r="C2161" t="s">
        <v>6269</v>
      </c>
      <c r="D2161" s="4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4">
        <f t="shared" si="166"/>
        <v>13</v>
      </c>
      <c r="Q2161" s="5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customFormat="1" ht="15" x14ac:dyDescent="0.25">
      <c r="A2162">
        <v>2160</v>
      </c>
      <c r="B2162" t="s">
        <v>2161</v>
      </c>
      <c r="C2162" t="s">
        <v>6270</v>
      </c>
      <c r="D2162" s="4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4">
        <f t="shared" si="166"/>
        <v>5.31</v>
      </c>
      <c r="Q2162" s="5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customFormat="1" ht="15" x14ac:dyDescent="0.25">
      <c r="A2163">
        <v>2161</v>
      </c>
      <c r="B2163" t="s">
        <v>2162</v>
      </c>
      <c r="C2163" t="s">
        <v>6271</v>
      </c>
      <c r="D2163" s="4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4">
        <f t="shared" si="166"/>
        <v>35.619999999999997</v>
      </c>
      <c r="Q2163" s="5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customFormat="1" ht="15" x14ac:dyDescent="0.25">
      <c r="A2164">
        <v>2162</v>
      </c>
      <c r="B2164" t="s">
        <v>2163</v>
      </c>
      <c r="C2164" t="s">
        <v>6272</v>
      </c>
      <c r="D2164" s="4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4">
        <f t="shared" si="166"/>
        <v>87.1</v>
      </c>
      <c r="Q2164" s="5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customFormat="1" ht="15" x14ac:dyDescent="0.25">
      <c r="A2165">
        <v>2163</v>
      </c>
      <c r="B2165" t="s">
        <v>2164</v>
      </c>
      <c r="C2165" t="s">
        <v>6273</v>
      </c>
      <c r="D2165" s="4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4">
        <f t="shared" si="166"/>
        <v>75.11</v>
      </c>
      <c r="Q2165" s="5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customFormat="1" ht="15" x14ac:dyDescent="0.25">
      <c r="A2166">
        <v>2164</v>
      </c>
      <c r="B2166" t="s">
        <v>2165</v>
      </c>
      <c r="C2166" t="s">
        <v>6274</v>
      </c>
      <c r="D2166" s="4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4">
        <f t="shared" si="166"/>
        <v>68.010000000000005</v>
      </c>
      <c r="Q2166" s="5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customFormat="1" ht="15" x14ac:dyDescent="0.25">
      <c r="A2167">
        <v>2165</v>
      </c>
      <c r="B2167" t="s">
        <v>2166</v>
      </c>
      <c r="C2167" t="s">
        <v>6275</v>
      </c>
      <c r="D2167" s="4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4">
        <f t="shared" si="166"/>
        <v>29.62</v>
      </c>
      <c r="Q2167" s="5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customFormat="1" ht="15" x14ac:dyDescent="0.25">
      <c r="A2168">
        <v>2166</v>
      </c>
      <c r="B2168" t="s">
        <v>2167</v>
      </c>
      <c r="C2168" t="s">
        <v>6276</v>
      </c>
      <c r="D2168" s="4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4">
        <f t="shared" si="166"/>
        <v>91.63</v>
      </c>
      <c r="Q2168" s="5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customFormat="1" ht="15" x14ac:dyDescent="0.25">
      <c r="A2169">
        <v>2167</v>
      </c>
      <c r="B2169" t="s">
        <v>2168</v>
      </c>
      <c r="C2169" t="s">
        <v>6277</v>
      </c>
      <c r="D2169" s="4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4">
        <f t="shared" si="166"/>
        <v>22.5</v>
      </c>
      <c r="Q2169" s="5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customFormat="1" ht="15" x14ac:dyDescent="0.25">
      <c r="A2170">
        <v>2168</v>
      </c>
      <c r="B2170" t="s">
        <v>2169</v>
      </c>
      <c r="C2170" t="s">
        <v>6278</v>
      </c>
      <c r="D2170" s="4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4">
        <f t="shared" si="166"/>
        <v>64.37</v>
      </c>
      <c r="Q2170" s="5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customFormat="1" ht="15" x14ac:dyDescent="0.25">
      <c r="A2171">
        <v>2169</v>
      </c>
      <c r="B2171" t="s">
        <v>2170</v>
      </c>
      <c r="C2171" t="s">
        <v>6279</v>
      </c>
      <c r="D2171" s="4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4">
        <f t="shared" si="166"/>
        <v>21.86</v>
      </c>
      <c r="Q2171" s="5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customFormat="1" ht="15" x14ac:dyDescent="0.25">
      <c r="A2172">
        <v>2170</v>
      </c>
      <c r="B2172" t="s">
        <v>2171</v>
      </c>
      <c r="C2172" t="s">
        <v>6280</v>
      </c>
      <c r="D2172" s="4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4">
        <f t="shared" si="166"/>
        <v>33.32</v>
      </c>
      <c r="Q2172" s="5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customFormat="1" ht="15" x14ac:dyDescent="0.25">
      <c r="A2173">
        <v>2171</v>
      </c>
      <c r="B2173" t="s">
        <v>2172</v>
      </c>
      <c r="C2173" t="s">
        <v>6281</v>
      </c>
      <c r="D2173" s="4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4">
        <f t="shared" si="166"/>
        <v>90.28</v>
      </c>
      <c r="Q2173" s="5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customFormat="1" ht="15" x14ac:dyDescent="0.25">
      <c r="A2174">
        <v>2172</v>
      </c>
      <c r="B2174" t="s">
        <v>2173</v>
      </c>
      <c r="C2174" t="s">
        <v>6282</v>
      </c>
      <c r="D2174" s="4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4">
        <f t="shared" si="166"/>
        <v>76.92</v>
      </c>
      <c r="Q2174" s="5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customFormat="1" ht="15" x14ac:dyDescent="0.25">
      <c r="A2175">
        <v>2173</v>
      </c>
      <c r="B2175" t="s">
        <v>2174</v>
      </c>
      <c r="C2175" t="s">
        <v>6283</v>
      </c>
      <c r="D2175" s="4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4">
        <f t="shared" si="166"/>
        <v>59.23</v>
      </c>
      <c r="Q2175" s="5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customFormat="1" ht="15" x14ac:dyDescent="0.25">
      <c r="A2176">
        <v>2174</v>
      </c>
      <c r="B2176" t="s">
        <v>2175</v>
      </c>
      <c r="C2176" t="s">
        <v>6284</v>
      </c>
      <c r="D2176" s="4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4">
        <f t="shared" si="166"/>
        <v>65.38</v>
      </c>
      <c r="Q2176" s="5" t="s">
        <v>8323</v>
      </c>
      <c r="R2176" t="s">
        <v>8324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customFormat="1" ht="15" x14ac:dyDescent="0.25">
      <c r="A2177">
        <v>2175</v>
      </c>
      <c r="B2177" t="s">
        <v>2176</v>
      </c>
      <c r="C2177" t="s">
        <v>6285</v>
      </c>
      <c r="D2177" s="4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4">
        <f t="shared" si="166"/>
        <v>67.31</v>
      </c>
      <c r="Q2177" s="5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customFormat="1" ht="15" x14ac:dyDescent="0.25">
      <c r="A2178">
        <v>2176</v>
      </c>
      <c r="B2178" t="s">
        <v>2177</v>
      </c>
      <c r="C2178" t="s">
        <v>6286</v>
      </c>
      <c r="D2178" s="4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 s="4">
        <f t="shared" si="166"/>
        <v>88.75</v>
      </c>
      <c r="Q2178" s="5" t="s">
        <v>8323</v>
      </c>
      <c r="R2178" t="s">
        <v>8324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customFormat="1" ht="15" x14ac:dyDescent="0.25">
      <c r="A2179">
        <v>2177</v>
      </c>
      <c r="B2179" t="s">
        <v>2178</v>
      </c>
      <c r="C2179" t="s">
        <v>6287</v>
      </c>
      <c r="D2179" s="4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 s="4">
        <f t="shared" ref="P2179:P2242" si="171">IFERROR(ROUND(E2179/L2179,2),"N/A")</f>
        <v>65.87</v>
      </c>
      <c r="Q2179" s="5" t="s">
        <v>8323</v>
      </c>
      <c r="R2179" t="s">
        <v>8324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customFormat="1" ht="15" x14ac:dyDescent="0.25">
      <c r="A2180">
        <v>2178</v>
      </c>
      <c r="B2180" t="s">
        <v>2179</v>
      </c>
      <c r="C2180" t="s">
        <v>6288</v>
      </c>
      <c r="D2180" s="4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4">
        <f t="shared" si="171"/>
        <v>40.35</v>
      </c>
      <c r="Q2180" s="5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customFormat="1" ht="15" x14ac:dyDescent="0.25">
      <c r="A2181">
        <v>2179</v>
      </c>
      <c r="B2181" t="s">
        <v>2180</v>
      </c>
      <c r="C2181" t="s">
        <v>6289</v>
      </c>
      <c r="D2181" s="4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4">
        <f t="shared" si="171"/>
        <v>76.86</v>
      </c>
      <c r="Q2181" s="5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customFormat="1" ht="15" x14ac:dyDescent="0.25">
      <c r="A2182">
        <v>2180</v>
      </c>
      <c r="B2182" t="s">
        <v>2181</v>
      </c>
      <c r="C2182" t="s">
        <v>6290</v>
      </c>
      <c r="D2182" s="4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4">
        <f t="shared" si="171"/>
        <v>68.709999999999994</v>
      </c>
      <c r="Q2182" s="5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customFormat="1" ht="15" x14ac:dyDescent="0.25">
      <c r="A2183">
        <v>2181</v>
      </c>
      <c r="B2183" t="s">
        <v>2182</v>
      </c>
      <c r="C2183" t="s">
        <v>6291</v>
      </c>
      <c r="D2183" s="4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4">
        <f t="shared" si="171"/>
        <v>57.77</v>
      </c>
      <c r="Q2183" s="5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customFormat="1" ht="15" x14ac:dyDescent="0.25">
      <c r="A2184">
        <v>2182</v>
      </c>
      <c r="B2184" t="s">
        <v>2183</v>
      </c>
      <c r="C2184" t="s">
        <v>6292</v>
      </c>
      <c r="D2184" s="4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4">
        <f t="shared" si="171"/>
        <v>44.17</v>
      </c>
      <c r="Q2184" s="5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customFormat="1" ht="15" x14ac:dyDescent="0.25">
      <c r="A2185">
        <v>2183</v>
      </c>
      <c r="B2185" t="s">
        <v>2184</v>
      </c>
      <c r="C2185" t="s">
        <v>6293</v>
      </c>
      <c r="D2185" s="4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4">
        <f t="shared" si="171"/>
        <v>31.57</v>
      </c>
      <c r="Q2185" s="5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customFormat="1" ht="15" x14ac:dyDescent="0.25">
      <c r="A2186">
        <v>2184</v>
      </c>
      <c r="B2186" t="s">
        <v>2185</v>
      </c>
      <c r="C2186" t="s">
        <v>6294</v>
      </c>
      <c r="D2186" s="4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4">
        <f t="shared" si="171"/>
        <v>107.05</v>
      </c>
      <c r="Q2186" s="5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customFormat="1" ht="15" x14ac:dyDescent="0.25">
      <c r="A2187">
        <v>2185</v>
      </c>
      <c r="B2187" t="s">
        <v>2186</v>
      </c>
      <c r="C2187" t="s">
        <v>6295</v>
      </c>
      <c r="D2187" s="4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4">
        <f t="shared" si="171"/>
        <v>149.03</v>
      </c>
      <c r="Q2187" s="5" t="s">
        <v>8331</v>
      </c>
      <c r="R2187" t="s">
        <v>8349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customFormat="1" ht="15" x14ac:dyDescent="0.25">
      <c r="A2188">
        <v>2186</v>
      </c>
      <c r="B2188" t="s">
        <v>2187</v>
      </c>
      <c r="C2188" t="s">
        <v>6296</v>
      </c>
      <c r="D2188" s="4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4">
        <f t="shared" si="171"/>
        <v>55.96</v>
      </c>
      <c r="Q2188" s="5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customFormat="1" ht="15" x14ac:dyDescent="0.25">
      <c r="A2189">
        <v>2187</v>
      </c>
      <c r="B2189" t="s">
        <v>2188</v>
      </c>
      <c r="C2189" t="s">
        <v>6297</v>
      </c>
      <c r="D2189" s="4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4">
        <f t="shared" si="171"/>
        <v>56.97</v>
      </c>
      <c r="Q2189" s="5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customFormat="1" ht="15" x14ac:dyDescent="0.25">
      <c r="A2190">
        <v>2188</v>
      </c>
      <c r="B2190" t="s">
        <v>2189</v>
      </c>
      <c r="C2190" t="s">
        <v>6298</v>
      </c>
      <c r="D2190" s="4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4">
        <f t="shared" si="171"/>
        <v>44.06</v>
      </c>
      <c r="Q2190" s="5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customFormat="1" ht="15" x14ac:dyDescent="0.25">
      <c r="A2191">
        <v>2189</v>
      </c>
      <c r="B2191" t="s">
        <v>2190</v>
      </c>
      <c r="C2191" t="s">
        <v>6299</v>
      </c>
      <c r="D2191" s="4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4">
        <f t="shared" si="171"/>
        <v>68.63</v>
      </c>
      <c r="Q2191" s="5" t="s">
        <v>8331</v>
      </c>
      <c r="R2191" t="s">
        <v>8349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customFormat="1" ht="15" x14ac:dyDescent="0.25">
      <c r="A2192">
        <v>2190</v>
      </c>
      <c r="B2192" t="s">
        <v>2191</v>
      </c>
      <c r="C2192" t="s">
        <v>6300</v>
      </c>
      <c r="D2192" s="4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4">
        <f t="shared" si="171"/>
        <v>65.319999999999993</v>
      </c>
      <c r="Q2192" s="5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customFormat="1" ht="15" x14ac:dyDescent="0.25">
      <c r="A2193">
        <v>2191</v>
      </c>
      <c r="B2193" t="s">
        <v>2192</v>
      </c>
      <c r="C2193" t="s">
        <v>6301</v>
      </c>
      <c r="D2193" s="4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4">
        <f t="shared" si="171"/>
        <v>35.92</v>
      </c>
      <c r="Q2193" s="5" t="s">
        <v>8331</v>
      </c>
      <c r="R2193" t="s">
        <v>8349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customFormat="1" ht="15" x14ac:dyDescent="0.25">
      <c r="A2194">
        <v>2192</v>
      </c>
      <c r="B2194" t="s">
        <v>2193</v>
      </c>
      <c r="C2194" t="s">
        <v>6302</v>
      </c>
      <c r="D2194" s="4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4">
        <f t="shared" si="171"/>
        <v>40.07</v>
      </c>
      <c r="Q2194" s="5" t="s">
        <v>8331</v>
      </c>
      <c r="R2194" t="s">
        <v>8349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customFormat="1" ht="15" x14ac:dyDescent="0.25">
      <c r="A2195">
        <v>2193</v>
      </c>
      <c r="B2195" t="s">
        <v>2194</v>
      </c>
      <c r="C2195" t="s">
        <v>6303</v>
      </c>
      <c r="D2195" s="4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4">
        <f t="shared" si="171"/>
        <v>75.650000000000006</v>
      </c>
      <c r="Q2195" s="5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customFormat="1" ht="15" x14ac:dyDescent="0.25">
      <c r="A2196">
        <v>2194</v>
      </c>
      <c r="B2196" t="s">
        <v>2195</v>
      </c>
      <c r="C2196" t="s">
        <v>6304</v>
      </c>
      <c r="D2196" s="4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4">
        <f t="shared" si="171"/>
        <v>61.2</v>
      </c>
      <c r="Q2196" s="5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customFormat="1" ht="15" x14ac:dyDescent="0.25">
      <c r="A2197">
        <v>2195</v>
      </c>
      <c r="B2197" t="s">
        <v>2196</v>
      </c>
      <c r="C2197" t="s">
        <v>6305</v>
      </c>
      <c r="D2197" s="4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4">
        <f t="shared" si="171"/>
        <v>48.13</v>
      </c>
      <c r="Q2197" s="5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customFormat="1" ht="15" x14ac:dyDescent="0.25">
      <c r="A2198">
        <v>2196</v>
      </c>
      <c r="B2198" t="s">
        <v>2197</v>
      </c>
      <c r="C2198" t="s">
        <v>6306</v>
      </c>
      <c r="D2198" s="4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4">
        <f t="shared" si="171"/>
        <v>68.11</v>
      </c>
      <c r="Q2198" s="5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customFormat="1" ht="15" x14ac:dyDescent="0.25">
      <c r="A2199">
        <v>2197</v>
      </c>
      <c r="B2199" t="s">
        <v>2198</v>
      </c>
      <c r="C2199" t="s">
        <v>6307</v>
      </c>
      <c r="D2199" s="4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4">
        <f t="shared" si="171"/>
        <v>65.89</v>
      </c>
      <c r="Q2199" s="5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customFormat="1" ht="15" x14ac:dyDescent="0.25">
      <c r="A2200">
        <v>2198</v>
      </c>
      <c r="B2200" t="s">
        <v>2199</v>
      </c>
      <c r="C2200" t="s">
        <v>6308</v>
      </c>
      <c r="D2200" s="4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4">
        <f t="shared" si="171"/>
        <v>81.650000000000006</v>
      </c>
      <c r="Q2200" s="5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customFormat="1" ht="15" x14ac:dyDescent="0.25">
      <c r="A2201">
        <v>2199</v>
      </c>
      <c r="B2201" t="s">
        <v>2200</v>
      </c>
      <c r="C2201" t="s">
        <v>6309</v>
      </c>
      <c r="D2201" s="4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4">
        <f t="shared" si="171"/>
        <v>52.7</v>
      </c>
      <c r="Q2201" s="5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customFormat="1" ht="15" x14ac:dyDescent="0.25">
      <c r="A2202">
        <v>2200</v>
      </c>
      <c r="B2202" t="s">
        <v>2201</v>
      </c>
      <c r="C2202" t="s">
        <v>6310</v>
      </c>
      <c r="D2202" s="4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4">
        <f t="shared" si="171"/>
        <v>41.23</v>
      </c>
      <c r="Q2202" s="5" t="s">
        <v>8331</v>
      </c>
      <c r="R2202" t="s">
        <v>8349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customFormat="1" ht="15" x14ac:dyDescent="0.25">
      <c r="A2203">
        <v>2201</v>
      </c>
      <c r="B2203" t="s">
        <v>2202</v>
      </c>
      <c r="C2203" t="s">
        <v>6311</v>
      </c>
      <c r="D2203" s="4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4">
        <f t="shared" si="171"/>
        <v>15.04</v>
      </c>
      <c r="Q2203" s="5" t="s">
        <v>8323</v>
      </c>
      <c r="R2203" t="s">
        <v>8328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customFormat="1" ht="15" x14ac:dyDescent="0.25">
      <c r="A2204">
        <v>2202</v>
      </c>
      <c r="B2204" t="s">
        <v>2203</v>
      </c>
      <c r="C2204" t="s">
        <v>6312</v>
      </c>
      <c r="D2204" s="4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4">
        <f t="shared" si="171"/>
        <v>39.07</v>
      </c>
      <c r="Q2204" s="5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customFormat="1" ht="15" x14ac:dyDescent="0.25">
      <c r="A2205">
        <v>2203</v>
      </c>
      <c r="B2205" t="s">
        <v>2204</v>
      </c>
      <c r="C2205" t="s">
        <v>6313</v>
      </c>
      <c r="D2205" s="4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4">
        <f t="shared" si="171"/>
        <v>43.82</v>
      </c>
      <c r="Q2205" s="5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customFormat="1" ht="15" x14ac:dyDescent="0.25">
      <c r="A2206">
        <v>2204</v>
      </c>
      <c r="B2206" t="s">
        <v>2205</v>
      </c>
      <c r="C2206" t="s">
        <v>6314</v>
      </c>
      <c r="D2206" s="4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4">
        <f t="shared" si="171"/>
        <v>27.3</v>
      </c>
      <c r="Q2206" s="5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customFormat="1" ht="15" x14ac:dyDescent="0.25">
      <c r="A2207">
        <v>2205</v>
      </c>
      <c r="B2207" t="s">
        <v>2206</v>
      </c>
      <c r="C2207" t="s">
        <v>6315</v>
      </c>
      <c r="D2207" s="4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4">
        <f t="shared" si="171"/>
        <v>42.22</v>
      </c>
      <c r="Q2207" s="5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customFormat="1" ht="15" x14ac:dyDescent="0.25">
      <c r="A2208">
        <v>2206</v>
      </c>
      <c r="B2208" t="s">
        <v>2207</v>
      </c>
      <c r="C2208" t="s">
        <v>6316</v>
      </c>
      <c r="D2208" s="4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4">
        <f t="shared" si="171"/>
        <v>33.24</v>
      </c>
      <c r="Q2208" s="5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customFormat="1" ht="15" x14ac:dyDescent="0.25">
      <c r="A2209">
        <v>2207</v>
      </c>
      <c r="B2209" t="s">
        <v>2208</v>
      </c>
      <c r="C2209" t="s">
        <v>6317</v>
      </c>
      <c r="D2209" s="4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4">
        <f t="shared" si="171"/>
        <v>285.70999999999998</v>
      </c>
      <c r="Q2209" s="5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customFormat="1" ht="15" x14ac:dyDescent="0.25">
      <c r="A2210">
        <v>2208</v>
      </c>
      <c r="B2210" t="s">
        <v>2209</v>
      </c>
      <c r="C2210" t="s">
        <v>6318</v>
      </c>
      <c r="D2210" s="4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4">
        <f t="shared" si="171"/>
        <v>42.33</v>
      </c>
      <c r="Q2210" s="5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customFormat="1" ht="15" x14ac:dyDescent="0.25">
      <c r="A2211">
        <v>2209</v>
      </c>
      <c r="B2211" t="s">
        <v>2210</v>
      </c>
      <c r="C2211" t="s">
        <v>6319</v>
      </c>
      <c r="D2211" s="4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4">
        <f t="shared" si="171"/>
        <v>50.27</v>
      </c>
      <c r="Q2211" s="5" t="s">
        <v>8323</v>
      </c>
      <c r="R2211" t="s">
        <v>8328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customFormat="1" ht="15" x14ac:dyDescent="0.25">
      <c r="A2212">
        <v>2210</v>
      </c>
      <c r="B2212" t="s">
        <v>2211</v>
      </c>
      <c r="C2212" t="s">
        <v>6320</v>
      </c>
      <c r="D2212" s="4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4">
        <f t="shared" si="171"/>
        <v>61.9</v>
      </c>
      <c r="Q2212" s="5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customFormat="1" ht="15" x14ac:dyDescent="0.25">
      <c r="A2213">
        <v>2211</v>
      </c>
      <c r="B2213" t="s">
        <v>2212</v>
      </c>
      <c r="C2213" t="s">
        <v>6321</v>
      </c>
      <c r="D2213" s="4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4">
        <f t="shared" si="171"/>
        <v>40.75</v>
      </c>
      <c r="Q2213" s="5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customFormat="1" ht="15" x14ac:dyDescent="0.25">
      <c r="A2214">
        <v>2212</v>
      </c>
      <c r="B2214" t="s">
        <v>2213</v>
      </c>
      <c r="C2214" t="s">
        <v>6322</v>
      </c>
      <c r="D2214" s="4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4">
        <f t="shared" si="171"/>
        <v>55.8</v>
      </c>
      <c r="Q2214" s="5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customFormat="1" ht="15" x14ac:dyDescent="0.25">
      <c r="A2215">
        <v>2213</v>
      </c>
      <c r="B2215" t="s">
        <v>2214</v>
      </c>
      <c r="C2215" t="s">
        <v>6323</v>
      </c>
      <c r="D2215" s="4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4">
        <f t="shared" si="171"/>
        <v>10</v>
      </c>
      <c r="Q2215" s="5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customFormat="1" ht="15" x14ac:dyDescent="0.25">
      <c r="A2216">
        <v>2214</v>
      </c>
      <c r="B2216" t="s">
        <v>2215</v>
      </c>
      <c r="C2216" t="s">
        <v>6324</v>
      </c>
      <c r="D2216" s="4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4">
        <f t="shared" si="171"/>
        <v>73.13</v>
      </c>
      <c r="Q2216" s="5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customFormat="1" ht="15" x14ac:dyDescent="0.25">
      <c r="A2217">
        <v>2215</v>
      </c>
      <c r="B2217" t="s">
        <v>2216</v>
      </c>
      <c r="C2217" t="s">
        <v>6325</v>
      </c>
      <c r="D2217" s="4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4">
        <f t="shared" si="171"/>
        <v>26.06</v>
      </c>
      <c r="Q2217" s="5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customFormat="1" ht="15" x14ac:dyDescent="0.25">
      <c r="A2218">
        <v>2216</v>
      </c>
      <c r="B2218" t="s">
        <v>2217</v>
      </c>
      <c r="C2218" t="s">
        <v>6326</v>
      </c>
      <c r="D2218" s="4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4">
        <f t="shared" si="171"/>
        <v>22.64</v>
      </c>
      <c r="Q2218" s="5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customFormat="1" ht="15" x14ac:dyDescent="0.25">
      <c r="A2219">
        <v>2217</v>
      </c>
      <c r="B2219" t="s">
        <v>2218</v>
      </c>
      <c r="C2219" t="s">
        <v>6327</v>
      </c>
      <c r="D2219" s="4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4">
        <f t="shared" si="171"/>
        <v>47.22</v>
      </c>
      <c r="Q2219" s="5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customFormat="1" ht="15" x14ac:dyDescent="0.25">
      <c r="A2220">
        <v>2218</v>
      </c>
      <c r="B2220" t="s">
        <v>2219</v>
      </c>
      <c r="C2220" t="s">
        <v>6328</v>
      </c>
      <c r="D2220" s="4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4">
        <f t="shared" si="171"/>
        <v>32.32</v>
      </c>
      <c r="Q2220" s="5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customFormat="1" ht="15" x14ac:dyDescent="0.25">
      <c r="A2221">
        <v>2219</v>
      </c>
      <c r="B2221" t="s">
        <v>2220</v>
      </c>
      <c r="C2221" t="s">
        <v>6329</v>
      </c>
      <c r="D2221" s="4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4">
        <f t="shared" si="171"/>
        <v>53.42</v>
      </c>
      <c r="Q2221" s="5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customFormat="1" ht="15" x14ac:dyDescent="0.25">
      <c r="A2222">
        <v>2220</v>
      </c>
      <c r="B2222" t="s">
        <v>2221</v>
      </c>
      <c r="C2222" t="s">
        <v>6330</v>
      </c>
      <c r="D2222" s="4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4">
        <f t="shared" si="171"/>
        <v>51.3</v>
      </c>
      <c r="Q2222" s="5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customFormat="1" ht="15" x14ac:dyDescent="0.25">
      <c r="A2223">
        <v>2221</v>
      </c>
      <c r="B2223" t="s">
        <v>2222</v>
      </c>
      <c r="C2223" t="s">
        <v>6331</v>
      </c>
      <c r="D2223" s="4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4">
        <f t="shared" si="171"/>
        <v>37.200000000000003</v>
      </c>
      <c r="Q2223" s="5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customFormat="1" ht="15" x14ac:dyDescent="0.25">
      <c r="A2224">
        <v>2222</v>
      </c>
      <c r="B2224" t="s">
        <v>2223</v>
      </c>
      <c r="C2224" t="s">
        <v>6332</v>
      </c>
      <c r="D2224" s="4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4">
        <f t="shared" si="171"/>
        <v>27.1</v>
      </c>
      <c r="Q2224" s="5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customFormat="1" ht="15" x14ac:dyDescent="0.25">
      <c r="A2225">
        <v>2223</v>
      </c>
      <c r="B2225" t="s">
        <v>2224</v>
      </c>
      <c r="C2225" t="s">
        <v>6333</v>
      </c>
      <c r="D2225" s="4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4">
        <f t="shared" si="171"/>
        <v>206.31</v>
      </c>
      <c r="Q2225" s="5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customFormat="1" ht="15" x14ac:dyDescent="0.25">
      <c r="A2226">
        <v>2224</v>
      </c>
      <c r="B2226" t="s">
        <v>2225</v>
      </c>
      <c r="C2226" t="s">
        <v>6334</v>
      </c>
      <c r="D2226" s="4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4">
        <f t="shared" si="171"/>
        <v>82.15</v>
      </c>
      <c r="Q2226" s="5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customFormat="1" ht="15" x14ac:dyDescent="0.25">
      <c r="A2227">
        <v>2225</v>
      </c>
      <c r="B2227" t="s">
        <v>2226</v>
      </c>
      <c r="C2227" t="s">
        <v>6335</v>
      </c>
      <c r="D2227" s="4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4">
        <f t="shared" si="171"/>
        <v>164.8</v>
      </c>
      <c r="Q2227" s="5" t="s">
        <v>8331</v>
      </c>
      <c r="R2227" t="s">
        <v>8349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customFormat="1" ht="15" x14ac:dyDescent="0.25">
      <c r="A2228">
        <v>2226</v>
      </c>
      <c r="B2228" t="s">
        <v>2227</v>
      </c>
      <c r="C2228" t="s">
        <v>6336</v>
      </c>
      <c r="D2228" s="4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4">
        <f t="shared" si="171"/>
        <v>60.82</v>
      </c>
      <c r="Q2228" s="5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customFormat="1" ht="15" x14ac:dyDescent="0.25">
      <c r="A2229">
        <v>2227</v>
      </c>
      <c r="B2229" t="s">
        <v>2228</v>
      </c>
      <c r="C2229" t="s">
        <v>6337</v>
      </c>
      <c r="D2229" s="4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4">
        <f t="shared" si="171"/>
        <v>67.97</v>
      </c>
      <c r="Q2229" s="5" t="s">
        <v>8331</v>
      </c>
      <c r="R2229" t="s">
        <v>8349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customFormat="1" ht="15" x14ac:dyDescent="0.25">
      <c r="A2230">
        <v>2228</v>
      </c>
      <c r="B2230" t="s">
        <v>2229</v>
      </c>
      <c r="C2230" t="s">
        <v>6338</v>
      </c>
      <c r="D2230" s="4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4">
        <f t="shared" si="171"/>
        <v>81.56</v>
      </c>
      <c r="Q2230" s="5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customFormat="1" ht="15" x14ac:dyDescent="0.25">
      <c r="A2231">
        <v>2229</v>
      </c>
      <c r="B2231" t="s">
        <v>2230</v>
      </c>
      <c r="C2231" t="s">
        <v>6339</v>
      </c>
      <c r="D2231" s="4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4">
        <f t="shared" si="171"/>
        <v>25.43</v>
      </c>
      <c r="Q2231" s="5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customFormat="1" ht="15" x14ac:dyDescent="0.25">
      <c r="A2232">
        <v>2230</v>
      </c>
      <c r="B2232" t="s">
        <v>2231</v>
      </c>
      <c r="C2232" t="s">
        <v>6340</v>
      </c>
      <c r="D2232" s="4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4">
        <f t="shared" si="171"/>
        <v>21.5</v>
      </c>
      <c r="Q2232" s="5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customFormat="1" ht="15" x14ac:dyDescent="0.25">
      <c r="A2233">
        <v>2231</v>
      </c>
      <c r="B2233" t="s">
        <v>2232</v>
      </c>
      <c r="C2233" t="s">
        <v>6341</v>
      </c>
      <c r="D2233" s="4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4">
        <f t="shared" si="171"/>
        <v>27.23</v>
      </c>
      <c r="Q2233" s="5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customFormat="1" ht="15" x14ac:dyDescent="0.25">
      <c r="A2234">
        <v>2232</v>
      </c>
      <c r="B2234" t="s">
        <v>2233</v>
      </c>
      <c r="C2234" t="s">
        <v>6342</v>
      </c>
      <c r="D2234" s="4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4">
        <f t="shared" si="171"/>
        <v>25.09</v>
      </c>
      <c r="Q2234" s="5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customFormat="1" ht="15" x14ac:dyDescent="0.25">
      <c r="A2235">
        <v>2233</v>
      </c>
      <c r="B2235" t="s">
        <v>2234</v>
      </c>
      <c r="C2235" t="s">
        <v>6343</v>
      </c>
      <c r="D2235" s="4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4">
        <f t="shared" si="171"/>
        <v>21.23</v>
      </c>
      <c r="Q2235" s="5" t="s">
        <v>8331</v>
      </c>
      <c r="R2235" t="s">
        <v>8349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customFormat="1" ht="15" x14ac:dyDescent="0.25">
      <c r="A2236">
        <v>2234</v>
      </c>
      <c r="B2236" t="s">
        <v>2235</v>
      </c>
      <c r="C2236" t="s">
        <v>6344</v>
      </c>
      <c r="D2236" s="4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4">
        <f t="shared" si="171"/>
        <v>41.61</v>
      </c>
      <c r="Q2236" s="5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customFormat="1" ht="15" x14ac:dyDescent="0.25">
      <c r="A2237">
        <v>2235</v>
      </c>
      <c r="B2237" t="s">
        <v>2236</v>
      </c>
      <c r="C2237" t="s">
        <v>6345</v>
      </c>
      <c r="D2237" s="4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4">
        <f t="shared" si="171"/>
        <v>135.59</v>
      </c>
      <c r="Q2237" s="5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customFormat="1" ht="15" x14ac:dyDescent="0.25">
      <c r="A2238">
        <v>2236</v>
      </c>
      <c r="B2238" t="s">
        <v>2237</v>
      </c>
      <c r="C2238" t="s">
        <v>6346</v>
      </c>
      <c r="D2238" s="4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4">
        <f t="shared" si="171"/>
        <v>22.12</v>
      </c>
      <c r="Q2238" s="5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customFormat="1" ht="15" x14ac:dyDescent="0.25">
      <c r="A2239">
        <v>2237</v>
      </c>
      <c r="B2239" t="s">
        <v>2238</v>
      </c>
      <c r="C2239" t="s">
        <v>6347</v>
      </c>
      <c r="D2239" s="4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4">
        <f t="shared" si="171"/>
        <v>64.63</v>
      </c>
      <c r="Q2239" s="5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customFormat="1" ht="15" x14ac:dyDescent="0.25">
      <c r="A2240">
        <v>2238</v>
      </c>
      <c r="B2240" t="s">
        <v>2239</v>
      </c>
      <c r="C2240" t="s">
        <v>6348</v>
      </c>
      <c r="D2240" s="4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4">
        <f t="shared" si="171"/>
        <v>69.569999999999993</v>
      </c>
      <c r="Q2240" s="5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customFormat="1" ht="15" x14ac:dyDescent="0.25">
      <c r="A2241">
        <v>2239</v>
      </c>
      <c r="B2241" t="s">
        <v>2240</v>
      </c>
      <c r="C2241" t="s">
        <v>6349</v>
      </c>
      <c r="D2241" s="4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4">
        <f t="shared" si="171"/>
        <v>75.13</v>
      </c>
      <c r="Q2241" s="5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customFormat="1" ht="15" x14ac:dyDescent="0.25">
      <c r="A2242">
        <v>2240</v>
      </c>
      <c r="B2242" t="s">
        <v>2241</v>
      </c>
      <c r="C2242" t="s">
        <v>6350</v>
      </c>
      <c r="D2242" s="4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 s="4">
        <f t="shared" si="171"/>
        <v>140.97999999999999</v>
      </c>
      <c r="Q2242" s="5" t="s">
        <v>8331</v>
      </c>
      <c r="R2242" t="s">
        <v>8349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customFormat="1" ht="15" x14ac:dyDescent="0.25">
      <c r="A2243">
        <v>2241</v>
      </c>
      <c r="B2243" t="s">
        <v>2242</v>
      </c>
      <c r="C2243" t="s">
        <v>6351</v>
      </c>
      <c r="D2243" s="4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 s="4">
        <f t="shared" ref="P2243:P2306" si="176">IFERROR(ROUND(E2243/L2243,2),"N/A")</f>
        <v>49.47</v>
      </c>
      <c r="Q2243" s="5" t="s">
        <v>8331</v>
      </c>
      <c r="R2243" t="s">
        <v>8349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customFormat="1" ht="15" x14ac:dyDescent="0.25">
      <c r="A2244">
        <v>2242</v>
      </c>
      <c r="B2244" t="s">
        <v>2243</v>
      </c>
      <c r="C2244" t="s">
        <v>6352</v>
      </c>
      <c r="D2244" s="4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4">
        <f t="shared" si="176"/>
        <v>53.87</v>
      </c>
      <c r="Q2244" s="5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customFormat="1" ht="15" x14ac:dyDescent="0.25">
      <c r="A2245">
        <v>2243</v>
      </c>
      <c r="B2245" t="s">
        <v>2244</v>
      </c>
      <c r="C2245" t="s">
        <v>6353</v>
      </c>
      <c r="D2245" s="4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4">
        <f t="shared" si="176"/>
        <v>4.57</v>
      </c>
      <c r="Q2245" s="5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customFormat="1" ht="15" x14ac:dyDescent="0.25">
      <c r="A2246">
        <v>2244</v>
      </c>
      <c r="B2246" t="s">
        <v>2245</v>
      </c>
      <c r="C2246" t="s">
        <v>6354</v>
      </c>
      <c r="D2246" s="4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4">
        <f t="shared" si="176"/>
        <v>65</v>
      </c>
      <c r="Q2246" s="5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customFormat="1" ht="15" x14ac:dyDescent="0.25">
      <c r="A2247">
        <v>2245</v>
      </c>
      <c r="B2247" t="s">
        <v>2246</v>
      </c>
      <c r="C2247" t="s">
        <v>6355</v>
      </c>
      <c r="D2247" s="4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4">
        <f t="shared" si="176"/>
        <v>53.48</v>
      </c>
      <c r="Q2247" s="5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customFormat="1" ht="15" x14ac:dyDescent="0.25">
      <c r="A2248">
        <v>2246</v>
      </c>
      <c r="B2248" t="s">
        <v>2247</v>
      </c>
      <c r="C2248" t="s">
        <v>6356</v>
      </c>
      <c r="D2248" s="4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4">
        <f t="shared" si="176"/>
        <v>43.91</v>
      </c>
      <c r="Q2248" s="5" t="s">
        <v>8331</v>
      </c>
      <c r="R2248" t="s">
        <v>8349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customFormat="1" ht="15" x14ac:dyDescent="0.25">
      <c r="A2249">
        <v>2247</v>
      </c>
      <c r="B2249" t="s">
        <v>2248</v>
      </c>
      <c r="C2249" t="s">
        <v>6357</v>
      </c>
      <c r="D2249" s="4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4">
        <f t="shared" si="176"/>
        <v>50.85</v>
      </c>
      <c r="Q2249" s="5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customFormat="1" ht="15" x14ac:dyDescent="0.25">
      <c r="A2250">
        <v>2248</v>
      </c>
      <c r="B2250" t="s">
        <v>2249</v>
      </c>
      <c r="C2250" t="s">
        <v>6358</v>
      </c>
      <c r="D2250" s="4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4">
        <f t="shared" si="176"/>
        <v>58.63</v>
      </c>
      <c r="Q2250" s="5" t="s">
        <v>8331</v>
      </c>
      <c r="R2250" t="s">
        <v>8349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customFormat="1" ht="15" x14ac:dyDescent="0.25">
      <c r="A2251">
        <v>2249</v>
      </c>
      <c r="B2251" t="s">
        <v>2250</v>
      </c>
      <c r="C2251" t="s">
        <v>6359</v>
      </c>
      <c r="D2251" s="4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4">
        <f t="shared" si="176"/>
        <v>32.82</v>
      </c>
      <c r="Q2251" s="5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customFormat="1" ht="15" x14ac:dyDescent="0.25">
      <c r="A2252">
        <v>2250</v>
      </c>
      <c r="B2252" t="s">
        <v>2251</v>
      </c>
      <c r="C2252" t="s">
        <v>6360</v>
      </c>
      <c r="D2252" s="4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4">
        <f t="shared" si="176"/>
        <v>426.93</v>
      </c>
      <c r="Q2252" s="5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customFormat="1" ht="15" x14ac:dyDescent="0.25">
      <c r="A2253">
        <v>2251</v>
      </c>
      <c r="B2253" t="s">
        <v>2252</v>
      </c>
      <c r="C2253" t="s">
        <v>6361</v>
      </c>
      <c r="D2253" s="4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4">
        <f t="shared" si="176"/>
        <v>23.81</v>
      </c>
      <c r="Q2253" s="5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customFormat="1" ht="15" x14ac:dyDescent="0.25">
      <c r="A2254">
        <v>2252</v>
      </c>
      <c r="B2254" t="s">
        <v>2253</v>
      </c>
      <c r="C2254" t="s">
        <v>6362</v>
      </c>
      <c r="D2254" s="4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4">
        <f t="shared" si="176"/>
        <v>98.41</v>
      </c>
      <c r="Q2254" s="5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customFormat="1" ht="15" x14ac:dyDescent="0.25">
      <c r="A2255">
        <v>2253</v>
      </c>
      <c r="B2255" t="s">
        <v>2254</v>
      </c>
      <c r="C2255" t="s">
        <v>6363</v>
      </c>
      <c r="D2255" s="4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4">
        <f t="shared" si="176"/>
        <v>107.32</v>
      </c>
      <c r="Q2255" s="5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customFormat="1" ht="15" x14ac:dyDescent="0.25">
      <c r="A2256">
        <v>2254</v>
      </c>
      <c r="B2256" t="s">
        <v>2255</v>
      </c>
      <c r="C2256" t="s">
        <v>6364</v>
      </c>
      <c r="D2256" s="4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4">
        <f t="shared" si="176"/>
        <v>11.67</v>
      </c>
      <c r="Q2256" s="5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customFormat="1" ht="15" x14ac:dyDescent="0.25">
      <c r="A2257">
        <v>2255</v>
      </c>
      <c r="B2257" t="s">
        <v>2256</v>
      </c>
      <c r="C2257" t="s">
        <v>6365</v>
      </c>
      <c r="D2257" s="4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4">
        <f t="shared" si="176"/>
        <v>41.78</v>
      </c>
      <c r="Q2257" s="5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customFormat="1" ht="15" x14ac:dyDescent="0.25">
      <c r="A2258">
        <v>2256</v>
      </c>
      <c r="B2258" t="s">
        <v>2257</v>
      </c>
      <c r="C2258" t="s">
        <v>6366</v>
      </c>
      <c r="D2258" s="4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4">
        <f t="shared" si="176"/>
        <v>21.38</v>
      </c>
      <c r="Q2258" s="5" t="s">
        <v>8331</v>
      </c>
      <c r="R2258" t="s">
        <v>8349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customFormat="1" ht="15" x14ac:dyDescent="0.25">
      <c r="A2259">
        <v>2257</v>
      </c>
      <c r="B2259" t="s">
        <v>2258</v>
      </c>
      <c r="C2259" t="s">
        <v>6367</v>
      </c>
      <c r="D2259" s="4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4">
        <f t="shared" si="176"/>
        <v>94.1</v>
      </c>
      <c r="Q2259" s="5" t="s">
        <v>8331</v>
      </c>
      <c r="R2259" t="s">
        <v>8349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customFormat="1" ht="15" x14ac:dyDescent="0.25">
      <c r="A2260">
        <v>2258</v>
      </c>
      <c r="B2260" t="s">
        <v>2259</v>
      </c>
      <c r="C2260" t="s">
        <v>6368</v>
      </c>
      <c r="D2260" s="4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4">
        <f t="shared" si="176"/>
        <v>15.72</v>
      </c>
      <c r="Q2260" s="5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customFormat="1" ht="15" x14ac:dyDescent="0.25">
      <c r="A2261">
        <v>2259</v>
      </c>
      <c r="B2261" t="s">
        <v>2260</v>
      </c>
      <c r="C2261" t="s">
        <v>6369</v>
      </c>
      <c r="D2261" s="4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4">
        <f t="shared" si="176"/>
        <v>90.64</v>
      </c>
      <c r="Q2261" s="5" t="s">
        <v>8331</v>
      </c>
      <c r="R2261" t="s">
        <v>8349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customFormat="1" ht="15" x14ac:dyDescent="0.25">
      <c r="A2262">
        <v>2260</v>
      </c>
      <c r="B2262" t="s">
        <v>2261</v>
      </c>
      <c r="C2262" t="s">
        <v>6370</v>
      </c>
      <c r="D2262" s="4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4">
        <f t="shared" si="176"/>
        <v>97.3</v>
      </c>
      <c r="Q2262" s="5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customFormat="1" ht="15" x14ac:dyDescent="0.25">
      <c r="A2263">
        <v>2261</v>
      </c>
      <c r="B2263" t="s">
        <v>2262</v>
      </c>
      <c r="C2263" t="s">
        <v>6371</v>
      </c>
      <c r="D2263" s="4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4">
        <f t="shared" si="176"/>
        <v>37.119999999999997</v>
      </c>
      <c r="Q2263" s="5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customFormat="1" ht="15" x14ac:dyDescent="0.25">
      <c r="A2264">
        <v>2262</v>
      </c>
      <c r="B2264" t="s">
        <v>2263</v>
      </c>
      <c r="C2264" t="s">
        <v>6372</v>
      </c>
      <c r="D2264" s="4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4">
        <f t="shared" si="176"/>
        <v>28.1</v>
      </c>
      <c r="Q2264" s="5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customFormat="1" ht="15" x14ac:dyDescent="0.25">
      <c r="A2265">
        <v>2263</v>
      </c>
      <c r="B2265" t="s">
        <v>2264</v>
      </c>
      <c r="C2265" t="s">
        <v>6373</v>
      </c>
      <c r="D2265" s="4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4">
        <f t="shared" si="176"/>
        <v>144.43</v>
      </c>
      <c r="Q2265" s="5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customFormat="1" ht="15" x14ac:dyDescent="0.25">
      <c r="A2266">
        <v>2264</v>
      </c>
      <c r="B2266" t="s">
        <v>2265</v>
      </c>
      <c r="C2266" t="s">
        <v>6374</v>
      </c>
      <c r="D2266" s="4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4">
        <f t="shared" si="176"/>
        <v>24.27</v>
      </c>
      <c r="Q2266" s="5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customFormat="1" ht="15" x14ac:dyDescent="0.25">
      <c r="A2267">
        <v>2265</v>
      </c>
      <c r="B2267" t="s">
        <v>2266</v>
      </c>
      <c r="C2267" t="s">
        <v>6375</v>
      </c>
      <c r="D2267" s="4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4">
        <f t="shared" si="176"/>
        <v>35.119999999999997</v>
      </c>
      <c r="Q2267" s="5" t="s">
        <v>8331</v>
      </c>
      <c r="R2267" t="s">
        <v>8349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customFormat="1" ht="15" x14ac:dyDescent="0.25">
      <c r="A2268">
        <v>2266</v>
      </c>
      <c r="B2268" t="s">
        <v>2267</v>
      </c>
      <c r="C2268" t="s">
        <v>6376</v>
      </c>
      <c r="D2268" s="4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4">
        <f t="shared" si="176"/>
        <v>24.76</v>
      </c>
      <c r="Q2268" s="5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customFormat="1" ht="15" x14ac:dyDescent="0.25">
      <c r="A2269">
        <v>2267</v>
      </c>
      <c r="B2269" t="s">
        <v>2268</v>
      </c>
      <c r="C2269" t="s">
        <v>6377</v>
      </c>
      <c r="D2269" s="4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4">
        <f t="shared" si="176"/>
        <v>188.38</v>
      </c>
      <c r="Q2269" s="5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customFormat="1" ht="15" x14ac:dyDescent="0.25">
      <c r="A2270">
        <v>2268</v>
      </c>
      <c r="B2270" t="s">
        <v>2269</v>
      </c>
      <c r="C2270" t="s">
        <v>6378</v>
      </c>
      <c r="D2270" s="4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4">
        <f t="shared" si="176"/>
        <v>148.08000000000001</v>
      </c>
      <c r="Q2270" s="5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customFormat="1" ht="15" x14ac:dyDescent="0.25">
      <c r="A2271">
        <v>2269</v>
      </c>
      <c r="B2271" t="s">
        <v>2270</v>
      </c>
      <c r="C2271" t="s">
        <v>6379</v>
      </c>
      <c r="D2271" s="4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4">
        <f t="shared" si="176"/>
        <v>49.93</v>
      </c>
      <c r="Q2271" s="5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customFormat="1" ht="15" x14ac:dyDescent="0.25">
      <c r="A2272">
        <v>2270</v>
      </c>
      <c r="B2272" t="s">
        <v>2271</v>
      </c>
      <c r="C2272" t="s">
        <v>6380</v>
      </c>
      <c r="D2272" s="4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4">
        <f t="shared" si="176"/>
        <v>107.82</v>
      </c>
      <c r="Q2272" s="5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customFormat="1" ht="15" x14ac:dyDescent="0.25">
      <c r="A2273">
        <v>2271</v>
      </c>
      <c r="B2273" t="s">
        <v>2272</v>
      </c>
      <c r="C2273" t="s">
        <v>6381</v>
      </c>
      <c r="D2273" s="4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4">
        <f t="shared" si="176"/>
        <v>42.63</v>
      </c>
      <c r="Q2273" s="5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customFormat="1" ht="15" x14ac:dyDescent="0.25">
      <c r="A2274">
        <v>2272</v>
      </c>
      <c r="B2274" t="s">
        <v>2273</v>
      </c>
      <c r="C2274" t="s">
        <v>6382</v>
      </c>
      <c r="D2274" s="4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4">
        <f t="shared" si="176"/>
        <v>14.37</v>
      </c>
      <c r="Q2274" s="5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customFormat="1" ht="15" x14ac:dyDescent="0.25">
      <c r="A2275">
        <v>2273</v>
      </c>
      <c r="B2275" t="s">
        <v>2274</v>
      </c>
      <c r="C2275" t="s">
        <v>6383</v>
      </c>
      <c r="D2275" s="4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4">
        <f t="shared" si="176"/>
        <v>37.479999999999997</v>
      </c>
      <c r="Q2275" s="5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customFormat="1" ht="15" x14ac:dyDescent="0.25">
      <c r="A2276">
        <v>2274</v>
      </c>
      <c r="B2276" t="s">
        <v>2275</v>
      </c>
      <c r="C2276" t="s">
        <v>6384</v>
      </c>
      <c r="D2276" s="4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4">
        <f t="shared" si="176"/>
        <v>30.2</v>
      </c>
      <c r="Q2276" s="5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customFormat="1" ht="15" x14ac:dyDescent="0.25">
      <c r="A2277">
        <v>2275</v>
      </c>
      <c r="B2277" t="s">
        <v>2276</v>
      </c>
      <c r="C2277" t="s">
        <v>6385</v>
      </c>
      <c r="D2277" s="4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4">
        <f t="shared" si="176"/>
        <v>33.549999999999997</v>
      </c>
      <c r="Q2277" s="5" t="s">
        <v>8331</v>
      </c>
      <c r="R2277" t="s">
        <v>8349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customFormat="1" ht="15" x14ac:dyDescent="0.25">
      <c r="A2278">
        <v>2276</v>
      </c>
      <c r="B2278" t="s">
        <v>2277</v>
      </c>
      <c r="C2278" t="s">
        <v>6386</v>
      </c>
      <c r="D2278" s="4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4">
        <f t="shared" si="176"/>
        <v>64.75</v>
      </c>
      <c r="Q2278" s="5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customFormat="1" ht="15" x14ac:dyDescent="0.25">
      <c r="A2279">
        <v>2277</v>
      </c>
      <c r="B2279" t="s">
        <v>2278</v>
      </c>
      <c r="C2279" t="s">
        <v>6387</v>
      </c>
      <c r="D2279" s="4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4">
        <f t="shared" si="176"/>
        <v>57.93</v>
      </c>
      <c r="Q2279" s="5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customFormat="1" ht="15" x14ac:dyDescent="0.25">
      <c r="A2280">
        <v>2278</v>
      </c>
      <c r="B2280" t="s">
        <v>2279</v>
      </c>
      <c r="C2280" t="s">
        <v>6388</v>
      </c>
      <c r="D2280" s="4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4">
        <f t="shared" si="176"/>
        <v>53.08</v>
      </c>
      <c r="Q2280" s="5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customFormat="1" ht="15" x14ac:dyDescent="0.25">
      <c r="A2281">
        <v>2279</v>
      </c>
      <c r="B2281" t="s">
        <v>2280</v>
      </c>
      <c r="C2281" t="s">
        <v>6389</v>
      </c>
      <c r="D2281" s="4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4">
        <f t="shared" si="176"/>
        <v>48.06</v>
      </c>
      <c r="Q2281" s="5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customFormat="1" ht="15" x14ac:dyDescent="0.25">
      <c r="A2282">
        <v>2280</v>
      </c>
      <c r="B2282" t="s">
        <v>2281</v>
      </c>
      <c r="C2282" t="s">
        <v>6390</v>
      </c>
      <c r="D2282" s="4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4">
        <f t="shared" si="176"/>
        <v>82.4</v>
      </c>
      <c r="Q2282" s="5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customFormat="1" ht="15" x14ac:dyDescent="0.25">
      <c r="A2283">
        <v>2281</v>
      </c>
      <c r="B2283" t="s">
        <v>2282</v>
      </c>
      <c r="C2283" t="s">
        <v>6391</v>
      </c>
      <c r="D2283" s="4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4">
        <f t="shared" si="176"/>
        <v>50.45</v>
      </c>
      <c r="Q2283" s="5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customFormat="1" ht="15" x14ac:dyDescent="0.25">
      <c r="A2284">
        <v>2282</v>
      </c>
      <c r="B2284" t="s">
        <v>2283</v>
      </c>
      <c r="C2284" t="s">
        <v>6392</v>
      </c>
      <c r="D2284" s="4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4">
        <f t="shared" si="176"/>
        <v>115.83</v>
      </c>
      <c r="Q2284" s="5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customFormat="1" ht="15" x14ac:dyDescent="0.25">
      <c r="A2285">
        <v>2283</v>
      </c>
      <c r="B2285" t="s">
        <v>2284</v>
      </c>
      <c r="C2285" t="s">
        <v>6393</v>
      </c>
      <c r="D2285" s="4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4">
        <f t="shared" si="176"/>
        <v>63.03</v>
      </c>
      <c r="Q2285" s="5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customFormat="1" ht="15" x14ac:dyDescent="0.25">
      <c r="A2286">
        <v>2284</v>
      </c>
      <c r="B2286" t="s">
        <v>2285</v>
      </c>
      <c r="C2286" t="s">
        <v>6394</v>
      </c>
      <c r="D2286" s="4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4">
        <f t="shared" si="176"/>
        <v>108.02</v>
      </c>
      <c r="Q2286" s="5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customFormat="1" ht="15" x14ac:dyDescent="0.25">
      <c r="A2287">
        <v>2285</v>
      </c>
      <c r="B2287" t="s">
        <v>2286</v>
      </c>
      <c r="C2287" t="s">
        <v>6395</v>
      </c>
      <c r="D2287" s="4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4">
        <f t="shared" si="176"/>
        <v>46.09</v>
      </c>
      <c r="Q2287" s="5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customFormat="1" ht="15" x14ac:dyDescent="0.25">
      <c r="A2288">
        <v>2286</v>
      </c>
      <c r="B2288" t="s">
        <v>2287</v>
      </c>
      <c r="C2288" t="s">
        <v>6396</v>
      </c>
      <c r="D2288" s="4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4">
        <f t="shared" si="176"/>
        <v>107.21</v>
      </c>
      <c r="Q2288" s="5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customFormat="1" ht="15" x14ac:dyDescent="0.25">
      <c r="A2289">
        <v>2287</v>
      </c>
      <c r="B2289" t="s">
        <v>2288</v>
      </c>
      <c r="C2289" t="s">
        <v>6397</v>
      </c>
      <c r="D2289" s="4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4">
        <f t="shared" si="176"/>
        <v>50.93</v>
      </c>
      <c r="Q2289" s="5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customFormat="1" ht="15" x14ac:dyDescent="0.25">
      <c r="A2290">
        <v>2288</v>
      </c>
      <c r="B2290" t="s">
        <v>2289</v>
      </c>
      <c r="C2290" t="s">
        <v>6398</v>
      </c>
      <c r="D2290" s="4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4">
        <f t="shared" si="176"/>
        <v>40.04</v>
      </c>
      <c r="Q2290" s="5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customFormat="1" ht="15" x14ac:dyDescent="0.25">
      <c r="A2291">
        <v>2289</v>
      </c>
      <c r="B2291" t="s">
        <v>2290</v>
      </c>
      <c r="C2291" t="s">
        <v>6399</v>
      </c>
      <c r="D2291" s="4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4">
        <f t="shared" si="176"/>
        <v>64.44</v>
      </c>
      <c r="Q2291" s="5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customFormat="1" ht="15" x14ac:dyDescent="0.25">
      <c r="A2292">
        <v>2290</v>
      </c>
      <c r="B2292" t="s">
        <v>2291</v>
      </c>
      <c r="C2292" t="s">
        <v>6400</v>
      </c>
      <c r="D2292" s="4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4">
        <f t="shared" si="176"/>
        <v>53.83</v>
      </c>
      <c r="Q2292" s="5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customFormat="1" ht="15" x14ac:dyDescent="0.25">
      <c r="A2293">
        <v>2291</v>
      </c>
      <c r="B2293" t="s">
        <v>2292</v>
      </c>
      <c r="C2293" t="s">
        <v>6401</v>
      </c>
      <c r="D2293" s="4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4">
        <f t="shared" si="176"/>
        <v>100.47</v>
      </c>
      <c r="Q2293" s="5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customFormat="1" ht="15" x14ac:dyDescent="0.25">
      <c r="A2294">
        <v>2292</v>
      </c>
      <c r="B2294" t="s">
        <v>2293</v>
      </c>
      <c r="C2294" t="s">
        <v>6402</v>
      </c>
      <c r="D2294" s="4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4">
        <f t="shared" si="176"/>
        <v>46.63</v>
      </c>
      <c r="Q2294" s="5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customFormat="1" ht="15" x14ac:dyDescent="0.25">
      <c r="A2295">
        <v>2293</v>
      </c>
      <c r="B2295" t="s">
        <v>2294</v>
      </c>
      <c r="C2295" t="s">
        <v>6403</v>
      </c>
      <c r="D2295" s="4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4">
        <f t="shared" si="176"/>
        <v>34.07</v>
      </c>
      <c r="Q2295" s="5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customFormat="1" ht="15" x14ac:dyDescent="0.25">
      <c r="A2296">
        <v>2294</v>
      </c>
      <c r="B2296" t="s">
        <v>2295</v>
      </c>
      <c r="C2296" t="s">
        <v>6404</v>
      </c>
      <c r="D2296" s="4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4">
        <f t="shared" si="176"/>
        <v>65.209999999999994</v>
      </c>
      <c r="Q2296" s="5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customFormat="1" ht="15" x14ac:dyDescent="0.25">
      <c r="A2297">
        <v>2295</v>
      </c>
      <c r="B2297" t="s">
        <v>2296</v>
      </c>
      <c r="C2297" t="s">
        <v>6405</v>
      </c>
      <c r="D2297" s="4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4">
        <f t="shared" si="176"/>
        <v>44.21</v>
      </c>
      <c r="Q2297" s="5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customFormat="1" ht="15" x14ac:dyDescent="0.25">
      <c r="A2298">
        <v>2296</v>
      </c>
      <c r="B2298" t="s">
        <v>2297</v>
      </c>
      <c r="C2298" t="s">
        <v>6406</v>
      </c>
      <c r="D2298" s="4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4">
        <f t="shared" si="176"/>
        <v>71.97</v>
      </c>
      <c r="Q2298" s="5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customFormat="1" ht="15" x14ac:dyDescent="0.25">
      <c r="A2299">
        <v>2297</v>
      </c>
      <c r="B2299" t="s">
        <v>2298</v>
      </c>
      <c r="C2299" t="s">
        <v>6407</v>
      </c>
      <c r="D2299" s="4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4">
        <f t="shared" si="176"/>
        <v>52.95</v>
      </c>
      <c r="Q2299" s="5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customFormat="1" ht="15" x14ac:dyDescent="0.25">
      <c r="A2300">
        <v>2298</v>
      </c>
      <c r="B2300" t="s">
        <v>2299</v>
      </c>
      <c r="C2300" t="s">
        <v>6408</v>
      </c>
      <c r="D2300" s="4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4">
        <f t="shared" si="176"/>
        <v>109.45</v>
      </c>
      <c r="Q2300" s="5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customFormat="1" ht="15" x14ac:dyDescent="0.25">
      <c r="A2301">
        <v>2299</v>
      </c>
      <c r="B2301" t="s">
        <v>2300</v>
      </c>
      <c r="C2301" t="s">
        <v>6409</v>
      </c>
      <c r="D2301" s="4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4">
        <f t="shared" si="176"/>
        <v>75.040000000000006</v>
      </c>
      <c r="Q2301" s="5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customFormat="1" ht="15" x14ac:dyDescent="0.25">
      <c r="A2302">
        <v>2300</v>
      </c>
      <c r="B2302" t="s">
        <v>2301</v>
      </c>
      <c r="C2302" t="s">
        <v>6410</v>
      </c>
      <c r="D2302" s="4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4">
        <f t="shared" si="176"/>
        <v>115.71</v>
      </c>
      <c r="Q2302" s="5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customFormat="1" ht="15" x14ac:dyDescent="0.25">
      <c r="A2303">
        <v>2301</v>
      </c>
      <c r="B2303" t="s">
        <v>2302</v>
      </c>
      <c r="C2303" t="s">
        <v>6411</v>
      </c>
      <c r="D2303" s="4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4">
        <f t="shared" si="176"/>
        <v>31.66</v>
      </c>
      <c r="Q2303" s="5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customFormat="1" ht="15" x14ac:dyDescent="0.25">
      <c r="A2304">
        <v>2302</v>
      </c>
      <c r="B2304" t="s">
        <v>2303</v>
      </c>
      <c r="C2304" t="s">
        <v>6412</v>
      </c>
      <c r="D2304" s="4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4">
        <f t="shared" si="176"/>
        <v>46.18</v>
      </c>
      <c r="Q2304" s="5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customFormat="1" ht="15" x14ac:dyDescent="0.25">
      <c r="A2305">
        <v>2303</v>
      </c>
      <c r="B2305" t="s">
        <v>2304</v>
      </c>
      <c r="C2305" t="s">
        <v>6413</v>
      </c>
      <c r="D2305" s="4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4">
        <f t="shared" si="176"/>
        <v>68.48</v>
      </c>
      <c r="Q2305" s="5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customFormat="1" ht="15" x14ac:dyDescent="0.25">
      <c r="A2306">
        <v>2304</v>
      </c>
      <c r="B2306" t="s">
        <v>2305</v>
      </c>
      <c r="C2306" t="s">
        <v>6414</v>
      </c>
      <c r="D2306" s="4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 s="4">
        <f t="shared" si="176"/>
        <v>53.47</v>
      </c>
      <c r="Q2306" s="5" t="s">
        <v>8323</v>
      </c>
      <c r="R2306" t="s">
        <v>8327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customFormat="1" ht="15" x14ac:dyDescent="0.25">
      <c r="A2307">
        <v>2305</v>
      </c>
      <c r="B2307" t="s">
        <v>2306</v>
      </c>
      <c r="C2307" t="s">
        <v>6415</v>
      </c>
      <c r="D2307" s="4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 s="4">
        <f t="shared" ref="P2307:P2370" si="181">IFERROR(ROUND(E2307/L2307,2),"N/A")</f>
        <v>109.11</v>
      </c>
      <c r="Q2307" s="5" t="s">
        <v>8323</v>
      </c>
      <c r="R2307" t="s">
        <v>8327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customFormat="1" ht="15" x14ac:dyDescent="0.25">
      <c r="A2308">
        <v>2306</v>
      </c>
      <c r="B2308" t="s">
        <v>2307</v>
      </c>
      <c r="C2308" t="s">
        <v>6416</v>
      </c>
      <c r="D2308" s="4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4">
        <f t="shared" si="181"/>
        <v>51.19</v>
      </c>
      <c r="Q2308" s="5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customFormat="1" ht="15" x14ac:dyDescent="0.25">
      <c r="A2309">
        <v>2307</v>
      </c>
      <c r="B2309" t="s">
        <v>2308</v>
      </c>
      <c r="C2309" t="s">
        <v>6417</v>
      </c>
      <c r="D2309" s="4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4">
        <f t="shared" si="181"/>
        <v>27.94</v>
      </c>
      <c r="Q2309" s="5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customFormat="1" ht="15" x14ac:dyDescent="0.25">
      <c r="A2310">
        <v>2308</v>
      </c>
      <c r="B2310" t="s">
        <v>2309</v>
      </c>
      <c r="C2310" t="s">
        <v>6418</v>
      </c>
      <c r="D2310" s="4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4">
        <f t="shared" si="181"/>
        <v>82.5</v>
      </c>
      <c r="Q2310" s="5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customFormat="1" ht="15" x14ac:dyDescent="0.25">
      <c r="A2311">
        <v>2309</v>
      </c>
      <c r="B2311" t="s">
        <v>2310</v>
      </c>
      <c r="C2311" t="s">
        <v>6419</v>
      </c>
      <c r="D2311" s="4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4">
        <f t="shared" si="181"/>
        <v>59.82</v>
      </c>
      <c r="Q2311" s="5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customFormat="1" ht="15" x14ac:dyDescent="0.25">
      <c r="A2312">
        <v>2310</v>
      </c>
      <c r="B2312" t="s">
        <v>2311</v>
      </c>
      <c r="C2312" t="s">
        <v>6420</v>
      </c>
      <c r="D2312" s="4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4">
        <f t="shared" si="181"/>
        <v>64.819999999999993</v>
      </c>
      <c r="Q2312" s="5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customFormat="1" ht="15" x14ac:dyDescent="0.25">
      <c r="A2313">
        <v>2311</v>
      </c>
      <c r="B2313" t="s">
        <v>2312</v>
      </c>
      <c r="C2313" t="s">
        <v>6421</v>
      </c>
      <c r="D2313" s="4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4">
        <f t="shared" si="181"/>
        <v>90.1</v>
      </c>
      <c r="Q2313" s="5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customFormat="1" ht="15" x14ac:dyDescent="0.25">
      <c r="A2314">
        <v>2312</v>
      </c>
      <c r="B2314" t="s">
        <v>2313</v>
      </c>
      <c r="C2314" t="s">
        <v>6422</v>
      </c>
      <c r="D2314" s="4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4">
        <f t="shared" si="181"/>
        <v>40.96</v>
      </c>
      <c r="Q2314" s="5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customFormat="1" ht="15" x14ac:dyDescent="0.25">
      <c r="A2315">
        <v>2313</v>
      </c>
      <c r="B2315" t="s">
        <v>2314</v>
      </c>
      <c r="C2315" t="s">
        <v>6423</v>
      </c>
      <c r="D2315" s="4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4">
        <f t="shared" si="181"/>
        <v>56</v>
      </c>
      <c r="Q2315" s="5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customFormat="1" ht="15" x14ac:dyDescent="0.25">
      <c r="A2316">
        <v>2314</v>
      </c>
      <c r="B2316" t="s">
        <v>2315</v>
      </c>
      <c r="C2316" t="s">
        <v>6424</v>
      </c>
      <c r="D2316" s="4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4">
        <f t="shared" si="181"/>
        <v>37.67</v>
      </c>
      <c r="Q2316" s="5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customFormat="1" ht="15" x14ac:dyDescent="0.25">
      <c r="A2317">
        <v>2315</v>
      </c>
      <c r="B2317" t="s">
        <v>2316</v>
      </c>
      <c r="C2317" t="s">
        <v>6425</v>
      </c>
      <c r="D2317" s="4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4">
        <f t="shared" si="181"/>
        <v>40.08</v>
      </c>
      <c r="Q2317" s="5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customFormat="1" ht="15" x14ac:dyDescent="0.25">
      <c r="A2318">
        <v>2316</v>
      </c>
      <c r="B2318" t="s">
        <v>2317</v>
      </c>
      <c r="C2318" t="s">
        <v>6426</v>
      </c>
      <c r="D2318" s="4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4">
        <f t="shared" si="181"/>
        <v>78.03</v>
      </c>
      <c r="Q2318" s="5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customFormat="1" ht="15" x14ac:dyDescent="0.25">
      <c r="A2319">
        <v>2317</v>
      </c>
      <c r="B2319" t="s">
        <v>2318</v>
      </c>
      <c r="C2319" t="s">
        <v>6427</v>
      </c>
      <c r="D2319" s="4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4">
        <f t="shared" si="181"/>
        <v>18.91</v>
      </c>
      <c r="Q2319" s="5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customFormat="1" ht="15" x14ac:dyDescent="0.25">
      <c r="A2320">
        <v>2318</v>
      </c>
      <c r="B2320" t="s">
        <v>2319</v>
      </c>
      <c r="C2320" t="s">
        <v>6428</v>
      </c>
      <c r="D2320" s="4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4">
        <f t="shared" si="181"/>
        <v>37.130000000000003</v>
      </c>
      <c r="Q2320" s="5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customFormat="1" ht="15" x14ac:dyDescent="0.25">
      <c r="A2321">
        <v>2319</v>
      </c>
      <c r="B2321" t="s">
        <v>2320</v>
      </c>
      <c r="C2321" t="s">
        <v>6429</v>
      </c>
      <c r="D2321" s="4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4">
        <f t="shared" si="181"/>
        <v>41.96</v>
      </c>
      <c r="Q2321" s="5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customFormat="1" ht="15" x14ac:dyDescent="0.25">
      <c r="A2322">
        <v>2320</v>
      </c>
      <c r="B2322" t="s">
        <v>2321</v>
      </c>
      <c r="C2322" t="s">
        <v>6430</v>
      </c>
      <c r="D2322" s="4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4">
        <f t="shared" si="181"/>
        <v>61.04</v>
      </c>
      <c r="Q2322" s="5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customFormat="1" ht="15" x14ac:dyDescent="0.25">
      <c r="A2323">
        <v>2321</v>
      </c>
      <c r="B2323" t="s">
        <v>2322</v>
      </c>
      <c r="C2323" t="s">
        <v>6431</v>
      </c>
      <c r="D2323" s="4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4">
        <f t="shared" si="181"/>
        <v>64.53</v>
      </c>
      <c r="Q2323" s="5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customFormat="1" ht="15" x14ac:dyDescent="0.25">
      <c r="A2324">
        <v>2322</v>
      </c>
      <c r="B2324" t="s">
        <v>2323</v>
      </c>
      <c r="C2324" t="s">
        <v>6432</v>
      </c>
      <c r="D2324" s="4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4">
        <f t="shared" si="181"/>
        <v>21.25</v>
      </c>
      <c r="Q2324" s="5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customFormat="1" ht="15" x14ac:dyDescent="0.25">
      <c r="A2325">
        <v>2323</v>
      </c>
      <c r="B2325" t="s">
        <v>2324</v>
      </c>
      <c r="C2325" t="s">
        <v>6433</v>
      </c>
      <c r="D2325" s="4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4">
        <f t="shared" si="181"/>
        <v>30</v>
      </c>
      <c r="Q2325" s="5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customFormat="1" ht="15" x14ac:dyDescent="0.25">
      <c r="A2326">
        <v>2324</v>
      </c>
      <c r="B2326" t="s">
        <v>2325</v>
      </c>
      <c r="C2326" t="s">
        <v>6434</v>
      </c>
      <c r="D2326" s="4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4">
        <f t="shared" si="181"/>
        <v>25.49</v>
      </c>
      <c r="Q2326" s="5" t="s">
        <v>8334</v>
      </c>
      <c r="R2326" t="s">
        <v>8350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customFormat="1" ht="15" x14ac:dyDescent="0.25">
      <c r="A2327">
        <v>2325</v>
      </c>
      <c r="B2327" t="s">
        <v>2326</v>
      </c>
      <c r="C2327" t="s">
        <v>6435</v>
      </c>
      <c r="D2327" s="4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4">
        <f t="shared" si="181"/>
        <v>11.43</v>
      </c>
      <c r="Q2327" s="5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customFormat="1" ht="15" x14ac:dyDescent="0.25">
      <c r="A2328">
        <v>2326</v>
      </c>
      <c r="B2328" t="s">
        <v>2327</v>
      </c>
      <c r="C2328" t="s">
        <v>6436</v>
      </c>
      <c r="D2328" s="4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4">
        <f t="shared" si="181"/>
        <v>108</v>
      </c>
      <c r="Q2328" s="5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customFormat="1" ht="15" x14ac:dyDescent="0.25">
      <c r="A2329">
        <v>2327</v>
      </c>
      <c r="B2329" t="s">
        <v>2328</v>
      </c>
      <c r="C2329" t="s">
        <v>6437</v>
      </c>
      <c r="D2329" s="4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4">
        <f t="shared" si="181"/>
        <v>54.88</v>
      </c>
      <c r="Q2329" s="5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customFormat="1" ht="15" x14ac:dyDescent="0.25">
      <c r="A2330">
        <v>2328</v>
      </c>
      <c r="B2330" t="s">
        <v>2329</v>
      </c>
      <c r="C2330" t="s">
        <v>6438</v>
      </c>
      <c r="D2330" s="4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4">
        <f t="shared" si="181"/>
        <v>47.38</v>
      </c>
      <c r="Q2330" s="5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customFormat="1" ht="15" x14ac:dyDescent="0.25">
      <c r="A2331">
        <v>2329</v>
      </c>
      <c r="B2331" t="s">
        <v>2330</v>
      </c>
      <c r="C2331" t="s">
        <v>6439</v>
      </c>
      <c r="D2331" s="4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4">
        <f t="shared" si="181"/>
        <v>211.84</v>
      </c>
      <c r="Q2331" s="5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customFormat="1" ht="15" x14ac:dyDescent="0.25">
      <c r="A2332">
        <v>2330</v>
      </c>
      <c r="B2332" t="s">
        <v>2331</v>
      </c>
      <c r="C2332" t="s">
        <v>6440</v>
      </c>
      <c r="D2332" s="4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4">
        <f t="shared" si="181"/>
        <v>219.93</v>
      </c>
      <c r="Q2332" s="5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customFormat="1" ht="15" x14ac:dyDescent="0.25">
      <c r="A2333">
        <v>2331</v>
      </c>
      <c r="B2333" t="s">
        <v>2332</v>
      </c>
      <c r="C2333" t="s">
        <v>6441</v>
      </c>
      <c r="D2333" s="4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4">
        <f t="shared" si="181"/>
        <v>40.799999999999997</v>
      </c>
      <c r="Q2333" s="5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customFormat="1" ht="15" x14ac:dyDescent="0.25">
      <c r="A2334">
        <v>2332</v>
      </c>
      <c r="B2334" t="s">
        <v>2333</v>
      </c>
      <c r="C2334" t="s">
        <v>6442</v>
      </c>
      <c r="D2334" s="4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4">
        <f t="shared" si="181"/>
        <v>75.5</v>
      </c>
      <c r="Q2334" s="5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customFormat="1" ht="15" x14ac:dyDescent="0.25">
      <c r="A2335">
        <v>2333</v>
      </c>
      <c r="B2335" t="s">
        <v>2334</v>
      </c>
      <c r="C2335" t="s">
        <v>6443</v>
      </c>
      <c r="D2335" s="4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4">
        <f t="shared" si="181"/>
        <v>13.54</v>
      </c>
      <c r="Q2335" s="5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customFormat="1" ht="15" x14ac:dyDescent="0.25">
      <c r="A2336">
        <v>2334</v>
      </c>
      <c r="B2336" t="s">
        <v>2335</v>
      </c>
      <c r="C2336" t="s">
        <v>6444</v>
      </c>
      <c r="D2336" s="4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4">
        <f t="shared" si="181"/>
        <v>60.87</v>
      </c>
      <c r="Q2336" s="5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customFormat="1" ht="15" x14ac:dyDescent="0.25">
      <c r="A2337">
        <v>2335</v>
      </c>
      <c r="B2337" t="s">
        <v>2336</v>
      </c>
      <c r="C2337" t="s">
        <v>6445</v>
      </c>
      <c r="D2337" s="4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4">
        <f t="shared" si="181"/>
        <v>115.69</v>
      </c>
      <c r="Q2337" s="5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customFormat="1" ht="15" x14ac:dyDescent="0.25">
      <c r="A2338">
        <v>2336</v>
      </c>
      <c r="B2338" t="s">
        <v>2337</v>
      </c>
      <c r="C2338" t="s">
        <v>6446</v>
      </c>
      <c r="D2338" s="4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4">
        <f t="shared" si="181"/>
        <v>48.1</v>
      </c>
      <c r="Q2338" s="5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customFormat="1" ht="15" x14ac:dyDescent="0.25">
      <c r="A2339">
        <v>2337</v>
      </c>
      <c r="B2339" t="s">
        <v>2338</v>
      </c>
      <c r="C2339" t="s">
        <v>6447</v>
      </c>
      <c r="D2339" s="4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4">
        <f t="shared" si="181"/>
        <v>74.180000000000007</v>
      </c>
      <c r="Q2339" s="5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customFormat="1" ht="15" x14ac:dyDescent="0.25">
      <c r="A2340">
        <v>2338</v>
      </c>
      <c r="B2340" t="s">
        <v>2339</v>
      </c>
      <c r="C2340" t="s">
        <v>6448</v>
      </c>
      <c r="D2340" s="4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4">
        <f t="shared" si="181"/>
        <v>123.35</v>
      </c>
      <c r="Q2340" s="5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customFormat="1" ht="15" x14ac:dyDescent="0.25">
      <c r="A2341">
        <v>2339</v>
      </c>
      <c r="B2341" t="s">
        <v>2340</v>
      </c>
      <c r="C2341" t="s">
        <v>6449</v>
      </c>
      <c r="D2341" s="4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4">
        <f t="shared" si="181"/>
        <v>66.62</v>
      </c>
      <c r="Q2341" s="5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customFormat="1" ht="15" x14ac:dyDescent="0.25">
      <c r="A2342">
        <v>2340</v>
      </c>
      <c r="B2342" t="s">
        <v>2341</v>
      </c>
      <c r="C2342" t="s">
        <v>6450</v>
      </c>
      <c r="D2342" s="4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4">
        <f t="shared" si="181"/>
        <v>104.99</v>
      </c>
      <c r="Q2342" s="5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customFormat="1" ht="15" x14ac:dyDescent="0.25">
      <c r="A2343">
        <v>2341</v>
      </c>
      <c r="B2343" t="s">
        <v>2342</v>
      </c>
      <c r="C2343" t="s">
        <v>6451</v>
      </c>
      <c r="D2343" s="4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4" t="str">
        <f t="shared" si="181"/>
        <v>N/A</v>
      </c>
      <c r="Q2343" s="5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customFormat="1" ht="15" x14ac:dyDescent="0.25">
      <c r="A2344">
        <v>2342</v>
      </c>
      <c r="B2344" t="s">
        <v>2343</v>
      </c>
      <c r="C2344" t="s">
        <v>6452</v>
      </c>
      <c r="D2344" s="4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4" t="str">
        <f t="shared" si="181"/>
        <v>N/A</v>
      </c>
      <c r="Q2344" s="5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customFormat="1" ht="15" x14ac:dyDescent="0.25">
      <c r="A2345">
        <v>2343</v>
      </c>
      <c r="B2345" t="s">
        <v>2344</v>
      </c>
      <c r="C2345" t="s">
        <v>6453</v>
      </c>
      <c r="D2345" s="4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4">
        <f t="shared" si="181"/>
        <v>300</v>
      </c>
      <c r="Q2345" s="5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customFormat="1" ht="15" x14ac:dyDescent="0.25">
      <c r="A2346">
        <v>2344</v>
      </c>
      <c r="B2346" t="s">
        <v>2345</v>
      </c>
      <c r="C2346" t="s">
        <v>6454</v>
      </c>
      <c r="D2346" s="4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4">
        <f t="shared" si="181"/>
        <v>1</v>
      </c>
      <c r="Q2346" s="5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customFormat="1" ht="15" x14ac:dyDescent="0.25">
      <c r="A2347">
        <v>2345</v>
      </c>
      <c r="B2347" t="s">
        <v>2346</v>
      </c>
      <c r="C2347" t="s">
        <v>6455</v>
      </c>
      <c r="D2347" s="4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4" t="str">
        <f t="shared" si="181"/>
        <v>N/A</v>
      </c>
      <c r="Q2347" s="5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customFormat="1" ht="15" x14ac:dyDescent="0.25">
      <c r="A2348">
        <v>2346</v>
      </c>
      <c r="B2348" t="s">
        <v>2347</v>
      </c>
      <c r="C2348" t="s">
        <v>6456</v>
      </c>
      <c r="D2348" s="4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4">
        <f t="shared" si="181"/>
        <v>13</v>
      </c>
      <c r="Q2348" s="5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customFormat="1" ht="15" x14ac:dyDescent="0.25">
      <c r="A2349">
        <v>2347</v>
      </c>
      <c r="B2349" t="s">
        <v>2348</v>
      </c>
      <c r="C2349" t="s">
        <v>6457</v>
      </c>
      <c r="D2349" s="4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4">
        <f t="shared" si="181"/>
        <v>15</v>
      </c>
      <c r="Q2349" s="5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customFormat="1" ht="15" x14ac:dyDescent="0.25">
      <c r="A2350">
        <v>2348</v>
      </c>
      <c r="B2350" t="s">
        <v>2349</v>
      </c>
      <c r="C2350" t="s">
        <v>6458</v>
      </c>
      <c r="D2350" s="4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4">
        <f t="shared" si="181"/>
        <v>54</v>
      </c>
      <c r="Q2350" s="5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customFormat="1" ht="15" x14ac:dyDescent="0.25">
      <c r="A2351">
        <v>2349</v>
      </c>
      <c r="B2351" t="s">
        <v>2350</v>
      </c>
      <c r="C2351" t="s">
        <v>6459</v>
      </c>
      <c r="D2351" s="4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4" t="str">
        <f t="shared" si="181"/>
        <v>N/A</v>
      </c>
      <c r="Q2351" s="5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customFormat="1" ht="15" x14ac:dyDescent="0.25">
      <c r="A2352">
        <v>2350</v>
      </c>
      <c r="B2352" t="s">
        <v>2351</v>
      </c>
      <c r="C2352" t="s">
        <v>6460</v>
      </c>
      <c r="D2352" s="4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4" t="str">
        <f t="shared" si="181"/>
        <v>N/A</v>
      </c>
      <c r="Q2352" s="5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customFormat="1" ht="15" x14ac:dyDescent="0.25">
      <c r="A2353">
        <v>2351</v>
      </c>
      <c r="B2353" t="s">
        <v>2352</v>
      </c>
      <c r="C2353" t="s">
        <v>6461</v>
      </c>
      <c r="D2353" s="4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4">
        <f t="shared" si="181"/>
        <v>15.43</v>
      </c>
      <c r="Q2353" s="5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customFormat="1" ht="15" x14ac:dyDescent="0.25">
      <c r="A2354">
        <v>2352</v>
      </c>
      <c r="B2354" t="s">
        <v>2353</v>
      </c>
      <c r="C2354" t="s">
        <v>6462</v>
      </c>
      <c r="D2354" s="4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4" t="str">
        <f t="shared" si="181"/>
        <v>N/A</v>
      </c>
      <c r="Q2354" s="5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customFormat="1" ht="15" x14ac:dyDescent="0.25">
      <c r="A2355">
        <v>2353</v>
      </c>
      <c r="B2355" t="s">
        <v>2354</v>
      </c>
      <c r="C2355" t="s">
        <v>6463</v>
      </c>
      <c r="D2355" s="4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4" t="str">
        <f t="shared" si="181"/>
        <v>N/A</v>
      </c>
      <c r="Q2355" s="5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customFormat="1" ht="15" x14ac:dyDescent="0.25">
      <c r="A2356">
        <v>2354</v>
      </c>
      <c r="B2356" t="s">
        <v>2355</v>
      </c>
      <c r="C2356" t="s">
        <v>6464</v>
      </c>
      <c r="D2356" s="4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4">
        <f t="shared" si="181"/>
        <v>25</v>
      </c>
      <c r="Q2356" s="5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customFormat="1" ht="15" x14ac:dyDescent="0.25">
      <c r="A2357">
        <v>2355</v>
      </c>
      <c r="B2357" t="s">
        <v>2356</v>
      </c>
      <c r="C2357" t="s">
        <v>6465</v>
      </c>
      <c r="D2357" s="4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4">
        <f t="shared" si="181"/>
        <v>27.5</v>
      </c>
      <c r="Q2357" s="5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customFormat="1" ht="15" x14ac:dyDescent="0.25">
      <c r="A2358">
        <v>2356</v>
      </c>
      <c r="B2358" t="s">
        <v>2357</v>
      </c>
      <c r="C2358" t="s">
        <v>6466</v>
      </c>
      <c r="D2358" s="4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4" t="str">
        <f t="shared" si="181"/>
        <v>N/A</v>
      </c>
      <c r="Q2358" s="5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customFormat="1" ht="15" x14ac:dyDescent="0.25">
      <c r="A2359">
        <v>2357</v>
      </c>
      <c r="B2359" t="s">
        <v>2358</v>
      </c>
      <c r="C2359" t="s">
        <v>6467</v>
      </c>
      <c r="D2359" s="4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4" t="str">
        <f t="shared" si="181"/>
        <v>N/A</v>
      </c>
      <c r="Q2359" s="5" t="s">
        <v>8317</v>
      </c>
      <c r="R2359" t="s">
        <v>8318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customFormat="1" ht="15" x14ac:dyDescent="0.25">
      <c r="A2360">
        <v>2358</v>
      </c>
      <c r="B2360" t="s">
        <v>2359</v>
      </c>
      <c r="C2360" t="s">
        <v>6468</v>
      </c>
      <c r="D2360" s="4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4" t="str">
        <f t="shared" si="181"/>
        <v>N/A</v>
      </c>
      <c r="Q2360" s="5" t="s">
        <v>8317</v>
      </c>
      <c r="R2360" t="s">
        <v>8318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customFormat="1" ht="15" x14ac:dyDescent="0.25">
      <c r="A2361">
        <v>2359</v>
      </c>
      <c r="B2361" t="s">
        <v>2360</v>
      </c>
      <c r="C2361" t="s">
        <v>6469</v>
      </c>
      <c r="D2361" s="4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4">
        <f t="shared" si="181"/>
        <v>367</v>
      </c>
      <c r="Q2361" s="5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customFormat="1" ht="15" x14ac:dyDescent="0.25">
      <c r="A2362">
        <v>2360</v>
      </c>
      <c r="B2362" t="s">
        <v>2361</v>
      </c>
      <c r="C2362" t="s">
        <v>6470</v>
      </c>
      <c r="D2362" s="4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4">
        <f t="shared" si="181"/>
        <v>2</v>
      </c>
      <c r="Q2362" s="5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customFormat="1" ht="15" x14ac:dyDescent="0.25">
      <c r="A2363">
        <v>2361</v>
      </c>
      <c r="B2363" t="s">
        <v>2362</v>
      </c>
      <c r="C2363" t="s">
        <v>6471</v>
      </c>
      <c r="D2363" s="4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4" t="str">
        <f t="shared" si="181"/>
        <v>N/A</v>
      </c>
      <c r="Q2363" s="5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customFormat="1" ht="15" x14ac:dyDescent="0.25">
      <c r="A2364">
        <v>2362</v>
      </c>
      <c r="B2364" t="s">
        <v>2363</v>
      </c>
      <c r="C2364" t="s">
        <v>6472</v>
      </c>
      <c r="D2364" s="4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4">
        <f t="shared" si="181"/>
        <v>60</v>
      </c>
      <c r="Q2364" s="5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customFormat="1" ht="15" x14ac:dyDescent="0.25">
      <c r="A2365">
        <v>2363</v>
      </c>
      <c r="B2365" t="s">
        <v>2364</v>
      </c>
      <c r="C2365" t="s">
        <v>6473</v>
      </c>
      <c r="D2365" s="4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4" t="str">
        <f t="shared" si="181"/>
        <v>N/A</v>
      </c>
      <c r="Q2365" s="5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customFormat="1" ht="15" x14ac:dyDescent="0.25">
      <c r="A2366">
        <v>2364</v>
      </c>
      <c r="B2366" t="s">
        <v>2365</v>
      </c>
      <c r="C2366" t="s">
        <v>6474</v>
      </c>
      <c r="D2366" s="4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4" t="str">
        <f t="shared" si="181"/>
        <v>N/A</v>
      </c>
      <c r="Q2366" s="5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customFormat="1" ht="15" x14ac:dyDescent="0.25">
      <c r="A2367">
        <v>2365</v>
      </c>
      <c r="B2367" t="s">
        <v>2366</v>
      </c>
      <c r="C2367" t="s">
        <v>6475</v>
      </c>
      <c r="D2367" s="4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4" t="str">
        <f t="shared" si="181"/>
        <v>N/A</v>
      </c>
      <c r="Q2367" s="5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customFormat="1" ht="15" x14ac:dyDescent="0.25">
      <c r="A2368">
        <v>2366</v>
      </c>
      <c r="B2368" t="s">
        <v>2367</v>
      </c>
      <c r="C2368" t="s">
        <v>6476</v>
      </c>
      <c r="D2368" s="4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4">
        <f t="shared" si="181"/>
        <v>97.41</v>
      </c>
      <c r="Q2368" s="5" t="s">
        <v>8317</v>
      </c>
      <c r="R2368" t="s">
        <v>8318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customFormat="1" ht="15" x14ac:dyDescent="0.25">
      <c r="A2369">
        <v>2367</v>
      </c>
      <c r="B2369" t="s">
        <v>2368</v>
      </c>
      <c r="C2369" t="s">
        <v>6477</v>
      </c>
      <c r="D2369" s="4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4">
        <f t="shared" si="181"/>
        <v>47.86</v>
      </c>
      <c r="Q2369" s="5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customFormat="1" ht="15" x14ac:dyDescent="0.25">
      <c r="A2370">
        <v>2368</v>
      </c>
      <c r="B2370" t="s">
        <v>2369</v>
      </c>
      <c r="C2370" t="s">
        <v>6478</v>
      </c>
      <c r="D2370" s="4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 s="4">
        <f t="shared" si="181"/>
        <v>50</v>
      </c>
      <c r="Q2370" s="5" t="s">
        <v>8317</v>
      </c>
      <c r="R2370" t="s">
        <v>8318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customFormat="1" ht="15" x14ac:dyDescent="0.25">
      <c r="A2371">
        <v>2369</v>
      </c>
      <c r="B2371" t="s">
        <v>2370</v>
      </c>
      <c r="C2371" t="s">
        <v>6479</v>
      </c>
      <c r="D2371" s="4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s="4" t="str">
        <f t="shared" ref="P2371:P2434" si="186">IFERROR(ROUND(E2371/L2371,2),"N/A")</f>
        <v>N/A</v>
      </c>
      <c r="Q2371" s="5" t="s">
        <v>8317</v>
      </c>
      <c r="R2371" t="s">
        <v>8318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customFormat="1" ht="15" x14ac:dyDescent="0.25">
      <c r="A2372">
        <v>2370</v>
      </c>
      <c r="B2372" t="s">
        <v>2371</v>
      </c>
      <c r="C2372" t="s">
        <v>6480</v>
      </c>
      <c r="D2372" s="4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4">
        <f t="shared" si="186"/>
        <v>20.5</v>
      </c>
      <c r="Q2372" s="5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customFormat="1" ht="15" x14ac:dyDescent="0.25">
      <c r="A2373">
        <v>2371</v>
      </c>
      <c r="B2373" t="s">
        <v>2372</v>
      </c>
      <c r="C2373" t="s">
        <v>6481</v>
      </c>
      <c r="D2373" s="4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4" t="str">
        <f t="shared" si="186"/>
        <v>N/A</v>
      </c>
      <c r="Q2373" s="5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customFormat="1" ht="15" x14ac:dyDescent="0.25">
      <c r="A2374">
        <v>2372</v>
      </c>
      <c r="B2374" t="s">
        <v>2373</v>
      </c>
      <c r="C2374" t="s">
        <v>6482</v>
      </c>
      <c r="D2374" s="4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4">
        <f t="shared" si="186"/>
        <v>30</v>
      </c>
      <c r="Q2374" s="5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customFormat="1" ht="15" x14ac:dyDescent="0.25">
      <c r="A2375">
        <v>2373</v>
      </c>
      <c r="B2375" t="s">
        <v>2374</v>
      </c>
      <c r="C2375" t="s">
        <v>6483</v>
      </c>
      <c r="D2375" s="4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4">
        <f t="shared" si="186"/>
        <v>50</v>
      </c>
      <c r="Q2375" s="5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customFormat="1" ht="15" x14ac:dyDescent="0.25">
      <c r="A2376">
        <v>2374</v>
      </c>
      <c r="B2376" t="s">
        <v>2375</v>
      </c>
      <c r="C2376" t="s">
        <v>6484</v>
      </c>
      <c r="D2376" s="4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4">
        <f t="shared" si="186"/>
        <v>10</v>
      </c>
      <c r="Q2376" s="5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customFormat="1" ht="15" x14ac:dyDescent="0.25">
      <c r="A2377">
        <v>2375</v>
      </c>
      <c r="B2377" t="s">
        <v>2376</v>
      </c>
      <c r="C2377" t="s">
        <v>6485</v>
      </c>
      <c r="D2377" s="4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4" t="str">
        <f t="shared" si="186"/>
        <v>N/A</v>
      </c>
      <c r="Q2377" s="5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customFormat="1" ht="15" x14ac:dyDescent="0.25">
      <c r="A2378">
        <v>2376</v>
      </c>
      <c r="B2378" t="s">
        <v>2377</v>
      </c>
      <c r="C2378" t="s">
        <v>6486</v>
      </c>
      <c r="D2378" s="4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4">
        <f t="shared" si="186"/>
        <v>81.58</v>
      </c>
      <c r="Q2378" s="5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customFormat="1" ht="15" x14ac:dyDescent="0.25">
      <c r="A2379">
        <v>2377</v>
      </c>
      <c r="B2379" t="s">
        <v>2378</v>
      </c>
      <c r="C2379" t="s">
        <v>6487</v>
      </c>
      <c r="D2379" s="4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4" t="str">
        <f t="shared" si="186"/>
        <v>N/A</v>
      </c>
      <c r="Q2379" s="5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customFormat="1" ht="15" x14ac:dyDescent="0.25">
      <c r="A2380">
        <v>2378</v>
      </c>
      <c r="B2380" t="s">
        <v>2379</v>
      </c>
      <c r="C2380" t="s">
        <v>6488</v>
      </c>
      <c r="D2380" s="4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4" t="str">
        <f t="shared" si="186"/>
        <v>N/A</v>
      </c>
      <c r="Q2380" s="5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customFormat="1" ht="15" x14ac:dyDescent="0.25">
      <c r="A2381">
        <v>2379</v>
      </c>
      <c r="B2381" t="s">
        <v>2380</v>
      </c>
      <c r="C2381" t="s">
        <v>6489</v>
      </c>
      <c r="D2381" s="4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4" t="str">
        <f t="shared" si="186"/>
        <v>N/A</v>
      </c>
      <c r="Q2381" s="5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customFormat="1" ht="15" x14ac:dyDescent="0.25">
      <c r="A2382">
        <v>2380</v>
      </c>
      <c r="B2382" t="s">
        <v>2381</v>
      </c>
      <c r="C2382" t="s">
        <v>6490</v>
      </c>
      <c r="D2382" s="4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4">
        <f t="shared" si="186"/>
        <v>18.329999999999998</v>
      </c>
      <c r="Q2382" s="5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customFormat="1" ht="15" x14ac:dyDescent="0.25">
      <c r="A2383">
        <v>2381</v>
      </c>
      <c r="B2383" t="s">
        <v>2382</v>
      </c>
      <c r="C2383" t="s">
        <v>6491</v>
      </c>
      <c r="D2383" s="4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4">
        <f t="shared" si="186"/>
        <v>224.43</v>
      </c>
      <c r="Q2383" s="5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customFormat="1" ht="15" x14ac:dyDescent="0.25">
      <c r="A2384">
        <v>2382</v>
      </c>
      <c r="B2384" t="s">
        <v>2383</v>
      </c>
      <c r="C2384" t="s">
        <v>6492</v>
      </c>
      <c r="D2384" s="4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4">
        <f t="shared" si="186"/>
        <v>37.5</v>
      </c>
      <c r="Q2384" s="5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customFormat="1" ht="15" x14ac:dyDescent="0.25">
      <c r="A2385">
        <v>2383</v>
      </c>
      <c r="B2385" t="s">
        <v>2384</v>
      </c>
      <c r="C2385" t="s">
        <v>6493</v>
      </c>
      <c r="D2385" s="4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4">
        <f t="shared" si="186"/>
        <v>145</v>
      </c>
      <c r="Q2385" s="5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customFormat="1" ht="15" x14ac:dyDescent="0.25">
      <c r="A2386">
        <v>2384</v>
      </c>
      <c r="B2386" t="s">
        <v>2385</v>
      </c>
      <c r="C2386" t="s">
        <v>6494</v>
      </c>
      <c r="D2386" s="4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4">
        <f t="shared" si="186"/>
        <v>1</v>
      </c>
      <c r="Q2386" s="5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customFormat="1" ht="15" x14ac:dyDescent="0.25">
      <c r="A2387">
        <v>2385</v>
      </c>
      <c r="B2387" t="s">
        <v>2386</v>
      </c>
      <c r="C2387" t="s">
        <v>6495</v>
      </c>
      <c r="D2387" s="4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4">
        <f t="shared" si="186"/>
        <v>112.57</v>
      </c>
      <c r="Q2387" s="5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customFormat="1" ht="15" x14ac:dyDescent="0.25">
      <c r="A2388">
        <v>2386</v>
      </c>
      <c r="B2388" t="s">
        <v>2387</v>
      </c>
      <c r="C2388" t="s">
        <v>6496</v>
      </c>
      <c r="D2388" s="4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4" t="str">
        <f t="shared" si="186"/>
        <v>N/A</v>
      </c>
      <c r="Q2388" s="5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customFormat="1" ht="15" x14ac:dyDescent="0.25">
      <c r="A2389">
        <v>2387</v>
      </c>
      <c r="B2389" t="s">
        <v>2388</v>
      </c>
      <c r="C2389" t="s">
        <v>6497</v>
      </c>
      <c r="D2389" s="4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4">
        <f t="shared" si="186"/>
        <v>342</v>
      </c>
      <c r="Q2389" s="5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customFormat="1" ht="15" x14ac:dyDescent="0.25">
      <c r="A2390">
        <v>2388</v>
      </c>
      <c r="B2390" t="s">
        <v>2389</v>
      </c>
      <c r="C2390" t="s">
        <v>6498</v>
      </c>
      <c r="D2390" s="4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4">
        <f t="shared" si="186"/>
        <v>57.88</v>
      </c>
      <c r="Q2390" s="5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customFormat="1" ht="15" x14ac:dyDescent="0.25">
      <c r="A2391">
        <v>2389</v>
      </c>
      <c r="B2391" t="s">
        <v>2390</v>
      </c>
      <c r="C2391" t="s">
        <v>6499</v>
      </c>
      <c r="D2391" s="4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4">
        <f t="shared" si="186"/>
        <v>30</v>
      </c>
      <c r="Q2391" s="5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customFormat="1" ht="15" x14ac:dyDescent="0.25">
      <c r="A2392">
        <v>2390</v>
      </c>
      <c r="B2392" t="s">
        <v>2391</v>
      </c>
      <c r="C2392" t="s">
        <v>6500</v>
      </c>
      <c r="D2392" s="4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4" t="str">
        <f t="shared" si="186"/>
        <v>N/A</v>
      </c>
      <c r="Q2392" s="5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customFormat="1" ht="15" x14ac:dyDescent="0.25">
      <c r="A2393">
        <v>2391</v>
      </c>
      <c r="B2393" t="s">
        <v>2392</v>
      </c>
      <c r="C2393" t="s">
        <v>6501</v>
      </c>
      <c r="D2393" s="4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4">
        <f t="shared" si="186"/>
        <v>25</v>
      </c>
      <c r="Q2393" s="5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customFormat="1" ht="15" x14ac:dyDescent="0.25">
      <c r="A2394">
        <v>2392</v>
      </c>
      <c r="B2394" t="s">
        <v>2393</v>
      </c>
      <c r="C2394" t="s">
        <v>6502</v>
      </c>
      <c r="D2394" s="4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4" t="str">
        <f t="shared" si="186"/>
        <v>N/A</v>
      </c>
      <c r="Q2394" s="5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customFormat="1" ht="15" x14ac:dyDescent="0.25">
      <c r="A2395">
        <v>2393</v>
      </c>
      <c r="B2395" t="s">
        <v>2394</v>
      </c>
      <c r="C2395" t="s">
        <v>6503</v>
      </c>
      <c r="D2395" s="4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4">
        <f t="shared" si="186"/>
        <v>50</v>
      </c>
      <c r="Q2395" s="5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customFormat="1" ht="15" x14ac:dyDescent="0.25">
      <c r="A2396">
        <v>2394</v>
      </c>
      <c r="B2396" t="s">
        <v>2395</v>
      </c>
      <c r="C2396" t="s">
        <v>6504</v>
      </c>
      <c r="D2396" s="4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4">
        <f t="shared" si="186"/>
        <v>1.5</v>
      </c>
      <c r="Q2396" s="5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customFormat="1" ht="15" x14ac:dyDescent="0.25">
      <c r="A2397">
        <v>2395</v>
      </c>
      <c r="B2397" t="s">
        <v>2396</v>
      </c>
      <c r="C2397" t="s">
        <v>6505</v>
      </c>
      <c r="D2397" s="4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4" t="str">
        <f t="shared" si="186"/>
        <v>N/A</v>
      </c>
      <c r="Q2397" s="5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customFormat="1" ht="15" x14ac:dyDescent="0.25">
      <c r="A2398">
        <v>2396</v>
      </c>
      <c r="B2398" t="s">
        <v>2397</v>
      </c>
      <c r="C2398" t="s">
        <v>6506</v>
      </c>
      <c r="D2398" s="4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4">
        <f t="shared" si="186"/>
        <v>10</v>
      </c>
      <c r="Q2398" s="5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customFormat="1" ht="15" x14ac:dyDescent="0.25">
      <c r="A2399">
        <v>2397</v>
      </c>
      <c r="B2399" t="s">
        <v>2398</v>
      </c>
      <c r="C2399" t="s">
        <v>6507</v>
      </c>
      <c r="D2399" s="4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4" t="str">
        <f t="shared" si="186"/>
        <v>N/A</v>
      </c>
      <c r="Q2399" s="5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customFormat="1" ht="15" x14ac:dyDescent="0.25">
      <c r="A2400">
        <v>2398</v>
      </c>
      <c r="B2400" t="s">
        <v>2399</v>
      </c>
      <c r="C2400" t="s">
        <v>6508</v>
      </c>
      <c r="D2400" s="4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4" t="str">
        <f t="shared" si="186"/>
        <v>N/A</v>
      </c>
      <c r="Q2400" s="5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customFormat="1" ht="15" x14ac:dyDescent="0.25">
      <c r="A2401">
        <v>2399</v>
      </c>
      <c r="B2401" t="s">
        <v>2400</v>
      </c>
      <c r="C2401" t="s">
        <v>6509</v>
      </c>
      <c r="D2401" s="4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4" t="str">
        <f t="shared" si="186"/>
        <v>N/A</v>
      </c>
      <c r="Q2401" s="5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customFormat="1" ht="15" x14ac:dyDescent="0.25">
      <c r="A2402">
        <v>2400</v>
      </c>
      <c r="B2402" t="s">
        <v>2401</v>
      </c>
      <c r="C2402" t="s">
        <v>6510</v>
      </c>
      <c r="D2402" s="4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4" t="str">
        <f t="shared" si="186"/>
        <v>N/A</v>
      </c>
      <c r="Q2402" s="5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customFormat="1" ht="15" x14ac:dyDescent="0.25">
      <c r="A2403">
        <v>2401</v>
      </c>
      <c r="B2403" t="s">
        <v>2402</v>
      </c>
      <c r="C2403" t="s">
        <v>6511</v>
      </c>
      <c r="D2403" s="4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4">
        <f t="shared" si="186"/>
        <v>22.33</v>
      </c>
      <c r="Q2403" s="5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customFormat="1" ht="15" x14ac:dyDescent="0.25">
      <c r="A2404">
        <v>2402</v>
      </c>
      <c r="B2404" t="s">
        <v>2403</v>
      </c>
      <c r="C2404" t="s">
        <v>6512</v>
      </c>
      <c r="D2404" s="4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4">
        <f t="shared" si="186"/>
        <v>52</v>
      </c>
      <c r="Q2404" s="5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customFormat="1" ht="15" x14ac:dyDescent="0.25">
      <c r="A2405">
        <v>2403</v>
      </c>
      <c r="B2405" t="s">
        <v>2404</v>
      </c>
      <c r="C2405" t="s">
        <v>6513</v>
      </c>
      <c r="D2405" s="4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4">
        <f t="shared" si="186"/>
        <v>16.829999999999998</v>
      </c>
      <c r="Q2405" s="5" t="s">
        <v>8334</v>
      </c>
      <c r="R2405" t="s">
        <v>8335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customFormat="1" ht="15" x14ac:dyDescent="0.25">
      <c r="A2406">
        <v>2404</v>
      </c>
      <c r="B2406" t="s">
        <v>2405</v>
      </c>
      <c r="C2406" t="s">
        <v>6514</v>
      </c>
      <c r="D2406" s="4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4" t="str">
        <f t="shared" si="186"/>
        <v>N/A</v>
      </c>
      <c r="Q2406" s="5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customFormat="1" ht="15" x14ac:dyDescent="0.25">
      <c r="A2407">
        <v>2405</v>
      </c>
      <c r="B2407" t="s">
        <v>2406</v>
      </c>
      <c r="C2407" t="s">
        <v>6515</v>
      </c>
      <c r="D2407" s="4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4">
        <f t="shared" si="186"/>
        <v>56.3</v>
      </c>
      <c r="Q2407" s="5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customFormat="1" ht="15" x14ac:dyDescent="0.25">
      <c r="A2408">
        <v>2406</v>
      </c>
      <c r="B2408" t="s">
        <v>2407</v>
      </c>
      <c r="C2408" t="s">
        <v>6516</v>
      </c>
      <c r="D2408" s="4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4">
        <f t="shared" si="186"/>
        <v>84.06</v>
      </c>
      <c r="Q2408" s="5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customFormat="1" ht="15" x14ac:dyDescent="0.25">
      <c r="A2409">
        <v>2407</v>
      </c>
      <c r="B2409" t="s">
        <v>2408</v>
      </c>
      <c r="C2409" t="s">
        <v>6517</v>
      </c>
      <c r="D2409" s="4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4">
        <f t="shared" si="186"/>
        <v>168.39</v>
      </c>
      <c r="Q2409" s="5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customFormat="1" ht="15" x14ac:dyDescent="0.25">
      <c r="A2410">
        <v>2408</v>
      </c>
      <c r="B2410" t="s">
        <v>2409</v>
      </c>
      <c r="C2410" t="s">
        <v>6518</v>
      </c>
      <c r="D2410" s="4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4">
        <f t="shared" si="186"/>
        <v>15</v>
      </c>
      <c r="Q2410" s="5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customFormat="1" ht="15" x14ac:dyDescent="0.25">
      <c r="A2411">
        <v>2409</v>
      </c>
      <c r="B2411" t="s">
        <v>2410</v>
      </c>
      <c r="C2411" t="s">
        <v>6519</v>
      </c>
      <c r="D2411" s="4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4">
        <f t="shared" si="186"/>
        <v>76.67</v>
      </c>
      <c r="Q2411" s="5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customFormat="1" ht="15" x14ac:dyDescent="0.25">
      <c r="A2412">
        <v>2410</v>
      </c>
      <c r="B2412" t="s">
        <v>2411</v>
      </c>
      <c r="C2412" t="s">
        <v>6520</v>
      </c>
      <c r="D2412" s="4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4" t="str">
        <f t="shared" si="186"/>
        <v>N/A</v>
      </c>
      <c r="Q2412" s="5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customFormat="1" ht="15" x14ac:dyDescent="0.25">
      <c r="A2413">
        <v>2411</v>
      </c>
      <c r="B2413" t="s">
        <v>2412</v>
      </c>
      <c r="C2413" t="s">
        <v>6521</v>
      </c>
      <c r="D2413" s="4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4">
        <f t="shared" si="186"/>
        <v>50.33</v>
      </c>
      <c r="Q2413" s="5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customFormat="1" ht="15" x14ac:dyDescent="0.25">
      <c r="A2414">
        <v>2412</v>
      </c>
      <c r="B2414" t="s">
        <v>2413</v>
      </c>
      <c r="C2414" t="s">
        <v>6522</v>
      </c>
      <c r="D2414" s="4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4" t="str">
        <f t="shared" si="186"/>
        <v>N/A</v>
      </c>
      <c r="Q2414" s="5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customFormat="1" ht="15" x14ac:dyDescent="0.25">
      <c r="A2415">
        <v>2413</v>
      </c>
      <c r="B2415" t="s">
        <v>2414</v>
      </c>
      <c r="C2415" t="s">
        <v>6523</v>
      </c>
      <c r="D2415" s="4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4">
        <f t="shared" si="186"/>
        <v>8.33</v>
      </c>
      <c r="Q2415" s="5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customFormat="1" ht="15" x14ac:dyDescent="0.25">
      <c r="A2416">
        <v>2414</v>
      </c>
      <c r="B2416" t="s">
        <v>2415</v>
      </c>
      <c r="C2416" t="s">
        <v>6524</v>
      </c>
      <c r="D2416" s="4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4">
        <f t="shared" si="186"/>
        <v>35.380000000000003</v>
      </c>
      <c r="Q2416" s="5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customFormat="1" ht="15" x14ac:dyDescent="0.25">
      <c r="A2417">
        <v>2415</v>
      </c>
      <c r="B2417" t="s">
        <v>2416</v>
      </c>
      <c r="C2417" t="s">
        <v>6525</v>
      </c>
      <c r="D2417" s="4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4">
        <f t="shared" si="186"/>
        <v>55.83</v>
      </c>
      <c r="Q2417" s="5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customFormat="1" ht="15" x14ac:dyDescent="0.25">
      <c r="A2418">
        <v>2416</v>
      </c>
      <c r="B2418" t="s">
        <v>2417</v>
      </c>
      <c r="C2418" t="s">
        <v>6526</v>
      </c>
      <c r="D2418" s="4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4">
        <f t="shared" si="186"/>
        <v>5</v>
      </c>
      <c r="Q2418" s="5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customFormat="1" ht="15" x14ac:dyDescent="0.25">
      <c r="A2419">
        <v>2417</v>
      </c>
      <c r="B2419" t="s">
        <v>2418</v>
      </c>
      <c r="C2419" t="s">
        <v>6527</v>
      </c>
      <c r="D2419" s="4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4" t="str">
        <f t="shared" si="186"/>
        <v>N/A</v>
      </c>
      <c r="Q2419" s="5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customFormat="1" ht="15" x14ac:dyDescent="0.25">
      <c r="A2420">
        <v>2418</v>
      </c>
      <c r="B2420" t="s">
        <v>2419</v>
      </c>
      <c r="C2420" t="s">
        <v>6528</v>
      </c>
      <c r="D2420" s="4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4">
        <f t="shared" si="186"/>
        <v>1</v>
      </c>
      <c r="Q2420" s="5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customFormat="1" ht="15" x14ac:dyDescent="0.25">
      <c r="A2421">
        <v>2419</v>
      </c>
      <c r="B2421" t="s">
        <v>2420</v>
      </c>
      <c r="C2421" t="s">
        <v>6529</v>
      </c>
      <c r="D2421" s="4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4" t="str">
        <f t="shared" si="186"/>
        <v>N/A</v>
      </c>
      <c r="Q2421" s="5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customFormat="1" ht="15" x14ac:dyDescent="0.25">
      <c r="A2422">
        <v>2420</v>
      </c>
      <c r="B2422" t="s">
        <v>2421</v>
      </c>
      <c r="C2422" t="s">
        <v>6530</v>
      </c>
      <c r="D2422" s="4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4">
        <f t="shared" si="186"/>
        <v>69.47</v>
      </c>
      <c r="Q2422" s="5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customFormat="1" ht="15" x14ac:dyDescent="0.25">
      <c r="A2423">
        <v>2421</v>
      </c>
      <c r="B2423" t="s">
        <v>2422</v>
      </c>
      <c r="C2423" t="s">
        <v>6531</v>
      </c>
      <c r="D2423" s="4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4">
        <f t="shared" si="186"/>
        <v>1</v>
      </c>
      <c r="Q2423" s="5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customFormat="1" ht="15" x14ac:dyDescent="0.25">
      <c r="A2424">
        <v>2422</v>
      </c>
      <c r="B2424" t="s">
        <v>2423</v>
      </c>
      <c r="C2424" t="s">
        <v>6532</v>
      </c>
      <c r="D2424" s="4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4">
        <f t="shared" si="186"/>
        <v>1</v>
      </c>
      <c r="Q2424" s="5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customFormat="1" ht="15" x14ac:dyDescent="0.25">
      <c r="A2425">
        <v>2423</v>
      </c>
      <c r="B2425" t="s">
        <v>2424</v>
      </c>
      <c r="C2425" t="s">
        <v>6533</v>
      </c>
      <c r="D2425" s="4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4">
        <f t="shared" si="186"/>
        <v>8</v>
      </c>
      <c r="Q2425" s="5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customFormat="1" ht="15" x14ac:dyDescent="0.25">
      <c r="A2426">
        <v>2424</v>
      </c>
      <c r="B2426" t="s">
        <v>2425</v>
      </c>
      <c r="C2426" t="s">
        <v>6534</v>
      </c>
      <c r="D2426" s="4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4">
        <f t="shared" si="186"/>
        <v>34.44</v>
      </c>
      <c r="Q2426" s="5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customFormat="1" ht="15" x14ac:dyDescent="0.25">
      <c r="A2427">
        <v>2425</v>
      </c>
      <c r="B2427" t="s">
        <v>2426</v>
      </c>
      <c r="C2427" t="s">
        <v>6535</v>
      </c>
      <c r="D2427" s="4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4">
        <f t="shared" si="186"/>
        <v>1</v>
      </c>
      <c r="Q2427" s="5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customFormat="1" ht="15" x14ac:dyDescent="0.25">
      <c r="A2428">
        <v>2426</v>
      </c>
      <c r="B2428" t="s">
        <v>2427</v>
      </c>
      <c r="C2428" t="s">
        <v>6536</v>
      </c>
      <c r="D2428" s="4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4" t="str">
        <f t="shared" si="186"/>
        <v>N/A</v>
      </c>
      <c r="Q2428" s="5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customFormat="1" ht="15" x14ac:dyDescent="0.25">
      <c r="A2429">
        <v>2427</v>
      </c>
      <c r="B2429" t="s">
        <v>2428</v>
      </c>
      <c r="C2429" t="s">
        <v>6537</v>
      </c>
      <c r="D2429" s="4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4">
        <f t="shared" si="186"/>
        <v>1</v>
      </c>
      <c r="Q2429" s="5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customFormat="1" ht="15" x14ac:dyDescent="0.25">
      <c r="A2430">
        <v>2428</v>
      </c>
      <c r="B2430" t="s">
        <v>2429</v>
      </c>
      <c r="C2430" t="s">
        <v>6538</v>
      </c>
      <c r="D2430" s="4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4">
        <f t="shared" si="186"/>
        <v>1</v>
      </c>
      <c r="Q2430" s="5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customFormat="1" ht="15" x14ac:dyDescent="0.25">
      <c r="A2431">
        <v>2429</v>
      </c>
      <c r="B2431" t="s">
        <v>2430</v>
      </c>
      <c r="C2431" t="s">
        <v>6539</v>
      </c>
      <c r="D2431" s="4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4">
        <f t="shared" si="186"/>
        <v>501.25</v>
      </c>
      <c r="Q2431" s="5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customFormat="1" ht="15" x14ac:dyDescent="0.25">
      <c r="A2432">
        <v>2430</v>
      </c>
      <c r="B2432" t="s">
        <v>2431</v>
      </c>
      <c r="C2432" t="s">
        <v>6540</v>
      </c>
      <c r="D2432" s="4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4">
        <f t="shared" si="186"/>
        <v>10.5</v>
      </c>
      <c r="Q2432" s="5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customFormat="1" ht="15" x14ac:dyDescent="0.25">
      <c r="A2433">
        <v>2431</v>
      </c>
      <c r="B2433" t="s">
        <v>2432</v>
      </c>
      <c r="C2433" t="s">
        <v>6541</v>
      </c>
      <c r="D2433" s="4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4">
        <f t="shared" si="186"/>
        <v>1</v>
      </c>
      <c r="Q2433" s="5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customFormat="1" ht="15" x14ac:dyDescent="0.25">
      <c r="A2434">
        <v>2432</v>
      </c>
      <c r="B2434" t="s">
        <v>2433</v>
      </c>
      <c r="C2434" t="s">
        <v>6542</v>
      </c>
      <c r="D2434" s="4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 s="4">
        <f t="shared" si="186"/>
        <v>1</v>
      </c>
      <c r="Q2434" s="5" t="s">
        <v>8334</v>
      </c>
      <c r="R2434" t="s">
        <v>8335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customFormat="1" ht="15" x14ac:dyDescent="0.25">
      <c r="A2435">
        <v>2433</v>
      </c>
      <c r="B2435" t="s">
        <v>2434</v>
      </c>
      <c r="C2435" t="s">
        <v>6543</v>
      </c>
      <c r="D2435" s="4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s="4" t="str">
        <f t="shared" ref="P2435:P2498" si="191">IFERROR(ROUND(E2435/L2435,2),"N/A")</f>
        <v>N/A</v>
      </c>
      <c r="Q2435" s="5" t="s">
        <v>8334</v>
      </c>
      <c r="R2435" t="s">
        <v>8335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customFormat="1" ht="15" x14ac:dyDescent="0.25">
      <c r="A2436">
        <v>2434</v>
      </c>
      <c r="B2436" t="s">
        <v>2435</v>
      </c>
      <c r="C2436" t="s">
        <v>6544</v>
      </c>
      <c r="D2436" s="4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4">
        <f t="shared" si="191"/>
        <v>13</v>
      </c>
      <c r="Q2436" s="5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customFormat="1" ht="15" x14ac:dyDescent="0.25">
      <c r="A2437">
        <v>2435</v>
      </c>
      <c r="B2437" t="s">
        <v>2436</v>
      </c>
      <c r="C2437" t="s">
        <v>6545</v>
      </c>
      <c r="D2437" s="4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4">
        <f t="shared" si="191"/>
        <v>306</v>
      </c>
      <c r="Q2437" s="5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customFormat="1" ht="15" x14ac:dyDescent="0.25">
      <c r="A2438">
        <v>2436</v>
      </c>
      <c r="B2438" t="s">
        <v>2437</v>
      </c>
      <c r="C2438" t="s">
        <v>6546</v>
      </c>
      <c r="D2438" s="4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4">
        <f t="shared" si="191"/>
        <v>22.5</v>
      </c>
      <c r="Q2438" s="5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customFormat="1" ht="15" x14ac:dyDescent="0.25">
      <c r="A2439">
        <v>2437</v>
      </c>
      <c r="B2439" t="s">
        <v>2438</v>
      </c>
      <c r="C2439" t="s">
        <v>6547</v>
      </c>
      <c r="D2439" s="4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4" t="str">
        <f t="shared" si="191"/>
        <v>N/A</v>
      </c>
      <c r="Q2439" s="5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customFormat="1" ht="15" x14ac:dyDescent="0.25">
      <c r="A2440">
        <v>2438</v>
      </c>
      <c r="B2440" t="s">
        <v>2439</v>
      </c>
      <c r="C2440" t="s">
        <v>6548</v>
      </c>
      <c r="D2440" s="4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4">
        <f t="shared" si="191"/>
        <v>50</v>
      </c>
      <c r="Q2440" s="5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customFormat="1" ht="15" x14ac:dyDescent="0.25">
      <c r="A2441">
        <v>2439</v>
      </c>
      <c r="B2441" t="s">
        <v>2440</v>
      </c>
      <c r="C2441" t="s">
        <v>6549</v>
      </c>
      <c r="D2441" s="4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4" t="str">
        <f t="shared" si="191"/>
        <v>N/A</v>
      </c>
      <c r="Q2441" s="5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customFormat="1" ht="15" x14ac:dyDescent="0.25">
      <c r="A2442">
        <v>2440</v>
      </c>
      <c r="B2442" t="s">
        <v>2441</v>
      </c>
      <c r="C2442" t="s">
        <v>6550</v>
      </c>
      <c r="D2442" s="4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4">
        <f t="shared" si="191"/>
        <v>5</v>
      </c>
      <c r="Q2442" s="5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customFormat="1" ht="15" x14ac:dyDescent="0.25">
      <c r="A2443">
        <v>2441</v>
      </c>
      <c r="B2443" t="s">
        <v>2442</v>
      </c>
      <c r="C2443" t="s">
        <v>6551</v>
      </c>
      <c r="D2443" s="4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4">
        <f t="shared" si="191"/>
        <v>74.23</v>
      </c>
      <c r="Q2443" s="5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customFormat="1" ht="15" x14ac:dyDescent="0.25">
      <c r="A2444">
        <v>2442</v>
      </c>
      <c r="B2444" t="s">
        <v>2443</v>
      </c>
      <c r="C2444" t="s">
        <v>6552</v>
      </c>
      <c r="D2444" s="4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4">
        <f t="shared" si="191"/>
        <v>81.25</v>
      </c>
      <c r="Q2444" s="5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customFormat="1" ht="15" x14ac:dyDescent="0.25">
      <c r="A2445">
        <v>2443</v>
      </c>
      <c r="B2445" t="s">
        <v>2444</v>
      </c>
      <c r="C2445" t="s">
        <v>6553</v>
      </c>
      <c r="D2445" s="4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4">
        <f t="shared" si="191"/>
        <v>130.22999999999999</v>
      </c>
      <c r="Q2445" s="5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customFormat="1" ht="15" x14ac:dyDescent="0.25">
      <c r="A2446">
        <v>2444</v>
      </c>
      <c r="B2446" t="s">
        <v>2445</v>
      </c>
      <c r="C2446" t="s">
        <v>6554</v>
      </c>
      <c r="D2446" s="4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4">
        <f t="shared" si="191"/>
        <v>53.41</v>
      </c>
      <c r="Q2446" s="5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customFormat="1" ht="15" x14ac:dyDescent="0.25">
      <c r="A2447">
        <v>2445</v>
      </c>
      <c r="B2447" t="s">
        <v>2446</v>
      </c>
      <c r="C2447" t="s">
        <v>6555</v>
      </c>
      <c r="D2447" s="4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4">
        <f t="shared" si="191"/>
        <v>75.13</v>
      </c>
      <c r="Q2447" s="5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customFormat="1" ht="15" x14ac:dyDescent="0.25">
      <c r="A2448">
        <v>2446</v>
      </c>
      <c r="B2448" t="s">
        <v>2447</v>
      </c>
      <c r="C2448" t="s">
        <v>6556</v>
      </c>
      <c r="D2448" s="4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4">
        <f t="shared" si="191"/>
        <v>75.67</v>
      </c>
      <c r="Q2448" s="5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customFormat="1" ht="15" x14ac:dyDescent="0.25">
      <c r="A2449">
        <v>2447</v>
      </c>
      <c r="B2449" t="s">
        <v>2448</v>
      </c>
      <c r="C2449" t="s">
        <v>6557</v>
      </c>
      <c r="D2449" s="4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4">
        <f t="shared" si="191"/>
        <v>31.69</v>
      </c>
      <c r="Q2449" s="5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customFormat="1" ht="15" x14ac:dyDescent="0.25">
      <c r="A2450">
        <v>2448</v>
      </c>
      <c r="B2450" t="s">
        <v>2449</v>
      </c>
      <c r="C2450" t="s">
        <v>6558</v>
      </c>
      <c r="D2450" s="4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4">
        <f t="shared" si="191"/>
        <v>47.78</v>
      </c>
      <c r="Q2450" s="5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customFormat="1" ht="15" x14ac:dyDescent="0.25">
      <c r="A2451">
        <v>2449</v>
      </c>
      <c r="B2451" t="s">
        <v>2450</v>
      </c>
      <c r="C2451" t="s">
        <v>6559</v>
      </c>
      <c r="D2451" s="4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4">
        <f t="shared" si="191"/>
        <v>90</v>
      </c>
      <c r="Q2451" s="5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customFormat="1" ht="15" x14ac:dyDescent="0.25">
      <c r="A2452">
        <v>2450</v>
      </c>
      <c r="B2452" t="s">
        <v>2451</v>
      </c>
      <c r="C2452" t="s">
        <v>6560</v>
      </c>
      <c r="D2452" s="4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4">
        <f t="shared" si="191"/>
        <v>149.31</v>
      </c>
      <c r="Q2452" s="5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customFormat="1" ht="15" x14ac:dyDescent="0.25">
      <c r="A2453">
        <v>2451</v>
      </c>
      <c r="B2453" t="s">
        <v>2452</v>
      </c>
      <c r="C2453" t="s">
        <v>6561</v>
      </c>
      <c r="D2453" s="4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4">
        <f t="shared" si="191"/>
        <v>62.07</v>
      </c>
      <c r="Q2453" s="5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customFormat="1" ht="15" x14ac:dyDescent="0.25">
      <c r="A2454">
        <v>2452</v>
      </c>
      <c r="B2454" t="s">
        <v>2453</v>
      </c>
      <c r="C2454" t="s">
        <v>6562</v>
      </c>
      <c r="D2454" s="4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4">
        <f t="shared" si="191"/>
        <v>53.4</v>
      </c>
      <c r="Q2454" s="5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customFormat="1" ht="15" x14ac:dyDescent="0.25">
      <c r="A2455">
        <v>2453</v>
      </c>
      <c r="B2455" t="s">
        <v>2454</v>
      </c>
      <c r="C2455" t="s">
        <v>6563</v>
      </c>
      <c r="D2455" s="4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4">
        <f t="shared" si="191"/>
        <v>69.27</v>
      </c>
      <c r="Q2455" s="5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customFormat="1" ht="15" x14ac:dyDescent="0.25">
      <c r="A2456">
        <v>2454</v>
      </c>
      <c r="B2456" t="s">
        <v>2455</v>
      </c>
      <c r="C2456" t="s">
        <v>6564</v>
      </c>
      <c r="D2456" s="4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4">
        <f t="shared" si="191"/>
        <v>271.51</v>
      </c>
      <c r="Q2456" s="5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customFormat="1" ht="15" x14ac:dyDescent="0.25">
      <c r="A2457">
        <v>2455</v>
      </c>
      <c r="B2457" t="s">
        <v>2456</v>
      </c>
      <c r="C2457" t="s">
        <v>6565</v>
      </c>
      <c r="D2457" s="4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4">
        <f t="shared" si="191"/>
        <v>34.130000000000003</v>
      </c>
      <c r="Q2457" s="5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customFormat="1" ht="15" x14ac:dyDescent="0.25">
      <c r="A2458">
        <v>2456</v>
      </c>
      <c r="B2458" t="s">
        <v>2457</v>
      </c>
      <c r="C2458" t="s">
        <v>6566</v>
      </c>
      <c r="D2458" s="4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4">
        <f t="shared" si="191"/>
        <v>40.49</v>
      </c>
      <c r="Q2458" s="5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customFormat="1" ht="15" x14ac:dyDescent="0.25">
      <c r="A2459">
        <v>2457</v>
      </c>
      <c r="B2459" t="s">
        <v>2458</v>
      </c>
      <c r="C2459" t="s">
        <v>6567</v>
      </c>
      <c r="D2459" s="4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4">
        <f t="shared" si="191"/>
        <v>189.76</v>
      </c>
      <c r="Q2459" s="5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customFormat="1" ht="15" x14ac:dyDescent="0.25">
      <c r="A2460">
        <v>2458</v>
      </c>
      <c r="B2460" t="s">
        <v>2459</v>
      </c>
      <c r="C2460" t="s">
        <v>6568</v>
      </c>
      <c r="D2460" s="4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4">
        <f t="shared" si="191"/>
        <v>68.86</v>
      </c>
      <c r="Q2460" s="5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customFormat="1" ht="15" x14ac:dyDescent="0.25">
      <c r="A2461">
        <v>2459</v>
      </c>
      <c r="B2461" t="s">
        <v>2460</v>
      </c>
      <c r="C2461" t="s">
        <v>6569</v>
      </c>
      <c r="D2461" s="4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4">
        <f t="shared" si="191"/>
        <v>108.78</v>
      </c>
      <c r="Q2461" s="5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customFormat="1" ht="15" x14ac:dyDescent="0.25">
      <c r="A2462">
        <v>2460</v>
      </c>
      <c r="B2462" t="s">
        <v>2461</v>
      </c>
      <c r="C2462" t="s">
        <v>6570</v>
      </c>
      <c r="D2462" s="4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4">
        <f t="shared" si="191"/>
        <v>125.99</v>
      </c>
      <c r="Q2462" s="5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customFormat="1" ht="15" x14ac:dyDescent="0.25">
      <c r="A2463">
        <v>2461</v>
      </c>
      <c r="B2463" t="s">
        <v>2462</v>
      </c>
      <c r="C2463" t="s">
        <v>6571</v>
      </c>
      <c r="D2463" s="4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4">
        <f t="shared" si="191"/>
        <v>90.52</v>
      </c>
      <c r="Q2463" s="5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customFormat="1" ht="15" x14ac:dyDescent="0.25">
      <c r="A2464">
        <v>2462</v>
      </c>
      <c r="B2464" t="s">
        <v>2463</v>
      </c>
      <c r="C2464" t="s">
        <v>6572</v>
      </c>
      <c r="D2464" s="4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4">
        <f t="shared" si="191"/>
        <v>28.88</v>
      </c>
      <c r="Q2464" s="5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customFormat="1" ht="15" x14ac:dyDescent="0.25">
      <c r="A2465">
        <v>2463</v>
      </c>
      <c r="B2465" t="s">
        <v>2464</v>
      </c>
      <c r="C2465" t="s">
        <v>6573</v>
      </c>
      <c r="D2465" s="4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4">
        <f t="shared" si="191"/>
        <v>31</v>
      </c>
      <c r="Q2465" s="5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customFormat="1" ht="15" x14ac:dyDescent="0.25">
      <c r="A2466">
        <v>2464</v>
      </c>
      <c r="B2466" t="s">
        <v>2465</v>
      </c>
      <c r="C2466" t="s">
        <v>6574</v>
      </c>
      <c r="D2466" s="4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4">
        <f t="shared" si="191"/>
        <v>51.67</v>
      </c>
      <c r="Q2466" s="5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customFormat="1" ht="15" x14ac:dyDescent="0.25">
      <c r="A2467">
        <v>2465</v>
      </c>
      <c r="B2467" t="s">
        <v>2466</v>
      </c>
      <c r="C2467" t="s">
        <v>6575</v>
      </c>
      <c r="D2467" s="4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4">
        <f t="shared" si="191"/>
        <v>26.27</v>
      </c>
      <c r="Q2467" s="5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customFormat="1" ht="15" x14ac:dyDescent="0.25">
      <c r="A2468">
        <v>2466</v>
      </c>
      <c r="B2468" t="s">
        <v>2467</v>
      </c>
      <c r="C2468" t="s">
        <v>6576</v>
      </c>
      <c r="D2468" s="4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4">
        <f t="shared" si="191"/>
        <v>48.08</v>
      </c>
      <c r="Q2468" s="5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customFormat="1" ht="15" x14ac:dyDescent="0.25">
      <c r="A2469">
        <v>2467</v>
      </c>
      <c r="B2469" t="s">
        <v>2468</v>
      </c>
      <c r="C2469" t="s">
        <v>6577</v>
      </c>
      <c r="D2469" s="4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4">
        <f t="shared" si="191"/>
        <v>27.56</v>
      </c>
      <c r="Q2469" s="5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customFormat="1" ht="15" x14ac:dyDescent="0.25">
      <c r="A2470">
        <v>2468</v>
      </c>
      <c r="B2470" t="s">
        <v>2469</v>
      </c>
      <c r="C2470" t="s">
        <v>6578</v>
      </c>
      <c r="D2470" s="4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4">
        <f t="shared" si="191"/>
        <v>36.97</v>
      </c>
      <c r="Q2470" s="5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customFormat="1" ht="15" x14ac:dyDescent="0.25">
      <c r="A2471">
        <v>2469</v>
      </c>
      <c r="B2471" t="s">
        <v>2470</v>
      </c>
      <c r="C2471" t="s">
        <v>6579</v>
      </c>
      <c r="D2471" s="4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4">
        <f t="shared" si="191"/>
        <v>29.02</v>
      </c>
      <c r="Q2471" s="5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customFormat="1" ht="15" x14ac:dyDescent="0.25">
      <c r="A2472">
        <v>2470</v>
      </c>
      <c r="B2472" t="s">
        <v>2471</v>
      </c>
      <c r="C2472" t="s">
        <v>6580</v>
      </c>
      <c r="D2472" s="4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4">
        <f t="shared" si="191"/>
        <v>28.66</v>
      </c>
      <c r="Q2472" s="5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customFormat="1" ht="15" x14ac:dyDescent="0.25">
      <c r="A2473">
        <v>2471</v>
      </c>
      <c r="B2473" t="s">
        <v>2472</v>
      </c>
      <c r="C2473" t="s">
        <v>6581</v>
      </c>
      <c r="D2473" s="4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4">
        <f t="shared" si="191"/>
        <v>37.65</v>
      </c>
      <c r="Q2473" s="5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customFormat="1" ht="15" x14ac:dyDescent="0.25">
      <c r="A2474">
        <v>2472</v>
      </c>
      <c r="B2474" t="s">
        <v>2473</v>
      </c>
      <c r="C2474" t="s">
        <v>6582</v>
      </c>
      <c r="D2474" s="4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4">
        <f t="shared" si="191"/>
        <v>97.9</v>
      </c>
      <c r="Q2474" s="5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customFormat="1" ht="15" x14ac:dyDescent="0.25">
      <c r="A2475">
        <v>2473</v>
      </c>
      <c r="B2475" t="s">
        <v>2474</v>
      </c>
      <c r="C2475" t="s">
        <v>6583</v>
      </c>
      <c r="D2475" s="4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4">
        <f t="shared" si="191"/>
        <v>42.55</v>
      </c>
      <c r="Q2475" s="5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customFormat="1" ht="15" x14ac:dyDescent="0.25">
      <c r="A2476">
        <v>2474</v>
      </c>
      <c r="B2476" t="s">
        <v>2475</v>
      </c>
      <c r="C2476" t="s">
        <v>6584</v>
      </c>
      <c r="D2476" s="4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4">
        <f t="shared" si="191"/>
        <v>131.58000000000001</v>
      </c>
      <c r="Q2476" s="5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customFormat="1" ht="15" x14ac:dyDescent="0.25">
      <c r="A2477">
        <v>2475</v>
      </c>
      <c r="B2477" t="s">
        <v>2476</v>
      </c>
      <c r="C2477" t="s">
        <v>6585</v>
      </c>
      <c r="D2477" s="4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4">
        <f t="shared" si="191"/>
        <v>32.32</v>
      </c>
      <c r="Q2477" s="5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customFormat="1" ht="15" x14ac:dyDescent="0.25">
      <c r="A2478">
        <v>2476</v>
      </c>
      <c r="B2478" t="s">
        <v>2477</v>
      </c>
      <c r="C2478" t="s">
        <v>6586</v>
      </c>
      <c r="D2478" s="4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4">
        <f t="shared" si="191"/>
        <v>61.1</v>
      </c>
      <c r="Q2478" s="5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customFormat="1" ht="15" x14ac:dyDescent="0.25">
      <c r="A2479">
        <v>2477</v>
      </c>
      <c r="B2479" t="s">
        <v>824</v>
      </c>
      <c r="C2479" t="s">
        <v>6587</v>
      </c>
      <c r="D2479" s="4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4">
        <f t="shared" si="191"/>
        <v>31.34</v>
      </c>
      <c r="Q2479" s="5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customFormat="1" ht="15" x14ac:dyDescent="0.25">
      <c r="A2480">
        <v>2478</v>
      </c>
      <c r="B2480" t="s">
        <v>2478</v>
      </c>
      <c r="C2480" t="s">
        <v>6588</v>
      </c>
      <c r="D2480" s="4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4">
        <f t="shared" si="191"/>
        <v>129.11000000000001</v>
      </c>
      <c r="Q2480" s="5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customFormat="1" ht="15" x14ac:dyDescent="0.25">
      <c r="A2481">
        <v>2479</v>
      </c>
      <c r="B2481" t="s">
        <v>2479</v>
      </c>
      <c r="C2481" t="s">
        <v>6589</v>
      </c>
      <c r="D2481" s="4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4">
        <f t="shared" si="191"/>
        <v>25.02</v>
      </c>
      <c r="Q2481" s="5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customFormat="1" ht="15" x14ac:dyDescent="0.25">
      <c r="A2482">
        <v>2480</v>
      </c>
      <c r="B2482" t="s">
        <v>2480</v>
      </c>
      <c r="C2482" t="s">
        <v>6590</v>
      </c>
      <c r="D2482" s="4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4">
        <f t="shared" si="191"/>
        <v>250</v>
      </c>
      <c r="Q2482" s="5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customFormat="1" ht="15" x14ac:dyDescent="0.25">
      <c r="A2483">
        <v>2481</v>
      </c>
      <c r="B2483" t="s">
        <v>2481</v>
      </c>
      <c r="C2483" t="s">
        <v>6591</v>
      </c>
      <c r="D2483" s="4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4">
        <f t="shared" si="191"/>
        <v>47.54</v>
      </c>
      <c r="Q2483" s="5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customFormat="1" ht="15" x14ac:dyDescent="0.25">
      <c r="A2484">
        <v>2482</v>
      </c>
      <c r="B2484" t="s">
        <v>2482</v>
      </c>
      <c r="C2484" t="s">
        <v>6592</v>
      </c>
      <c r="D2484" s="4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4">
        <f t="shared" si="191"/>
        <v>40.04</v>
      </c>
      <c r="Q2484" s="5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customFormat="1" ht="15" x14ac:dyDescent="0.25">
      <c r="A2485">
        <v>2483</v>
      </c>
      <c r="B2485" t="s">
        <v>2483</v>
      </c>
      <c r="C2485" t="s">
        <v>6593</v>
      </c>
      <c r="D2485" s="4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4">
        <f t="shared" si="191"/>
        <v>65.84</v>
      </c>
      <c r="Q2485" s="5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customFormat="1" ht="15" x14ac:dyDescent="0.25">
      <c r="A2486">
        <v>2484</v>
      </c>
      <c r="B2486" t="s">
        <v>2484</v>
      </c>
      <c r="C2486" t="s">
        <v>6594</v>
      </c>
      <c r="D2486" s="4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4">
        <f t="shared" si="191"/>
        <v>46.4</v>
      </c>
      <c r="Q2486" s="5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customFormat="1" ht="15" x14ac:dyDescent="0.25">
      <c r="A2487">
        <v>2485</v>
      </c>
      <c r="B2487" t="s">
        <v>2485</v>
      </c>
      <c r="C2487" t="s">
        <v>6595</v>
      </c>
      <c r="D2487" s="4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4">
        <f t="shared" si="191"/>
        <v>50.37</v>
      </c>
      <c r="Q2487" s="5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customFormat="1" ht="15" x14ac:dyDescent="0.25">
      <c r="A2488">
        <v>2486</v>
      </c>
      <c r="B2488" t="s">
        <v>2486</v>
      </c>
      <c r="C2488" t="s">
        <v>6596</v>
      </c>
      <c r="D2488" s="4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4">
        <f t="shared" si="191"/>
        <v>26.57</v>
      </c>
      <c r="Q2488" s="5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customFormat="1" ht="15" x14ac:dyDescent="0.25">
      <c r="A2489">
        <v>2487</v>
      </c>
      <c r="B2489" t="s">
        <v>2487</v>
      </c>
      <c r="C2489" t="s">
        <v>6597</v>
      </c>
      <c r="D2489" s="4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4">
        <f t="shared" si="191"/>
        <v>39.49</v>
      </c>
      <c r="Q2489" s="5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customFormat="1" ht="15" x14ac:dyDescent="0.25">
      <c r="A2490">
        <v>2488</v>
      </c>
      <c r="B2490" t="s">
        <v>2488</v>
      </c>
      <c r="C2490" t="s">
        <v>6598</v>
      </c>
      <c r="D2490" s="4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4">
        <f t="shared" si="191"/>
        <v>49.25</v>
      </c>
      <c r="Q2490" s="5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customFormat="1" ht="15" x14ac:dyDescent="0.25">
      <c r="A2491">
        <v>2489</v>
      </c>
      <c r="B2491" t="s">
        <v>2489</v>
      </c>
      <c r="C2491" t="s">
        <v>6599</v>
      </c>
      <c r="D2491" s="4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4">
        <f t="shared" si="191"/>
        <v>62.38</v>
      </c>
      <c r="Q2491" s="5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customFormat="1" ht="15" x14ac:dyDescent="0.25">
      <c r="A2492">
        <v>2490</v>
      </c>
      <c r="B2492" t="s">
        <v>2490</v>
      </c>
      <c r="C2492" t="s">
        <v>6600</v>
      </c>
      <c r="D2492" s="4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4">
        <f t="shared" si="191"/>
        <v>37.94</v>
      </c>
      <c r="Q2492" s="5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customFormat="1" ht="15" x14ac:dyDescent="0.25">
      <c r="A2493">
        <v>2491</v>
      </c>
      <c r="B2493" t="s">
        <v>2491</v>
      </c>
      <c r="C2493" t="s">
        <v>6601</v>
      </c>
      <c r="D2493" s="4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4">
        <f t="shared" si="191"/>
        <v>51.6</v>
      </c>
      <c r="Q2493" s="5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customFormat="1" ht="15" x14ac:dyDescent="0.25">
      <c r="A2494">
        <v>2492</v>
      </c>
      <c r="B2494" t="s">
        <v>2492</v>
      </c>
      <c r="C2494" t="s">
        <v>6602</v>
      </c>
      <c r="D2494" s="4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4">
        <f t="shared" si="191"/>
        <v>27.78</v>
      </c>
      <c r="Q2494" s="5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customFormat="1" ht="15" x14ac:dyDescent="0.25">
      <c r="A2495">
        <v>2493</v>
      </c>
      <c r="B2495" t="s">
        <v>2493</v>
      </c>
      <c r="C2495" t="s">
        <v>6603</v>
      </c>
      <c r="D2495" s="4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4">
        <f t="shared" si="191"/>
        <v>99.38</v>
      </c>
      <c r="Q2495" s="5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customFormat="1" ht="15" x14ac:dyDescent="0.25">
      <c r="A2496">
        <v>2494</v>
      </c>
      <c r="B2496" t="s">
        <v>2494</v>
      </c>
      <c r="C2496" t="s">
        <v>6604</v>
      </c>
      <c r="D2496" s="4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4">
        <f t="shared" si="191"/>
        <v>38.85</v>
      </c>
      <c r="Q2496" s="5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customFormat="1" ht="15" x14ac:dyDescent="0.25">
      <c r="A2497">
        <v>2495</v>
      </c>
      <c r="B2497" t="s">
        <v>2495</v>
      </c>
      <c r="C2497" t="s">
        <v>6605</v>
      </c>
      <c r="D2497" s="4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4">
        <f t="shared" si="191"/>
        <v>45.55</v>
      </c>
      <c r="Q2497" s="5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customFormat="1" ht="15" x14ac:dyDescent="0.25">
      <c r="A2498">
        <v>2496</v>
      </c>
      <c r="B2498" t="s">
        <v>2496</v>
      </c>
      <c r="C2498" t="s">
        <v>6606</v>
      </c>
      <c r="D2498" s="4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 s="4">
        <f t="shared" si="191"/>
        <v>600</v>
      </c>
      <c r="Q2498" s="5" t="s">
        <v>8323</v>
      </c>
      <c r="R2498" t="s">
        <v>8327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customFormat="1" ht="15" x14ac:dyDescent="0.25">
      <c r="A2499">
        <v>2497</v>
      </c>
      <c r="B2499" t="s">
        <v>2497</v>
      </c>
      <c r="C2499" t="s">
        <v>6607</v>
      </c>
      <c r="D2499" s="4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 s="4">
        <f t="shared" ref="P2499:P2562" si="196">IFERROR(ROUND(E2499/L2499,2),"N/A")</f>
        <v>80.55</v>
      </c>
      <c r="Q2499" s="5" t="s">
        <v>8323</v>
      </c>
      <c r="R2499" t="s">
        <v>8327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customFormat="1" ht="15" x14ac:dyDescent="0.25">
      <c r="A2500">
        <v>2498</v>
      </c>
      <c r="B2500" t="s">
        <v>2498</v>
      </c>
      <c r="C2500" t="s">
        <v>6608</v>
      </c>
      <c r="D2500" s="4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4">
        <f t="shared" si="196"/>
        <v>52.8</v>
      </c>
      <c r="Q2500" s="5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customFormat="1" ht="15" x14ac:dyDescent="0.25">
      <c r="A2501">
        <v>2499</v>
      </c>
      <c r="B2501" t="s">
        <v>2499</v>
      </c>
      <c r="C2501" t="s">
        <v>6609</v>
      </c>
      <c r="D2501" s="4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4">
        <f t="shared" si="196"/>
        <v>47.68</v>
      </c>
      <c r="Q2501" s="5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customFormat="1" ht="15" x14ac:dyDescent="0.25">
      <c r="A2502">
        <v>2500</v>
      </c>
      <c r="B2502" t="s">
        <v>2500</v>
      </c>
      <c r="C2502" t="s">
        <v>6610</v>
      </c>
      <c r="D2502" s="4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4">
        <f t="shared" si="196"/>
        <v>23.45</v>
      </c>
      <c r="Q2502" s="5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customFormat="1" ht="15" x14ac:dyDescent="0.25">
      <c r="A2503">
        <v>2501</v>
      </c>
      <c r="B2503" t="s">
        <v>2501</v>
      </c>
      <c r="C2503" t="s">
        <v>6611</v>
      </c>
      <c r="D2503" s="4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4">
        <f t="shared" si="196"/>
        <v>40.14</v>
      </c>
      <c r="Q2503" s="5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customFormat="1" ht="15" x14ac:dyDescent="0.25">
      <c r="A2504">
        <v>2502</v>
      </c>
      <c r="B2504" t="s">
        <v>2502</v>
      </c>
      <c r="C2504" t="s">
        <v>6612</v>
      </c>
      <c r="D2504" s="4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4">
        <f t="shared" si="196"/>
        <v>17.2</v>
      </c>
      <c r="Q2504" s="5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customFormat="1" ht="15" x14ac:dyDescent="0.25">
      <c r="A2505">
        <v>2503</v>
      </c>
      <c r="B2505" t="s">
        <v>2503</v>
      </c>
      <c r="C2505" t="s">
        <v>6613</v>
      </c>
      <c r="D2505" s="4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4" t="str">
        <f t="shared" si="196"/>
        <v>N/A</v>
      </c>
      <c r="Q2505" s="5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customFormat="1" ht="15" x14ac:dyDescent="0.25">
      <c r="A2506">
        <v>2504</v>
      </c>
      <c r="B2506" t="s">
        <v>2504</v>
      </c>
      <c r="C2506" t="s">
        <v>6614</v>
      </c>
      <c r="D2506" s="4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4" t="str">
        <f t="shared" si="196"/>
        <v>N/A</v>
      </c>
      <c r="Q2506" s="5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customFormat="1" ht="15" x14ac:dyDescent="0.25">
      <c r="A2507">
        <v>2505</v>
      </c>
      <c r="B2507" t="s">
        <v>2505</v>
      </c>
      <c r="C2507" t="s">
        <v>6615</v>
      </c>
      <c r="D2507" s="4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4" t="str">
        <f t="shared" si="196"/>
        <v>N/A</v>
      </c>
      <c r="Q2507" s="5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customFormat="1" ht="15" x14ac:dyDescent="0.25">
      <c r="A2508">
        <v>2506</v>
      </c>
      <c r="B2508" t="s">
        <v>2506</v>
      </c>
      <c r="C2508" t="s">
        <v>6616</v>
      </c>
      <c r="D2508" s="4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4">
        <f t="shared" si="196"/>
        <v>15</v>
      </c>
      <c r="Q2508" s="5" t="s">
        <v>8334</v>
      </c>
      <c r="R2508" t="s">
        <v>8351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customFormat="1" ht="15" x14ac:dyDescent="0.25">
      <c r="A2509">
        <v>2507</v>
      </c>
      <c r="B2509" t="s">
        <v>2507</v>
      </c>
      <c r="C2509" t="s">
        <v>6617</v>
      </c>
      <c r="D2509" s="4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4" t="str">
        <f t="shared" si="196"/>
        <v>N/A</v>
      </c>
      <c r="Q2509" s="5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customFormat="1" ht="15" x14ac:dyDescent="0.25">
      <c r="A2510">
        <v>2508</v>
      </c>
      <c r="B2510" t="s">
        <v>2508</v>
      </c>
      <c r="C2510" t="s">
        <v>6618</v>
      </c>
      <c r="D2510" s="4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4" t="str">
        <f t="shared" si="196"/>
        <v>N/A</v>
      </c>
      <c r="Q2510" s="5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customFormat="1" ht="15" x14ac:dyDescent="0.25">
      <c r="A2511">
        <v>2509</v>
      </c>
      <c r="B2511" t="s">
        <v>2509</v>
      </c>
      <c r="C2511" t="s">
        <v>6619</v>
      </c>
      <c r="D2511" s="4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4">
        <f t="shared" si="196"/>
        <v>35.71</v>
      </c>
      <c r="Q2511" s="5" t="s">
        <v>8334</v>
      </c>
      <c r="R2511" t="s">
        <v>8351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customFormat="1" ht="15" x14ac:dyDescent="0.25">
      <c r="A2512">
        <v>2510</v>
      </c>
      <c r="B2512" t="s">
        <v>2510</v>
      </c>
      <c r="C2512" t="s">
        <v>6620</v>
      </c>
      <c r="D2512" s="4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4">
        <f t="shared" si="196"/>
        <v>37.5</v>
      </c>
      <c r="Q2512" s="5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customFormat="1" ht="15" x14ac:dyDescent="0.25">
      <c r="A2513">
        <v>2511</v>
      </c>
      <c r="B2513" t="s">
        <v>2511</v>
      </c>
      <c r="C2513" t="s">
        <v>6621</v>
      </c>
      <c r="D2513" s="4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4" t="str">
        <f t="shared" si="196"/>
        <v>N/A</v>
      </c>
      <c r="Q2513" s="5" t="s">
        <v>8334</v>
      </c>
      <c r="R2513" t="s">
        <v>8351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customFormat="1" ht="15" x14ac:dyDescent="0.25">
      <c r="A2514">
        <v>2512</v>
      </c>
      <c r="B2514" t="s">
        <v>2512</v>
      </c>
      <c r="C2514" t="s">
        <v>6622</v>
      </c>
      <c r="D2514" s="4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4" t="str">
        <f t="shared" si="196"/>
        <v>N/A</v>
      </c>
      <c r="Q2514" s="5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customFormat="1" ht="15" x14ac:dyDescent="0.25">
      <c r="A2515">
        <v>2513</v>
      </c>
      <c r="B2515" t="s">
        <v>2513</v>
      </c>
      <c r="C2515" t="s">
        <v>6623</v>
      </c>
      <c r="D2515" s="4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4" t="str">
        <f t="shared" si="196"/>
        <v>N/A</v>
      </c>
      <c r="Q2515" s="5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customFormat="1" ht="15" x14ac:dyDescent="0.25">
      <c r="A2516">
        <v>2514</v>
      </c>
      <c r="B2516" t="s">
        <v>2514</v>
      </c>
      <c r="C2516" t="s">
        <v>6624</v>
      </c>
      <c r="D2516" s="4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4">
        <f t="shared" si="196"/>
        <v>52.5</v>
      </c>
      <c r="Q2516" s="5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customFormat="1" ht="15" x14ac:dyDescent="0.25">
      <c r="A2517">
        <v>2515</v>
      </c>
      <c r="B2517" t="s">
        <v>2515</v>
      </c>
      <c r="C2517" t="s">
        <v>6625</v>
      </c>
      <c r="D2517" s="4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4">
        <f t="shared" si="196"/>
        <v>77.5</v>
      </c>
      <c r="Q2517" s="5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customFormat="1" ht="15" x14ac:dyDescent="0.25">
      <c r="A2518">
        <v>2516</v>
      </c>
      <c r="B2518" t="s">
        <v>2516</v>
      </c>
      <c r="C2518" t="s">
        <v>6626</v>
      </c>
      <c r="D2518" s="4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4" t="str">
        <f t="shared" si="196"/>
        <v>N/A</v>
      </c>
      <c r="Q2518" s="5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customFormat="1" ht="15" x14ac:dyDescent="0.25">
      <c r="A2519">
        <v>2517</v>
      </c>
      <c r="B2519" t="s">
        <v>2517</v>
      </c>
      <c r="C2519" t="s">
        <v>6627</v>
      </c>
      <c r="D2519" s="4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4">
        <f t="shared" si="196"/>
        <v>53.55</v>
      </c>
      <c r="Q2519" s="5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customFormat="1" ht="15" x14ac:dyDescent="0.25">
      <c r="A2520">
        <v>2518</v>
      </c>
      <c r="B2520" t="s">
        <v>2518</v>
      </c>
      <c r="C2520" t="s">
        <v>6628</v>
      </c>
      <c r="D2520" s="4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4" t="str">
        <f t="shared" si="196"/>
        <v>N/A</v>
      </c>
      <c r="Q2520" s="5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customFormat="1" ht="15" x14ac:dyDescent="0.25">
      <c r="A2521">
        <v>2519</v>
      </c>
      <c r="B2521" t="s">
        <v>2519</v>
      </c>
      <c r="C2521" t="s">
        <v>6629</v>
      </c>
      <c r="D2521" s="4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4">
        <f t="shared" si="196"/>
        <v>16.25</v>
      </c>
      <c r="Q2521" s="5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customFormat="1" ht="15" x14ac:dyDescent="0.25">
      <c r="A2522">
        <v>2520</v>
      </c>
      <c r="B2522" t="s">
        <v>2520</v>
      </c>
      <c r="C2522" t="s">
        <v>6630</v>
      </c>
      <c r="D2522" s="4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4" t="str">
        <f t="shared" si="196"/>
        <v>N/A</v>
      </c>
      <c r="Q2522" s="5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customFormat="1" ht="15" x14ac:dyDescent="0.25">
      <c r="A2523">
        <v>2521</v>
      </c>
      <c r="B2523" t="s">
        <v>2521</v>
      </c>
      <c r="C2523" t="s">
        <v>6631</v>
      </c>
      <c r="D2523" s="4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4">
        <f t="shared" si="196"/>
        <v>103.68</v>
      </c>
      <c r="Q2523" s="5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customFormat="1" ht="15" x14ac:dyDescent="0.25">
      <c r="A2524">
        <v>2522</v>
      </c>
      <c r="B2524" t="s">
        <v>2522</v>
      </c>
      <c r="C2524" t="s">
        <v>6632</v>
      </c>
      <c r="D2524" s="4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4">
        <f t="shared" si="196"/>
        <v>185.19</v>
      </c>
      <c r="Q2524" s="5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customFormat="1" ht="15" x14ac:dyDescent="0.25">
      <c r="A2525">
        <v>2523</v>
      </c>
      <c r="B2525" t="s">
        <v>2523</v>
      </c>
      <c r="C2525" t="s">
        <v>6633</v>
      </c>
      <c r="D2525" s="4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4">
        <f t="shared" si="196"/>
        <v>54.15</v>
      </c>
      <c r="Q2525" s="5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customFormat="1" ht="15" x14ac:dyDescent="0.25">
      <c r="A2526">
        <v>2524</v>
      </c>
      <c r="B2526" t="s">
        <v>2524</v>
      </c>
      <c r="C2526" t="s">
        <v>6634</v>
      </c>
      <c r="D2526" s="4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4">
        <f t="shared" si="196"/>
        <v>177.21</v>
      </c>
      <c r="Q2526" s="5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customFormat="1" ht="15" x14ac:dyDescent="0.25">
      <c r="A2527">
        <v>2525</v>
      </c>
      <c r="B2527" t="s">
        <v>2525</v>
      </c>
      <c r="C2527" t="s">
        <v>6635</v>
      </c>
      <c r="D2527" s="4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4">
        <f t="shared" si="196"/>
        <v>100.33</v>
      </c>
      <c r="Q2527" s="5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customFormat="1" ht="15" x14ac:dyDescent="0.25">
      <c r="A2528">
        <v>2526</v>
      </c>
      <c r="B2528" t="s">
        <v>2526</v>
      </c>
      <c r="C2528" t="s">
        <v>6636</v>
      </c>
      <c r="D2528" s="4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4">
        <f t="shared" si="196"/>
        <v>136.91</v>
      </c>
      <c r="Q2528" s="5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customFormat="1" ht="15" x14ac:dyDescent="0.25">
      <c r="A2529">
        <v>2527</v>
      </c>
      <c r="B2529" t="s">
        <v>2527</v>
      </c>
      <c r="C2529" t="s">
        <v>6637</v>
      </c>
      <c r="D2529" s="4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4">
        <f t="shared" si="196"/>
        <v>57.54</v>
      </c>
      <c r="Q2529" s="5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customFormat="1" ht="15" x14ac:dyDescent="0.25">
      <c r="A2530">
        <v>2528</v>
      </c>
      <c r="B2530" t="s">
        <v>2528</v>
      </c>
      <c r="C2530" t="s">
        <v>6638</v>
      </c>
      <c r="D2530" s="4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4">
        <f t="shared" si="196"/>
        <v>52.96</v>
      </c>
      <c r="Q2530" s="5" t="s">
        <v>8323</v>
      </c>
      <c r="R2530" t="s">
        <v>8352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customFormat="1" ht="15" x14ac:dyDescent="0.25">
      <c r="A2531">
        <v>2529</v>
      </c>
      <c r="B2531" t="s">
        <v>2529</v>
      </c>
      <c r="C2531" t="s">
        <v>6639</v>
      </c>
      <c r="D2531" s="4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4">
        <f t="shared" si="196"/>
        <v>82.33</v>
      </c>
      <c r="Q2531" s="5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customFormat="1" ht="15" x14ac:dyDescent="0.25">
      <c r="A2532">
        <v>2530</v>
      </c>
      <c r="B2532" t="s">
        <v>2530</v>
      </c>
      <c r="C2532" t="s">
        <v>6640</v>
      </c>
      <c r="D2532" s="4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4">
        <f t="shared" si="196"/>
        <v>135.41999999999999</v>
      </c>
      <c r="Q2532" s="5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customFormat="1" ht="15" x14ac:dyDescent="0.25">
      <c r="A2533">
        <v>2531</v>
      </c>
      <c r="B2533" t="s">
        <v>2531</v>
      </c>
      <c r="C2533" t="s">
        <v>6641</v>
      </c>
      <c r="D2533" s="4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4">
        <f t="shared" si="196"/>
        <v>74.069999999999993</v>
      </c>
      <c r="Q2533" s="5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customFormat="1" ht="15" x14ac:dyDescent="0.25">
      <c r="A2534">
        <v>2532</v>
      </c>
      <c r="B2534" t="s">
        <v>2532</v>
      </c>
      <c r="C2534" t="s">
        <v>6642</v>
      </c>
      <c r="D2534" s="4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4">
        <f t="shared" si="196"/>
        <v>84.08</v>
      </c>
      <c r="Q2534" s="5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customFormat="1" ht="15" x14ac:dyDescent="0.25">
      <c r="A2535">
        <v>2533</v>
      </c>
      <c r="B2535" t="s">
        <v>2533</v>
      </c>
      <c r="C2535" t="s">
        <v>6643</v>
      </c>
      <c r="D2535" s="4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4">
        <f t="shared" si="196"/>
        <v>61.03</v>
      </c>
      <c r="Q2535" s="5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customFormat="1" ht="15" x14ac:dyDescent="0.25">
      <c r="A2536">
        <v>2534</v>
      </c>
      <c r="B2536" t="s">
        <v>2534</v>
      </c>
      <c r="C2536" t="s">
        <v>6644</v>
      </c>
      <c r="D2536" s="4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4">
        <f t="shared" si="196"/>
        <v>150</v>
      </c>
      <c r="Q2536" s="5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customFormat="1" ht="15" x14ac:dyDescent="0.25">
      <c r="A2537">
        <v>2535</v>
      </c>
      <c r="B2537" t="s">
        <v>2535</v>
      </c>
      <c r="C2537" t="s">
        <v>6645</v>
      </c>
      <c r="D2537" s="4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4">
        <f t="shared" si="196"/>
        <v>266.08999999999997</v>
      </c>
      <c r="Q2537" s="5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customFormat="1" ht="15" x14ac:dyDescent="0.25">
      <c r="A2538">
        <v>2536</v>
      </c>
      <c r="B2538" t="s">
        <v>2536</v>
      </c>
      <c r="C2538" t="s">
        <v>6646</v>
      </c>
      <c r="D2538" s="4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4">
        <f t="shared" si="196"/>
        <v>7.25</v>
      </c>
      <c r="Q2538" s="5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customFormat="1" ht="15" x14ac:dyDescent="0.25">
      <c r="A2539">
        <v>2537</v>
      </c>
      <c r="B2539" t="s">
        <v>2537</v>
      </c>
      <c r="C2539" t="s">
        <v>6647</v>
      </c>
      <c r="D2539" s="4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4">
        <f t="shared" si="196"/>
        <v>100</v>
      </c>
      <c r="Q2539" s="5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customFormat="1" ht="15" x14ac:dyDescent="0.25">
      <c r="A2540">
        <v>2538</v>
      </c>
      <c r="B2540" t="s">
        <v>2538</v>
      </c>
      <c r="C2540" t="s">
        <v>6648</v>
      </c>
      <c r="D2540" s="4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4">
        <f t="shared" si="196"/>
        <v>109.96</v>
      </c>
      <c r="Q2540" s="5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customFormat="1" ht="15" x14ac:dyDescent="0.25">
      <c r="A2541">
        <v>2539</v>
      </c>
      <c r="B2541" t="s">
        <v>2539</v>
      </c>
      <c r="C2541" t="s">
        <v>6649</v>
      </c>
      <c r="D2541" s="4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4">
        <f t="shared" si="196"/>
        <v>169.92</v>
      </c>
      <c r="Q2541" s="5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customFormat="1" ht="15" x14ac:dyDescent="0.25">
      <c r="A2542">
        <v>2540</v>
      </c>
      <c r="B2542" t="s">
        <v>2540</v>
      </c>
      <c r="C2542" t="s">
        <v>6650</v>
      </c>
      <c r="D2542" s="4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4">
        <f t="shared" si="196"/>
        <v>95.74</v>
      </c>
      <c r="Q2542" s="5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customFormat="1" ht="15" x14ac:dyDescent="0.25">
      <c r="A2543">
        <v>2541</v>
      </c>
      <c r="B2543" t="s">
        <v>2541</v>
      </c>
      <c r="C2543" t="s">
        <v>6651</v>
      </c>
      <c r="D2543" s="4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4">
        <f t="shared" si="196"/>
        <v>59.46</v>
      </c>
      <c r="Q2543" s="5" t="s">
        <v>8323</v>
      </c>
      <c r="R2543" t="s">
        <v>8352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customFormat="1" ht="15" x14ac:dyDescent="0.25">
      <c r="A2544">
        <v>2542</v>
      </c>
      <c r="B2544" t="s">
        <v>2542</v>
      </c>
      <c r="C2544" t="s">
        <v>6652</v>
      </c>
      <c r="D2544" s="4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4">
        <f t="shared" si="196"/>
        <v>55.77</v>
      </c>
      <c r="Q2544" s="5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customFormat="1" ht="15" x14ac:dyDescent="0.25">
      <c r="A2545">
        <v>2543</v>
      </c>
      <c r="B2545" t="s">
        <v>2543</v>
      </c>
      <c r="C2545" t="s">
        <v>6653</v>
      </c>
      <c r="D2545" s="4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4">
        <f t="shared" si="196"/>
        <v>30.08</v>
      </c>
      <c r="Q2545" s="5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customFormat="1" ht="15" x14ac:dyDescent="0.25">
      <c r="A2546">
        <v>2544</v>
      </c>
      <c r="B2546" t="s">
        <v>2544</v>
      </c>
      <c r="C2546" t="s">
        <v>6654</v>
      </c>
      <c r="D2546" s="4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4">
        <f t="shared" si="196"/>
        <v>88.44</v>
      </c>
      <c r="Q2546" s="5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customFormat="1" ht="15" x14ac:dyDescent="0.25">
      <c r="A2547">
        <v>2545</v>
      </c>
      <c r="B2547" t="s">
        <v>2545</v>
      </c>
      <c r="C2547" t="s">
        <v>6655</v>
      </c>
      <c r="D2547" s="4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4">
        <f t="shared" si="196"/>
        <v>64.03</v>
      </c>
      <c r="Q2547" s="5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customFormat="1" ht="15" x14ac:dyDescent="0.25">
      <c r="A2548">
        <v>2546</v>
      </c>
      <c r="B2548" t="s">
        <v>2546</v>
      </c>
      <c r="C2548" t="s">
        <v>6656</v>
      </c>
      <c r="D2548" s="4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4">
        <f t="shared" si="196"/>
        <v>60.15</v>
      </c>
      <c r="Q2548" s="5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customFormat="1" ht="15" x14ac:dyDescent="0.25">
      <c r="A2549">
        <v>2547</v>
      </c>
      <c r="B2549" t="s">
        <v>2547</v>
      </c>
      <c r="C2549" t="s">
        <v>6657</v>
      </c>
      <c r="D2549" s="4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4">
        <f t="shared" si="196"/>
        <v>49.19</v>
      </c>
      <c r="Q2549" s="5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customFormat="1" ht="15" x14ac:dyDescent="0.25">
      <c r="A2550">
        <v>2548</v>
      </c>
      <c r="B2550" t="s">
        <v>2548</v>
      </c>
      <c r="C2550" t="s">
        <v>6658</v>
      </c>
      <c r="D2550" s="4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4">
        <f t="shared" si="196"/>
        <v>165.16</v>
      </c>
      <c r="Q2550" s="5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customFormat="1" ht="15" x14ac:dyDescent="0.25">
      <c r="A2551">
        <v>2549</v>
      </c>
      <c r="B2551" t="s">
        <v>2549</v>
      </c>
      <c r="C2551" t="s">
        <v>6659</v>
      </c>
      <c r="D2551" s="4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4">
        <f t="shared" si="196"/>
        <v>43.62</v>
      </c>
      <c r="Q2551" s="5" t="s">
        <v>8323</v>
      </c>
      <c r="R2551" t="s">
        <v>8352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customFormat="1" ht="15" x14ac:dyDescent="0.25">
      <c r="A2552">
        <v>2550</v>
      </c>
      <c r="B2552" t="s">
        <v>2550</v>
      </c>
      <c r="C2552" t="s">
        <v>6660</v>
      </c>
      <c r="D2552" s="4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4">
        <f t="shared" si="196"/>
        <v>43.7</v>
      </c>
      <c r="Q2552" s="5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customFormat="1" ht="15" x14ac:dyDescent="0.25">
      <c r="A2553">
        <v>2551</v>
      </c>
      <c r="B2553" t="s">
        <v>2551</v>
      </c>
      <c r="C2553" t="s">
        <v>6661</v>
      </c>
      <c r="D2553" s="4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4">
        <f t="shared" si="196"/>
        <v>67.42</v>
      </c>
      <c r="Q2553" s="5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customFormat="1" ht="15" x14ac:dyDescent="0.25">
      <c r="A2554">
        <v>2552</v>
      </c>
      <c r="B2554" t="s">
        <v>2552</v>
      </c>
      <c r="C2554" t="s">
        <v>6662</v>
      </c>
      <c r="D2554" s="4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4">
        <f t="shared" si="196"/>
        <v>177.5</v>
      </c>
      <c r="Q2554" s="5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customFormat="1" ht="15" x14ac:dyDescent="0.25">
      <c r="A2555">
        <v>2553</v>
      </c>
      <c r="B2555" t="s">
        <v>2553</v>
      </c>
      <c r="C2555" t="s">
        <v>6663</v>
      </c>
      <c r="D2555" s="4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4">
        <f t="shared" si="196"/>
        <v>38.880000000000003</v>
      </c>
      <c r="Q2555" s="5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customFormat="1" ht="15" x14ac:dyDescent="0.25">
      <c r="A2556">
        <v>2554</v>
      </c>
      <c r="B2556" t="s">
        <v>2554</v>
      </c>
      <c r="C2556" t="s">
        <v>6664</v>
      </c>
      <c r="D2556" s="4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4">
        <f t="shared" si="196"/>
        <v>54.99</v>
      </c>
      <c r="Q2556" s="5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customFormat="1" ht="15" x14ac:dyDescent="0.25">
      <c r="A2557">
        <v>2555</v>
      </c>
      <c r="B2557" t="s">
        <v>2555</v>
      </c>
      <c r="C2557" t="s">
        <v>6665</v>
      </c>
      <c r="D2557" s="4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4">
        <f t="shared" si="196"/>
        <v>61.34</v>
      </c>
      <c r="Q2557" s="5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customFormat="1" ht="15" x14ac:dyDescent="0.25">
      <c r="A2558">
        <v>2556</v>
      </c>
      <c r="B2558" t="s">
        <v>2556</v>
      </c>
      <c r="C2558" t="s">
        <v>6666</v>
      </c>
      <c r="D2558" s="4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4">
        <f t="shared" si="196"/>
        <v>23.12</v>
      </c>
      <c r="Q2558" s="5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customFormat="1" ht="15" x14ac:dyDescent="0.25">
      <c r="A2559">
        <v>2557</v>
      </c>
      <c r="B2559" t="s">
        <v>2557</v>
      </c>
      <c r="C2559" t="s">
        <v>6667</v>
      </c>
      <c r="D2559" s="4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4">
        <f t="shared" si="196"/>
        <v>29.61</v>
      </c>
      <c r="Q2559" s="5" t="s">
        <v>8323</v>
      </c>
      <c r="R2559" t="s">
        <v>8352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customFormat="1" ht="15" x14ac:dyDescent="0.25">
      <c r="A2560">
        <v>2558</v>
      </c>
      <c r="B2560" t="s">
        <v>2558</v>
      </c>
      <c r="C2560" t="s">
        <v>6668</v>
      </c>
      <c r="D2560" s="4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4">
        <f t="shared" si="196"/>
        <v>75.61</v>
      </c>
      <c r="Q2560" s="5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customFormat="1" ht="15" x14ac:dyDescent="0.25">
      <c r="A2561">
        <v>2559</v>
      </c>
      <c r="B2561" t="s">
        <v>2559</v>
      </c>
      <c r="C2561" t="s">
        <v>6669</v>
      </c>
      <c r="D2561" s="4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4">
        <f t="shared" si="196"/>
        <v>35.6</v>
      </c>
      <c r="Q2561" s="5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customFormat="1" ht="15" x14ac:dyDescent="0.25">
      <c r="A2562">
        <v>2560</v>
      </c>
      <c r="B2562" t="s">
        <v>2560</v>
      </c>
      <c r="C2562" t="s">
        <v>6670</v>
      </c>
      <c r="D2562" s="4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 s="4">
        <f t="shared" si="196"/>
        <v>143</v>
      </c>
      <c r="Q2562" s="5" t="s">
        <v>8323</v>
      </c>
      <c r="R2562" t="s">
        <v>8352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customFormat="1" ht="15" x14ac:dyDescent="0.25">
      <c r="A2563">
        <v>2561</v>
      </c>
      <c r="B2563" t="s">
        <v>2561</v>
      </c>
      <c r="C2563" t="s">
        <v>6671</v>
      </c>
      <c r="D2563" s="4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s="4" t="str">
        <f t="shared" ref="P2563:P2626" si="201">IFERROR(ROUND(E2563/L2563,2),"N/A")</f>
        <v>N/A</v>
      </c>
      <c r="Q2563" s="5" t="s">
        <v>8334</v>
      </c>
      <c r="R2563" t="s">
        <v>8335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customFormat="1" ht="15" x14ac:dyDescent="0.25">
      <c r="A2564">
        <v>2562</v>
      </c>
      <c r="B2564" t="s">
        <v>2562</v>
      </c>
      <c r="C2564" t="s">
        <v>6672</v>
      </c>
      <c r="D2564" s="4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4">
        <f t="shared" si="201"/>
        <v>25</v>
      </c>
      <c r="Q2564" s="5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customFormat="1" ht="15" x14ac:dyDescent="0.25">
      <c r="A2565">
        <v>2563</v>
      </c>
      <c r="B2565" t="s">
        <v>2563</v>
      </c>
      <c r="C2565" t="s">
        <v>6673</v>
      </c>
      <c r="D2565" s="4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4" t="str">
        <f t="shared" si="201"/>
        <v>N/A</v>
      </c>
      <c r="Q2565" s="5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customFormat="1" ht="15" x14ac:dyDescent="0.25">
      <c r="A2566">
        <v>2564</v>
      </c>
      <c r="B2566" t="s">
        <v>2564</v>
      </c>
      <c r="C2566" t="s">
        <v>6674</v>
      </c>
      <c r="D2566" s="4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4" t="str">
        <f t="shared" si="201"/>
        <v>N/A</v>
      </c>
      <c r="Q2566" s="5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customFormat="1" ht="15" x14ac:dyDescent="0.25">
      <c r="A2567">
        <v>2565</v>
      </c>
      <c r="B2567" t="s">
        <v>2565</v>
      </c>
      <c r="C2567" t="s">
        <v>6675</v>
      </c>
      <c r="D2567" s="4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4">
        <f t="shared" si="201"/>
        <v>100</v>
      </c>
      <c r="Q2567" s="5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customFormat="1" ht="15" x14ac:dyDescent="0.25">
      <c r="A2568">
        <v>2566</v>
      </c>
      <c r="B2568" t="s">
        <v>2566</v>
      </c>
      <c r="C2568" t="s">
        <v>6676</v>
      </c>
      <c r="D2568" s="4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4" t="str">
        <f t="shared" si="201"/>
        <v>N/A</v>
      </c>
      <c r="Q2568" s="5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customFormat="1" ht="15" x14ac:dyDescent="0.25">
      <c r="A2569">
        <v>2567</v>
      </c>
      <c r="B2569" t="s">
        <v>2567</v>
      </c>
      <c r="C2569" t="s">
        <v>6677</v>
      </c>
      <c r="D2569" s="4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4">
        <f t="shared" si="201"/>
        <v>60</v>
      </c>
      <c r="Q2569" s="5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customFormat="1" ht="15" x14ac:dyDescent="0.25">
      <c r="A2570">
        <v>2568</v>
      </c>
      <c r="B2570" t="s">
        <v>2568</v>
      </c>
      <c r="C2570" t="s">
        <v>6678</v>
      </c>
      <c r="D2570" s="4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4">
        <f t="shared" si="201"/>
        <v>50</v>
      </c>
      <c r="Q2570" s="5" t="s">
        <v>8334</v>
      </c>
      <c r="R2570" t="s">
        <v>8335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customFormat="1" ht="15" x14ac:dyDescent="0.25">
      <c r="A2571">
        <v>2569</v>
      </c>
      <c r="B2571" t="s">
        <v>2569</v>
      </c>
      <c r="C2571" t="s">
        <v>6679</v>
      </c>
      <c r="D2571" s="4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4">
        <f t="shared" si="201"/>
        <v>72.5</v>
      </c>
      <c r="Q2571" s="5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customFormat="1" ht="15" x14ac:dyDescent="0.25">
      <c r="A2572">
        <v>2570</v>
      </c>
      <c r="B2572" t="s">
        <v>2570</v>
      </c>
      <c r="C2572" t="s">
        <v>6680</v>
      </c>
      <c r="D2572" s="4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4">
        <f t="shared" si="201"/>
        <v>29.5</v>
      </c>
      <c r="Q2572" s="5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customFormat="1" ht="15" x14ac:dyDescent="0.25">
      <c r="A2573">
        <v>2571</v>
      </c>
      <c r="B2573" t="s">
        <v>2571</v>
      </c>
      <c r="C2573" t="s">
        <v>6681</v>
      </c>
      <c r="D2573" s="4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4">
        <f t="shared" si="201"/>
        <v>62.5</v>
      </c>
      <c r="Q2573" s="5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customFormat="1" ht="15" x14ac:dyDescent="0.25">
      <c r="A2574">
        <v>2572</v>
      </c>
      <c r="B2574" t="s">
        <v>2572</v>
      </c>
      <c r="C2574" t="s">
        <v>6682</v>
      </c>
      <c r="D2574" s="4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4" t="str">
        <f t="shared" si="201"/>
        <v>N/A</v>
      </c>
      <c r="Q2574" s="5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customFormat="1" ht="15" x14ac:dyDescent="0.25">
      <c r="A2575">
        <v>2573</v>
      </c>
      <c r="B2575" t="s">
        <v>2573</v>
      </c>
      <c r="C2575" t="s">
        <v>6683</v>
      </c>
      <c r="D2575" s="4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4" t="str">
        <f t="shared" si="201"/>
        <v>N/A</v>
      </c>
      <c r="Q2575" s="5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customFormat="1" ht="15" x14ac:dyDescent="0.25">
      <c r="A2576">
        <v>2574</v>
      </c>
      <c r="B2576" t="s">
        <v>2574</v>
      </c>
      <c r="C2576" t="s">
        <v>6684</v>
      </c>
      <c r="D2576" s="4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4" t="str">
        <f t="shared" si="201"/>
        <v>N/A</v>
      </c>
      <c r="Q2576" s="5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customFormat="1" ht="15" x14ac:dyDescent="0.25">
      <c r="A2577">
        <v>2575</v>
      </c>
      <c r="B2577" t="s">
        <v>2575</v>
      </c>
      <c r="C2577" t="s">
        <v>6685</v>
      </c>
      <c r="D2577" s="4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4" t="str">
        <f t="shared" si="201"/>
        <v>N/A</v>
      </c>
      <c r="Q2577" s="5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customFormat="1" ht="15" x14ac:dyDescent="0.25">
      <c r="A2578">
        <v>2576</v>
      </c>
      <c r="B2578" t="s">
        <v>2576</v>
      </c>
      <c r="C2578" t="s">
        <v>6686</v>
      </c>
      <c r="D2578" s="4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4" t="str">
        <f t="shared" si="201"/>
        <v>N/A</v>
      </c>
      <c r="Q2578" s="5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customFormat="1" ht="15" x14ac:dyDescent="0.25">
      <c r="A2579">
        <v>2577</v>
      </c>
      <c r="B2579" t="s">
        <v>2577</v>
      </c>
      <c r="C2579" t="s">
        <v>6687</v>
      </c>
      <c r="D2579" s="4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4" t="str">
        <f t="shared" si="201"/>
        <v>N/A</v>
      </c>
      <c r="Q2579" s="5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customFormat="1" ht="15" x14ac:dyDescent="0.25">
      <c r="A2580">
        <v>2578</v>
      </c>
      <c r="B2580" t="s">
        <v>2578</v>
      </c>
      <c r="C2580" t="s">
        <v>6688</v>
      </c>
      <c r="D2580" s="4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4" t="str">
        <f t="shared" si="201"/>
        <v>N/A</v>
      </c>
      <c r="Q2580" s="5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customFormat="1" ht="15" x14ac:dyDescent="0.25">
      <c r="A2581">
        <v>2579</v>
      </c>
      <c r="B2581" t="s">
        <v>2579</v>
      </c>
      <c r="C2581" t="s">
        <v>6689</v>
      </c>
      <c r="D2581" s="4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4">
        <f t="shared" si="201"/>
        <v>23.08</v>
      </c>
      <c r="Q2581" s="5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customFormat="1" ht="15" x14ac:dyDescent="0.25">
      <c r="A2582">
        <v>2580</v>
      </c>
      <c r="B2582" t="s">
        <v>2580</v>
      </c>
      <c r="C2582" t="s">
        <v>6690</v>
      </c>
      <c r="D2582" s="4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4">
        <f t="shared" si="201"/>
        <v>25.5</v>
      </c>
      <c r="Q2582" s="5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customFormat="1" ht="15" x14ac:dyDescent="0.25">
      <c r="A2583">
        <v>2581</v>
      </c>
      <c r="B2583" t="s">
        <v>2581</v>
      </c>
      <c r="C2583" t="s">
        <v>6691</v>
      </c>
      <c r="D2583" s="4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4">
        <f t="shared" si="201"/>
        <v>48.18</v>
      </c>
      <c r="Q2583" s="5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customFormat="1" ht="15" x14ac:dyDescent="0.25">
      <c r="A2584">
        <v>2582</v>
      </c>
      <c r="B2584" t="s">
        <v>2582</v>
      </c>
      <c r="C2584" t="s">
        <v>6692</v>
      </c>
      <c r="D2584" s="4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4">
        <f t="shared" si="201"/>
        <v>1</v>
      </c>
      <c r="Q2584" s="5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customFormat="1" ht="15" x14ac:dyDescent="0.25">
      <c r="A2585">
        <v>2583</v>
      </c>
      <c r="B2585" t="s">
        <v>2583</v>
      </c>
      <c r="C2585" t="s">
        <v>6693</v>
      </c>
      <c r="D2585" s="4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4">
        <f t="shared" si="201"/>
        <v>1</v>
      </c>
      <c r="Q2585" s="5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customFormat="1" ht="15" x14ac:dyDescent="0.25">
      <c r="A2586">
        <v>2584</v>
      </c>
      <c r="B2586" t="s">
        <v>2584</v>
      </c>
      <c r="C2586" t="s">
        <v>6694</v>
      </c>
      <c r="D2586" s="4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4" t="str">
        <f t="shared" si="201"/>
        <v>N/A</v>
      </c>
      <c r="Q2586" s="5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customFormat="1" ht="15" x14ac:dyDescent="0.25">
      <c r="A2587">
        <v>2585</v>
      </c>
      <c r="B2587" t="s">
        <v>2585</v>
      </c>
      <c r="C2587" t="s">
        <v>6695</v>
      </c>
      <c r="D2587" s="4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4">
        <f t="shared" si="201"/>
        <v>50</v>
      </c>
      <c r="Q2587" s="5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customFormat="1" ht="15" x14ac:dyDescent="0.25">
      <c r="A2588">
        <v>2586</v>
      </c>
      <c r="B2588" t="s">
        <v>2586</v>
      </c>
      <c r="C2588" t="s">
        <v>6696</v>
      </c>
      <c r="D2588" s="4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4">
        <f t="shared" si="201"/>
        <v>5</v>
      </c>
      <c r="Q2588" s="5" t="s">
        <v>8334</v>
      </c>
      <c r="R2588" t="s">
        <v>8335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customFormat="1" ht="15" x14ac:dyDescent="0.25">
      <c r="A2589">
        <v>2587</v>
      </c>
      <c r="B2589" t="s">
        <v>2587</v>
      </c>
      <c r="C2589" t="s">
        <v>6697</v>
      </c>
      <c r="D2589" s="4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4">
        <f t="shared" si="201"/>
        <v>202.83</v>
      </c>
      <c r="Q2589" s="5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customFormat="1" ht="15" x14ac:dyDescent="0.25">
      <c r="A2590">
        <v>2588</v>
      </c>
      <c r="B2590" t="s">
        <v>2588</v>
      </c>
      <c r="C2590" t="s">
        <v>6698</v>
      </c>
      <c r="D2590" s="4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4">
        <f t="shared" si="201"/>
        <v>29.13</v>
      </c>
      <c r="Q2590" s="5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customFormat="1" ht="15" x14ac:dyDescent="0.25">
      <c r="A2591">
        <v>2589</v>
      </c>
      <c r="B2591" t="s">
        <v>2589</v>
      </c>
      <c r="C2591" t="s">
        <v>6699</v>
      </c>
      <c r="D2591" s="4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4">
        <f t="shared" si="201"/>
        <v>5</v>
      </c>
      <c r="Q2591" s="5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customFormat="1" ht="15" x14ac:dyDescent="0.25">
      <c r="A2592">
        <v>2590</v>
      </c>
      <c r="B2592" t="s">
        <v>2590</v>
      </c>
      <c r="C2592" t="s">
        <v>6700</v>
      </c>
      <c r="D2592" s="4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4" t="str">
        <f t="shared" si="201"/>
        <v>N/A</v>
      </c>
      <c r="Q2592" s="5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customFormat="1" ht="15" x14ac:dyDescent="0.25">
      <c r="A2593">
        <v>2591</v>
      </c>
      <c r="B2593" t="s">
        <v>2591</v>
      </c>
      <c r="C2593" t="s">
        <v>6701</v>
      </c>
      <c r="D2593" s="4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4">
        <f t="shared" si="201"/>
        <v>13</v>
      </c>
      <c r="Q2593" s="5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customFormat="1" ht="15" x14ac:dyDescent="0.25">
      <c r="A2594">
        <v>2592</v>
      </c>
      <c r="B2594" t="s">
        <v>2592</v>
      </c>
      <c r="C2594" t="s">
        <v>6702</v>
      </c>
      <c r="D2594" s="4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4">
        <f t="shared" si="201"/>
        <v>50</v>
      </c>
      <c r="Q2594" s="5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customFormat="1" ht="15" x14ac:dyDescent="0.25">
      <c r="A2595">
        <v>2593</v>
      </c>
      <c r="B2595" t="s">
        <v>2593</v>
      </c>
      <c r="C2595" t="s">
        <v>6703</v>
      </c>
      <c r="D2595" s="4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4" t="str">
        <f t="shared" si="201"/>
        <v>N/A</v>
      </c>
      <c r="Q2595" s="5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customFormat="1" ht="15" x14ac:dyDescent="0.25">
      <c r="A2596">
        <v>2594</v>
      </c>
      <c r="B2596" t="s">
        <v>2594</v>
      </c>
      <c r="C2596" t="s">
        <v>6704</v>
      </c>
      <c r="D2596" s="4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4">
        <f t="shared" si="201"/>
        <v>1</v>
      </c>
      <c r="Q2596" s="5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customFormat="1" ht="15" x14ac:dyDescent="0.25">
      <c r="A2597">
        <v>2595</v>
      </c>
      <c r="B2597" t="s">
        <v>2595</v>
      </c>
      <c r="C2597" t="s">
        <v>6705</v>
      </c>
      <c r="D2597" s="4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4">
        <f t="shared" si="201"/>
        <v>96.05</v>
      </c>
      <c r="Q2597" s="5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customFormat="1" ht="15" x14ac:dyDescent="0.25">
      <c r="A2598">
        <v>2596</v>
      </c>
      <c r="B2598" t="s">
        <v>2596</v>
      </c>
      <c r="C2598" t="s">
        <v>6706</v>
      </c>
      <c r="D2598" s="4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4">
        <f t="shared" si="201"/>
        <v>305.77999999999997</v>
      </c>
      <c r="Q2598" s="5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customFormat="1" ht="15" x14ac:dyDescent="0.25">
      <c r="A2599">
        <v>2597</v>
      </c>
      <c r="B2599" t="s">
        <v>2597</v>
      </c>
      <c r="C2599" t="s">
        <v>6707</v>
      </c>
      <c r="D2599" s="4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4">
        <f t="shared" si="201"/>
        <v>12.14</v>
      </c>
      <c r="Q2599" s="5" t="s">
        <v>8334</v>
      </c>
      <c r="R2599" t="s">
        <v>8335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customFormat="1" ht="15" x14ac:dyDescent="0.25">
      <c r="A2600">
        <v>2598</v>
      </c>
      <c r="B2600" t="s">
        <v>2598</v>
      </c>
      <c r="C2600" t="s">
        <v>6708</v>
      </c>
      <c r="D2600" s="4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4">
        <f t="shared" si="201"/>
        <v>83.57</v>
      </c>
      <c r="Q2600" s="5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customFormat="1" ht="15" x14ac:dyDescent="0.25">
      <c r="A2601">
        <v>2599</v>
      </c>
      <c r="B2601" t="s">
        <v>2599</v>
      </c>
      <c r="C2601" t="s">
        <v>6709</v>
      </c>
      <c r="D2601" s="4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4">
        <f t="shared" si="201"/>
        <v>18</v>
      </c>
      <c r="Q2601" s="5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customFormat="1" ht="15" x14ac:dyDescent="0.25">
      <c r="A2602">
        <v>2600</v>
      </c>
      <c r="B2602" t="s">
        <v>2600</v>
      </c>
      <c r="C2602" t="s">
        <v>6710</v>
      </c>
      <c r="D2602" s="4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4">
        <f t="shared" si="201"/>
        <v>115.53</v>
      </c>
      <c r="Q2602" s="5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customFormat="1" ht="15" x14ac:dyDescent="0.25">
      <c r="A2603">
        <v>2601</v>
      </c>
      <c r="B2603" t="s">
        <v>2601</v>
      </c>
      <c r="C2603" t="s">
        <v>6711</v>
      </c>
      <c r="D2603" s="4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4">
        <f t="shared" si="201"/>
        <v>21.9</v>
      </c>
      <c r="Q2603" s="5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customFormat="1" ht="15" x14ac:dyDescent="0.25">
      <c r="A2604">
        <v>2602</v>
      </c>
      <c r="B2604" t="s">
        <v>2602</v>
      </c>
      <c r="C2604" t="s">
        <v>6712</v>
      </c>
      <c r="D2604" s="4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4">
        <f t="shared" si="201"/>
        <v>80.02</v>
      </c>
      <c r="Q2604" s="5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customFormat="1" ht="15" x14ac:dyDescent="0.25">
      <c r="A2605">
        <v>2603</v>
      </c>
      <c r="B2605" t="s">
        <v>2603</v>
      </c>
      <c r="C2605" t="s">
        <v>6713</v>
      </c>
      <c r="D2605" s="4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4">
        <f t="shared" si="201"/>
        <v>35.520000000000003</v>
      </c>
      <c r="Q2605" s="5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customFormat="1" ht="15" x14ac:dyDescent="0.25">
      <c r="A2606">
        <v>2604</v>
      </c>
      <c r="B2606" t="s">
        <v>2604</v>
      </c>
      <c r="C2606" t="s">
        <v>6714</v>
      </c>
      <c r="D2606" s="4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4">
        <f t="shared" si="201"/>
        <v>64.930000000000007</v>
      </c>
      <c r="Q2606" s="5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customFormat="1" ht="15" x14ac:dyDescent="0.25">
      <c r="A2607">
        <v>2605</v>
      </c>
      <c r="B2607" t="s">
        <v>2605</v>
      </c>
      <c r="C2607" t="s">
        <v>6715</v>
      </c>
      <c r="D2607" s="4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4">
        <f t="shared" si="201"/>
        <v>60.97</v>
      </c>
      <c r="Q2607" s="5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customFormat="1" ht="15" x14ac:dyDescent="0.25">
      <c r="A2608">
        <v>2606</v>
      </c>
      <c r="B2608" t="s">
        <v>2606</v>
      </c>
      <c r="C2608" t="s">
        <v>6716</v>
      </c>
      <c r="D2608" s="4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4">
        <f t="shared" si="201"/>
        <v>31.44</v>
      </c>
      <c r="Q2608" s="5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customFormat="1" ht="15" x14ac:dyDescent="0.25">
      <c r="A2609">
        <v>2607</v>
      </c>
      <c r="B2609" t="s">
        <v>2607</v>
      </c>
      <c r="C2609" t="s">
        <v>6717</v>
      </c>
      <c r="D2609" s="4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4">
        <f t="shared" si="201"/>
        <v>81.95</v>
      </c>
      <c r="Q2609" s="5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customFormat="1" ht="15" x14ac:dyDescent="0.25">
      <c r="A2610">
        <v>2608</v>
      </c>
      <c r="B2610" t="s">
        <v>2608</v>
      </c>
      <c r="C2610" t="s">
        <v>6718</v>
      </c>
      <c r="D2610" s="4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4">
        <f t="shared" si="201"/>
        <v>58.93</v>
      </c>
      <c r="Q2610" s="5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customFormat="1" ht="15" x14ac:dyDescent="0.25">
      <c r="A2611">
        <v>2609</v>
      </c>
      <c r="B2611" t="s">
        <v>2609</v>
      </c>
      <c r="C2611" t="s">
        <v>6719</v>
      </c>
      <c r="D2611" s="4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4">
        <f t="shared" si="201"/>
        <v>157.29</v>
      </c>
      <c r="Q2611" s="5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customFormat="1" ht="15" x14ac:dyDescent="0.25">
      <c r="A2612">
        <v>2610</v>
      </c>
      <c r="B2612" t="s">
        <v>2610</v>
      </c>
      <c r="C2612" t="s">
        <v>6720</v>
      </c>
      <c r="D2612" s="4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4">
        <f t="shared" si="201"/>
        <v>55.76</v>
      </c>
      <c r="Q2612" s="5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customFormat="1" ht="15" x14ac:dyDescent="0.25">
      <c r="A2613">
        <v>2611</v>
      </c>
      <c r="B2613" t="s">
        <v>2611</v>
      </c>
      <c r="C2613" t="s">
        <v>6721</v>
      </c>
      <c r="D2613" s="4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4">
        <f t="shared" si="201"/>
        <v>83.8</v>
      </c>
      <c r="Q2613" s="5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customFormat="1" ht="15" x14ac:dyDescent="0.25">
      <c r="A2614">
        <v>2612</v>
      </c>
      <c r="B2614" t="s">
        <v>2612</v>
      </c>
      <c r="C2614" t="s">
        <v>6722</v>
      </c>
      <c r="D2614" s="4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4">
        <f t="shared" si="201"/>
        <v>58.42</v>
      </c>
      <c r="Q2614" s="5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customFormat="1" ht="15" x14ac:dyDescent="0.25">
      <c r="A2615">
        <v>2613</v>
      </c>
      <c r="B2615" t="s">
        <v>2613</v>
      </c>
      <c r="C2615" t="s">
        <v>6723</v>
      </c>
      <c r="D2615" s="4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4">
        <f t="shared" si="201"/>
        <v>270.57</v>
      </c>
      <c r="Q2615" s="5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customFormat="1" ht="15" x14ac:dyDescent="0.25">
      <c r="A2616">
        <v>2614</v>
      </c>
      <c r="B2616" t="s">
        <v>2614</v>
      </c>
      <c r="C2616" t="s">
        <v>6724</v>
      </c>
      <c r="D2616" s="4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4">
        <f t="shared" si="201"/>
        <v>107.1</v>
      </c>
      <c r="Q2616" s="5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customFormat="1" ht="15" x14ac:dyDescent="0.25">
      <c r="A2617">
        <v>2615</v>
      </c>
      <c r="B2617" t="s">
        <v>2615</v>
      </c>
      <c r="C2617" t="s">
        <v>6725</v>
      </c>
      <c r="D2617" s="4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4">
        <f t="shared" si="201"/>
        <v>47.18</v>
      </c>
      <c r="Q2617" s="5" t="s">
        <v>8317</v>
      </c>
      <c r="R2617" t="s">
        <v>8353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customFormat="1" ht="15" x14ac:dyDescent="0.25">
      <c r="A2618">
        <v>2616</v>
      </c>
      <c r="B2618" t="s">
        <v>2616</v>
      </c>
      <c r="C2618" t="s">
        <v>6726</v>
      </c>
      <c r="D2618" s="4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4">
        <f t="shared" si="201"/>
        <v>120.31</v>
      </c>
      <c r="Q2618" s="5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customFormat="1" ht="15" x14ac:dyDescent="0.25">
      <c r="A2619">
        <v>2617</v>
      </c>
      <c r="B2619" t="s">
        <v>2617</v>
      </c>
      <c r="C2619" t="s">
        <v>6727</v>
      </c>
      <c r="D2619" s="4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4">
        <f t="shared" si="201"/>
        <v>27.6</v>
      </c>
      <c r="Q2619" s="5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customFormat="1" ht="15" x14ac:dyDescent="0.25">
      <c r="A2620">
        <v>2618</v>
      </c>
      <c r="B2620" t="s">
        <v>2618</v>
      </c>
      <c r="C2620" t="s">
        <v>6728</v>
      </c>
      <c r="D2620" s="4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4">
        <f t="shared" si="201"/>
        <v>205.3</v>
      </c>
      <c r="Q2620" s="5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customFormat="1" ht="15" x14ac:dyDescent="0.25">
      <c r="A2621">
        <v>2619</v>
      </c>
      <c r="B2621" t="s">
        <v>2619</v>
      </c>
      <c r="C2621" t="s">
        <v>6729</v>
      </c>
      <c r="D2621" s="4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4">
        <f t="shared" si="201"/>
        <v>35.549999999999997</v>
      </c>
      <c r="Q2621" s="5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customFormat="1" ht="15" x14ac:dyDescent="0.25">
      <c r="A2622">
        <v>2620</v>
      </c>
      <c r="B2622" t="s">
        <v>2620</v>
      </c>
      <c r="C2622" t="s">
        <v>6730</v>
      </c>
      <c r="D2622" s="4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4">
        <f t="shared" si="201"/>
        <v>74.64</v>
      </c>
      <c r="Q2622" s="5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customFormat="1" ht="15" x14ac:dyDescent="0.25">
      <c r="A2623">
        <v>2621</v>
      </c>
      <c r="B2623" t="s">
        <v>2621</v>
      </c>
      <c r="C2623" t="s">
        <v>6731</v>
      </c>
      <c r="D2623" s="4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4">
        <f t="shared" si="201"/>
        <v>47.06</v>
      </c>
      <c r="Q2623" s="5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customFormat="1" ht="15" x14ac:dyDescent="0.25">
      <c r="A2624">
        <v>2622</v>
      </c>
      <c r="B2624" t="s">
        <v>2622</v>
      </c>
      <c r="C2624" t="s">
        <v>6732</v>
      </c>
      <c r="D2624" s="4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4">
        <f t="shared" si="201"/>
        <v>26.59</v>
      </c>
      <c r="Q2624" s="5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customFormat="1" ht="15" x14ac:dyDescent="0.25">
      <c r="A2625">
        <v>2623</v>
      </c>
      <c r="B2625" t="s">
        <v>2623</v>
      </c>
      <c r="C2625" t="s">
        <v>6733</v>
      </c>
      <c r="D2625" s="4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4">
        <f t="shared" si="201"/>
        <v>36.770000000000003</v>
      </c>
      <c r="Q2625" s="5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customFormat="1" ht="15" x14ac:dyDescent="0.25">
      <c r="A2626">
        <v>2624</v>
      </c>
      <c r="B2626" t="s">
        <v>2624</v>
      </c>
      <c r="C2626" t="s">
        <v>6734</v>
      </c>
      <c r="D2626" s="4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 s="4">
        <f t="shared" si="201"/>
        <v>31.82</v>
      </c>
      <c r="Q2626" s="5" t="s">
        <v>8317</v>
      </c>
      <c r="R2626" t="s">
        <v>8353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customFormat="1" ht="15" x14ac:dyDescent="0.25">
      <c r="A2627">
        <v>2625</v>
      </c>
      <c r="B2627" t="s">
        <v>2625</v>
      </c>
      <c r="C2627" t="s">
        <v>6735</v>
      </c>
      <c r="D2627" s="4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 s="4">
        <f t="shared" ref="P2627:P2690" si="206">IFERROR(ROUND(E2627/L2627,2),"N/A")</f>
        <v>27.58</v>
      </c>
      <c r="Q2627" s="5" t="s">
        <v>8317</v>
      </c>
      <c r="R2627" t="s">
        <v>8353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customFormat="1" ht="15" x14ac:dyDescent="0.25">
      <c r="A2628">
        <v>2626</v>
      </c>
      <c r="B2628" t="s">
        <v>2626</v>
      </c>
      <c r="C2628" t="s">
        <v>6736</v>
      </c>
      <c r="D2628" s="4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4">
        <f t="shared" si="206"/>
        <v>56</v>
      </c>
      <c r="Q2628" s="5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customFormat="1" ht="15" x14ac:dyDescent="0.25">
      <c r="A2629">
        <v>2627</v>
      </c>
      <c r="B2629" t="s">
        <v>2627</v>
      </c>
      <c r="C2629" t="s">
        <v>6737</v>
      </c>
      <c r="D2629" s="4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4">
        <f t="shared" si="206"/>
        <v>21.56</v>
      </c>
      <c r="Q2629" s="5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customFormat="1" ht="15" x14ac:dyDescent="0.25">
      <c r="A2630">
        <v>2628</v>
      </c>
      <c r="B2630" t="s">
        <v>2628</v>
      </c>
      <c r="C2630" t="s">
        <v>6738</v>
      </c>
      <c r="D2630" s="4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4">
        <f t="shared" si="206"/>
        <v>44.1</v>
      </c>
      <c r="Q2630" s="5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customFormat="1" ht="15" x14ac:dyDescent="0.25">
      <c r="A2631">
        <v>2629</v>
      </c>
      <c r="B2631" t="s">
        <v>2629</v>
      </c>
      <c r="C2631" t="s">
        <v>6739</v>
      </c>
      <c r="D2631" s="4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4">
        <f t="shared" si="206"/>
        <v>63.87</v>
      </c>
      <c r="Q2631" s="5" t="s">
        <v>8317</v>
      </c>
      <c r="R2631" t="s">
        <v>8353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customFormat="1" ht="15" x14ac:dyDescent="0.25">
      <c r="A2632">
        <v>2630</v>
      </c>
      <c r="B2632" t="s">
        <v>2630</v>
      </c>
      <c r="C2632" t="s">
        <v>6740</v>
      </c>
      <c r="D2632" s="4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4">
        <f t="shared" si="206"/>
        <v>38.99</v>
      </c>
      <c r="Q2632" s="5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customFormat="1" ht="15" x14ac:dyDescent="0.25">
      <c r="A2633">
        <v>2631</v>
      </c>
      <c r="B2633" t="s">
        <v>2631</v>
      </c>
      <c r="C2633" t="s">
        <v>6741</v>
      </c>
      <c r="D2633" s="4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4">
        <f t="shared" si="206"/>
        <v>80.19</v>
      </c>
      <c r="Q2633" s="5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customFormat="1" ht="15" x14ac:dyDescent="0.25">
      <c r="A2634">
        <v>2632</v>
      </c>
      <c r="B2634" t="s">
        <v>2632</v>
      </c>
      <c r="C2634" t="s">
        <v>6742</v>
      </c>
      <c r="D2634" s="4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4">
        <f t="shared" si="206"/>
        <v>34.9</v>
      </c>
      <c r="Q2634" s="5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customFormat="1" ht="15" x14ac:dyDescent="0.25">
      <c r="A2635">
        <v>2633</v>
      </c>
      <c r="B2635" t="s">
        <v>2633</v>
      </c>
      <c r="C2635" t="s">
        <v>6743</v>
      </c>
      <c r="D2635" s="4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4">
        <f t="shared" si="206"/>
        <v>89.1</v>
      </c>
      <c r="Q2635" s="5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customFormat="1" ht="15" x14ac:dyDescent="0.25">
      <c r="A2636">
        <v>2634</v>
      </c>
      <c r="B2636" t="s">
        <v>2634</v>
      </c>
      <c r="C2636" t="s">
        <v>6744</v>
      </c>
      <c r="D2636" s="4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4">
        <f t="shared" si="206"/>
        <v>39.44</v>
      </c>
      <c r="Q2636" s="5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customFormat="1" ht="15" x14ac:dyDescent="0.25">
      <c r="A2637">
        <v>2635</v>
      </c>
      <c r="B2637" t="s">
        <v>2635</v>
      </c>
      <c r="C2637" t="s">
        <v>6745</v>
      </c>
      <c r="D2637" s="4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4">
        <f t="shared" si="206"/>
        <v>136.9</v>
      </c>
      <c r="Q2637" s="5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customFormat="1" ht="15" x14ac:dyDescent="0.25">
      <c r="A2638">
        <v>2636</v>
      </c>
      <c r="B2638" t="s">
        <v>2636</v>
      </c>
      <c r="C2638" t="s">
        <v>6746</v>
      </c>
      <c r="D2638" s="4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4">
        <f t="shared" si="206"/>
        <v>37.46</v>
      </c>
      <c r="Q2638" s="5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customFormat="1" ht="15" x14ac:dyDescent="0.25">
      <c r="A2639">
        <v>2637</v>
      </c>
      <c r="B2639" t="s">
        <v>2637</v>
      </c>
      <c r="C2639" t="s">
        <v>6747</v>
      </c>
      <c r="D2639" s="4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4">
        <f t="shared" si="206"/>
        <v>31.96</v>
      </c>
      <c r="Q2639" s="5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customFormat="1" ht="15" x14ac:dyDescent="0.25">
      <c r="A2640">
        <v>2638</v>
      </c>
      <c r="B2640" t="s">
        <v>2638</v>
      </c>
      <c r="C2640" t="s">
        <v>6748</v>
      </c>
      <c r="D2640" s="4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4">
        <f t="shared" si="206"/>
        <v>25.21</v>
      </c>
      <c r="Q2640" s="5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customFormat="1" ht="15" x14ac:dyDescent="0.25">
      <c r="A2641">
        <v>2639</v>
      </c>
      <c r="B2641" t="s">
        <v>2639</v>
      </c>
      <c r="C2641" t="s">
        <v>6749</v>
      </c>
      <c r="D2641" s="4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4">
        <f t="shared" si="206"/>
        <v>10.039999999999999</v>
      </c>
      <c r="Q2641" s="5" t="s">
        <v>8317</v>
      </c>
      <c r="R2641" t="s">
        <v>8353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customFormat="1" ht="15" x14ac:dyDescent="0.25">
      <c r="A2642">
        <v>2640</v>
      </c>
      <c r="B2642" t="s">
        <v>2640</v>
      </c>
      <c r="C2642" t="s">
        <v>6750</v>
      </c>
      <c r="D2642" s="4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4">
        <f t="shared" si="206"/>
        <v>45.94</v>
      </c>
      <c r="Q2642" s="5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customFormat="1" ht="15" x14ac:dyDescent="0.25">
      <c r="A2643">
        <v>2641</v>
      </c>
      <c r="B2643" t="s">
        <v>2641</v>
      </c>
      <c r="C2643" t="s">
        <v>6751</v>
      </c>
      <c r="D2643" s="4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4">
        <f t="shared" si="206"/>
        <v>15</v>
      </c>
      <c r="Q2643" s="5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customFormat="1" ht="15" x14ac:dyDescent="0.25">
      <c r="A2644">
        <v>2642</v>
      </c>
      <c r="B2644" t="s">
        <v>2642</v>
      </c>
      <c r="C2644" t="s">
        <v>6752</v>
      </c>
      <c r="D2644" s="4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4" t="str">
        <f t="shared" si="206"/>
        <v>N/A</v>
      </c>
      <c r="Q2644" s="5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customFormat="1" ht="15" x14ac:dyDescent="0.25">
      <c r="A2645">
        <v>2643</v>
      </c>
      <c r="B2645" t="s">
        <v>2643</v>
      </c>
      <c r="C2645" t="s">
        <v>6753</v>
      </c>
      <c r="D2645" s="4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4">
        <f t="shared" si="206"/>
        <v>223.58</v>
      </c>
      <c r="Q2645" s="5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customFormat="1" ht="15" x14ac:dyDescent="0.25">
      <c r="A2646">
        <v>2644</v>
      </c>
      <c r="B2646" t="s">
        <v>2644</v>
      </c>
      <c r="C2646" t="s">
        <v>6754</v>
      </c>
      <c r="D2646" s="4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4">
        <f t="shared" si="206"/>
        <v>39.479999999999997</v>
      </c>
      <c r="Q2646" s="5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customFormat="1" ht="15" x14ac:dyDescent="0.25">
      <c r="A2647">
        <v>2645</v>
      </c>
      <c r="B2647" t="s">
        <v>2645</v>
      </c>
      <c r="C2647" t="s">
        <v>6755</v>
      </c>
      <c r="D2647" s="4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4">
        <f t="shared" si="206"/>
        <v>91.3</v>
      </c>
      <c r="Q2647" s="5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customFormat="1" ht="15" x14ac:dyDescent="0.25">
      <c r="A2648">
        <v>2646</v>
      </c>
      <c r="B2648" t="s">
        <v>2646</v>
      </c>
      <c r="C2648" t="s">
        <v>6756</v>
      </c>
      <c r="D2648" s="4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4">
        <f t="shared" si="206"/>
        <v>78.67</v>
      </c>
      <c r="Q2648" s="5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customFormat="1" ht="15" x14ac:dyDescent="0.25">
      <c r="A2649">
        <v>2647</v>
      </c>
      <c r="B2649" t="s">
        <v>2647</v>
      </c>
      <c r="C2649" t="s">
        <v>6757</v>
      </c>
      <c r="D2649" s="4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4">
        <f t="shared" si="206"/>
        <v>12</v>
      </c>
      <c r="Q2649" s="5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customFormat="1" ht="15" x14ac:dyDescent="0.25">
      <c r="A2650">
        <v>2648</v>
      </c>
      <c r="B2650" t="s">
        <v>2648</v>
      </c>
      <c r="C2650" t="s">
        <v>6758</v>
      </c>
      <c r="D2650" s="4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4">
        <f t="shared" si="206"/>
        <v>17.670000000000002</v>
      </c>
      <c r="Q2650" s="5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customFormat="1" ht="15" x14ac:dyDescent="0.25">
      <c r="A2651">
        <v>2649</v>
      </c>
      <c r="B2651" t="s">
        <v>2649</v>
      </c>
      <c r="C2651" t="s">
        <v>6759</v>
      </c>
      <c r="D2651" s="4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4">
        <f t="shared" si="206"/>
        <v>41.33</v>
      </c>
      <c r="Q2651" s="5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customFormat="1" ht="15" x14ac:dyDescent="0.25">
      <c r="A2652">
        <v>2650</v>
      </c>
      <c r="B2652" t="s">
        <v>2650</v>
      </c>
      <c r="C2652" t="s">
        <v>6760</v>
      </c>
      <c r="D2652" s="4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4">
        <f t="shared" si="206"/>
        <v>71.599999999999994</v>
      </c>
      <c r="Q2652" s="5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customFormat="1" ht="15" x14ac:dyDescent="0.25">
      <c r="A2653">
        <v>2651</v>
      </c>
      <c r="B2653" t="s">
        <v>2651</v>
      </c>
      <c r="C2653" t="s">
        <v>6761</v>
      </c>
      <c r="D2653" s="4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4">
        <f t="shared" si="206"/>
        <v>307.82</v>
      </c>
      <c r="Q2653" s="5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customFormat="1" ht="15" x14ac:dyDescent="0.25">
      <c r="A2654">
        <v>2652</v>
      </c>
      <c r="B2654" t="s">
        <v>2652</v>
      </c>
      <c r="C2654" t="s">
        <v>6762</v>
      </c>
      <c r="D2654" s="4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4">
        <f t="shared" si="206"/>
        <v>80.45</v>
      </c>
      <c r="Q2654" s="5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customFormat="1" ht="15" x14ac:dyDescent="0.25">
      <c r="A2655">
        <v>2653</v>
      </c>
      <c r="B2655" t="s">
        <v>2653</v>
      </c>
      <c r="C2655" t="s">
        <v>6763</v>
      </c>
      <c r="D2655" s="4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4">
        <f t="shared" si="206"/>
        <v>83.94</v>
      </c>
      <c r="Q2655" s="5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customFormat="1" ht="15" x14ac:dyDescent="0.25">
      <c r="A2656">
        <v>2654</v>
      </c>
      <c r="B2656" t="s">
        <v>2654</v>
      </c>
      <c r="C2656" t="s">
        <v>6764</v>
      </c>
      <c r="D2656" s="4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4">
        <f t="shared" si="206"/>
        <v>8.5</v>
      </c>
      <c r="Q2656" s="5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customFormat="1" ht="15" x14ac:dyDescent="0.25">
      <c r="A2657">
        <v>2655</v>
      </c>
      <c r="B2657" t="s">
        <v>2655</v>
      </c>
      <c r="C2657" t="s">
        <v>6765</v>
      </c>
      <c r="D2657" s="4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4">
        <f t="shared" si="206"/>
        <v>73.37</v>
      </c>
      <c r="Q2657" s="5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customFormat="1" ht="15" x14ac:dyDescent="0.25">
      <c r="A2658">
        <v>2656</v>
      </c>
      <c r="B2658" t="s">
        <v>2656</v>
      </c>
      <c r="C2658" t="s">
        <v>6766</v>
      </c>
      <c r="D2658" s="4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4">
        <f t="shared" si="206"/>
        <v>112.86</v>
      </c>
      <c r="Q2658" s="5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customFormat="1" ht="15" x14ac:dyDescent="0.25">
      <c r="A2659">
        <v>2657</v>
      </c>
      <c r="B2659" t="s">
        <v>2657</v>
      </c>
      <c r="C2659" t="s">
        <v>6767</v>
      </c>
      <c r="D2659" s="4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4">
        <f t="shared" si="206"/>
        <v>95.28</v>
      </c>
      <c r="Q2659" s="5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customFormat="1" ht="15" x14ac:dyDescent="0.25">
      <c r="A2660">
        <v>2658</v>
      </c>
      <c r="B2660" t="s">
        <v>2658</v>
      </c>
      <c r="C2660" t="s">
        <v>6768</v>
      </c>
      <c r="D2660" s="4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4">
        <f t="shared" si="206"/>
        <v>22.75</v>
      </c>
      <c r="Q2660" s="5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customFormat="1" ht="15" x14ac:dyDescent="0.25">
      <c r="A2661">
        <v>2659</v>
      </c>
      <c r="B2661" t="s">
        <v>2659</v>
      </c>
      <c r="C2661" t="s">
        <v>6769</v>
      </c>
      <c r="D2661" s="4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4">
        <f t="shared" si="206"/>
        <v>133.30000000000001</v>
      </c>
      <c r="Q2661" s="5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customFormat="1" ht="15" x14ac:dyDescent="0.25">
      <c r="A2662">
        <v>2660</v>
      </c>
      <c r="B2662" t="s">
        <v>2660</v>
      </c>
      <c r="C2662" t="s">
        <v>6770</v>
      </c>
      <c r="D2662" s="4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4">
        <f t="shared" si="206"/>
        <v>3.8</v>
      </c>
      <c r="Q2662" s="5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customFormat="1" ht="15" x14ac:dyDescent="0.25">
      <c r="A2663">
        <v>2661</v>
      </c>
      <c r="B2663" t="s">
        <v>2661</v>
      </c>
      <c r="C2663" t="s">
        <v>6771</v>
      </c>
      <c r="D2663" s="4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4">
        <f t="shared" si="206"/>
        <v>85.75</v>
      </c>
      <c r="Q2663" s="5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customFormat="1" ht="15" x14ac:dyDescent="0.25">
      <c r="A2664">
        <v>2662</v>
      </c>
      <c r="B2664" t="s">
        <v>2662</v>
      </c>
      <c r="C2664" t="s">
        <v>6772</v>
      </c>
      <c r="D2664" s="4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4">
        <f t="shared" si="206"/>
        <v>267</v>
      </c>
      <c r="Q2664" s="5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customFormat="1" ht="15" x14ac:dyDescent="0.25">
      <c r="A2665">
        <v>2663</v>
      </c>
      <c r="B2665" t="s">
        <v>2663</v>
      </c>
      <c r="C2665" t="s">
        <v>6773</v>
      </c>
      <c r="D2665" s="4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4">
        <f t="shared" si="206"/>
        <v>373.56</v>
      </c>
      <c r="Q2665" s="5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customFormat="1" ht="15" x14ac:dyDescent="0.25">
      <c r="A2666">
        <v>2664</v>
      </c>
      <c r="B2666" t="s">
        <v>2664</v>
      </c>
      <c r="C2666" t="s">
        <v>6774</v>
      </c>
      <c r="D2666" s="4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4">
        <f t="shared" si="206"/>
        <v>174.04</v>
      </c>
      <c r="Q2666" s="5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customFormat="1" ht="15" x14ac:dyDescent="0.25">
      <c r="A2667">
        <v>2665</v>
      </c>
      <c r="B2667" t="s">
        <v>2665</v>
      </c>
      <c r="C2667" t="s">
        <v>6775</v>
      </c>
      <c r="D2667" s="4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4">
        <f t="shared" si="206"/>
        <v>93.7</v>
      </c>
      <c r="Q2667" s="5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customFormat="1" ht="15" x14ac:dyDescent="0.25">
      <c r="A2668">
        <v>2666</v>
      </c>
      <c r="B2668" t="s">
        <v>2666</v>
      </c>
      <c r="C2668" t="s">
        <v>6776</v>
      </c>
      <c r="D2668" s="4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4">
        <f t="shared" si="206"/>
        <v>77.33</v>
      </c>
      <c r="Q2668" s="5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customFormat="1" ht="15" x14ac:dyDescent="0.25">
      <c r="A2669">
        <v>2667</v>
      </c>
      <c r="B2669" t="s">
        <v>2667</v>
      </c>
      <c r="C2669" t="s">
        <v>6777</v>
      </c>
      <c r="D2669" s="4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4">
        <f t="shared" si="206"/>
        <v>92.22</v>
      </c>
      <c r="Q2669" s="5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customFormat="1" ht="15" x14ac:dyDescent="0.25">
      <c r="A2670">
        <v>2668</v>
      </c>
      <c r="B2670" t="s">
        <v>2668</v>
      </c>
      <c r="C2670" t="s">
        <v>6778</v>
      </c>
      <c r="D2670" s="4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4">
        <f t="shared" si="206"/>
        <v>60.96</v>
      </c>
      <c r="Q2670" s="5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customFormat="1" ht="15" x14ac:dyDescent="0.25">
      <c r="A2671">
        <v>2669</v>
      </c>
      <c r="B2671" t="s">
        <v>2669</v>
      </c>
      <c r="C2671" t="s">
        <v>6779</v>
      </c>
      <c r="D2671" s="4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4">
        <f t="shared" si="206"/>
        <v>91</v>
      </c>
      <c r="Q2671" s="5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customFormat="1" ht="15" x14ac:dyDescent="0.25">
      <c r="A2672">
        <v>2670</v>
      </c>
      <c r="B2672" t="s">
        <v>2670</v>
      </c>
      <c r="C2672" t="s">
        <v>6780</v>
      </c>
      <c r="D2672" s="4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4">
        <f t="shared" si="206"/>
        <v>41.58</v>
      </c>
      <c r="Q2672" s="5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customFormat="1" ht="15" x14ac:dyDescent="0.25">
      <c r="A2673">
        <v>2671</v>
      </c>
      <c r="B2673" t="s">
        <v>2671</v>
      </c>
      <c r="C2673" t="s">
        <v>6781</v>
      </c>
      <c r="D2673" s="4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4">
        <f t="shared" si="206"/>
        <v>33.76</v>
      </c>
      <c r="Q2673" s="5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customFormat="1" ht="15" x14ac:dyDescent="0.25">
      <c r="A2674">
        <v>2672</v>
      </c>
      <c r="B2674" t="s">
        <v>2672</v>
      </c>
      <c r="C2674" t="s">
        <v>6782</v>
      </c>
      <c r="D2674" s="4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4">
        <f t="shared" si="206"/>
        <v>70.62</v>
      </c>
      <c r="Q2674" s="5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customFormat="1" ht="15" x14ac:dyDescent="0.25">
      <c r="A2675">
        <v>2673</v>
      </c>
      <c r="B2675" t="s">
        <v>2673</v>
      </c>
      <c r="C2675" t="s">
        <v>6783</v>
      </c>
      <c r="D2675" s="4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4">
        <f t="shared" si="206"/>
        <v>167.15</v>
      </c>
      <c r="Q2675" s="5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customFormat="1" ht="15" x14ac:dyDescent="0.25">
      <c r="A2676">
        <v>2674</v>
      </c>
      <c r="B2676" t="s">
        <v>2674</v>
      </c>
      <c r="C2676" t="s">
        <v>6784</v>
      </c>
      <c r="D2676" s="4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4">
        <f t="shared" si="206"/>
        <v>128.62</v>
      </c>
      <c r="Q2676" s="5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customFormat="1" ht="15" x14ac:dyDescent="0.25">
      <c r="A2677">
        <v>2675</v>
      </c>
      <c r="B2677" t="s">
        <v>2675</v>
      </c>
      <c r="C2677" t="s">
        <v>6785</v>
      </c>
      <c r="D2677" s="4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4">
        <f t="shared" si="206"/>
        <v>65.41</v>
      </c>
      <c r="Q2677" s="5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customFormat="1" ht="15" x14ac:dyDescent="0.25">
      <c r="A2678">
        <v>2676</v>
      </c>
      <c r="B2678" t="s">
        <v>2676</v>
      </c>
      <c r="C2678" t="s">
        <v>6786</v>
      </c>
      <c r="D2678" s="4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4">
        <f t="shared" si="206"/>
        <v>117.56</v>
      </c>
      <c r="Q2678" s="5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customFormat="1" ht="15" x14ac:dyDescent="0.25">
      <c r="A2679">
        <v>2677</v>
      </c>
      <c r="B2679" t="s">
        <v>2677</v>
      </c>
      <c r="C2679" t="s">
        <v>6787</v>
      </c>
      <c r="D2679" s="4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4">
        <f t="shared" si="206"/>
        <v>126.48</v>
      </c>
      <c r="Q2679" s="5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customFormat="1" ht="15" x14ac:dyDescent="0.25">
      <c r="A2680">
        <v>2678</v>
      </c>
      <c r="B2680" t="s">
        <v>2678</v>
      </c>
      <c r="C2680" t="s">
        <v>6788</v>
      </c>
      <c r="D2680" s="4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4">
        <f t="shared" si="206"/>
        <v>550</v>
      </c>
      <c r="Q2680" s="5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customFormat="1" ht="15" x14ac:dyDescent="0.25">
      <c r="A2681">
        <v>2679</v>
      </c>
      <c r="B2681" t="s">
        <v>2679</v>
      </c>
      <c r="C2681" t="s">
        <v>6789</v>
      </c>
      <c r="D2681" s="4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4">
        <f t="shared" si="206"/>
        <v>44</v>
      </c>
      <c r="Q2681" s="5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customFormat="1" ht="15" x14ac:dyDescent="0.25">
      <c r="A2682">
        <v>2680</v>
      </c>
      <c r="B2682" t="s">
        <v>2680</v>
      </c>
      <c r="C2682" t="s">
        <v>6790</v>
      </c>
      <c r="D2682" s="4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4">
        <f t="shared" si="206"/>
        <v>69</v>
      </c>
      <c r="Q2682" s="5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customFormat="1" ht="15" x14ac:dyDescent="0.25">
      <c r="A2683">
        <v>2681</v>
      </c>
      <c r="B2683" t="s">
        <v>2681</v>
      </c>
      <c r="C2683" t="s">
        <v>6791</v>
      </c>
      <c r="D2683" s="4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4">
        <f t="shared" si="206"/>
        <v>27.5</v>
      </c>
      <c r="Q2683" s="5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customFormat="1" ht="15" x14ac:dyDescent="0.25">
      <c r="A2684">
        <v>2682</v>
      </c>
      <c r="B2684" t="s">
        <v>2682</v>
      </c>
      <c r="C2684" t="s">
        <v>6792</v>
      </c>
      <c r="D2684" s="4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4">
        <f t="shared" si="206"/>
        <v>84.9</v>
      </c>
      <c r="Q2684" s="5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customFormat="1" ht="15" x14ac:dyDescent="0.25">
      <c r="A2685">
        <v>2683</v>
      </c>
      <c r="B2685" t="s">
        <v>2683</v>
      </c>
      <c r="C2685" t="s">
        <v>6793</v>
      </c>
      <c r="D2685" s="4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4">
        <f t="shared" si="206"/>
        <v>12</v>
      </c>
      <c r="Q2685" s="5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customFormat="1" ht="15" x14ac:dyDescent="0.25">
      <c r="A2686">
        <v>2684</v>
      </c>
      <c r="B2686" t="s">
        <v>2684</v>
      </c>
      <c r="C2686" t="s">
        <v>6794</v>
      </c>
      <c r="D2686" s="4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4">
        <f t="shared" si="206"/>
        <v>200</v>
      </c>
      <c r="Q2686" s="5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customFormat="1" ht="15" x14ac:dyDescent="0.25">
      <c r="A2687">
        <v>2685</v>
      </c>
      <c r="B2687" t="s">
        <v>2685</v>
      </c>
      <c r="C2687" t="s">
        <v>6795</v>
      </c>
      <c r="D2687" s="4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4">
        <f t="shared" si="206"/>
        <v>10</v>
      </c>
      <c r="Q2687" s="5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customFormat="1" ht="15" x14ac:dyDescent="0.25">
      <c r="A2688">
        <v>2686</v>
      </c>
      <c r="B2688" t="s">
        <v>2686</v>
      </c>
      <c r="C2688" t="s">
        <v>6796</v>
      </c>
      <c r="D2688" s="4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4" t="str">
        <f t="shared" si="206"/>
        <v>N/A</v>
      </c>
      <c r="Q2688" s="5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customFormat="1" ht="15" x14ac:dyDescent="0.25">
      <c r="A2689">
        <v>2687</v>
      </c>
      <c r="B2689" t="s">
        <v>2687</v>
      </c>
      <c r="C2689" t="s">
        <v>6797</v>
      </c>
      <c r="D2689" s="4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4" t="str">
        <f t="shared" si="206"/>
        <v>N/A</v>
      </c>
      <c r="Q2689" s="5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customFormat="1" ht="15" x14ac:dyDescent="0.25">
      <c r="A2690">
        <v>2688</v>
      </c>
      <c r="B2690" t="s">
        <v>2688</v>
      </c>
      <c r="C2690" t="s">
        <v>6798</v>
      </c>
      <c r="D2690" s="4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 s="4">
        <f t="shared" si="206"/>
        <v>5.29</v>
      </c>
      <c r="Q2690" s="5" t="s">
        <v>8334</v>
      </c>
      <c r="R2690" t="s">
        <v>8335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customFormat="1" ht="15" x14ac:dyDescent="0.25">
      <c r="A2691">
        <v>2689</v>
      </c>
      <c r="B2691" t="s">
        <v>2689</v>
      </c>
      <c r="C2691" t="s">
        <v>6799</v>
      </c>
      <c r="D2691" s="4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 s="4">
        <f t="shared" ref="P2691:P2754" si="211">IFERROR(ROUND(E2691/L2691,2),"N/A")</f>
        <v>1</v>
      </c>
      <c r="Q2691" s="5" t="s">
        <v>8334</v>
      </c>
      <c r="R2691" t="s">
        <v>8335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customFormat="1" ht="15" x14ac:dyDescent="0.25">
      <c r="A2692">
        <v>2690</v>
      </c>
      <c r="B2692" t="s">
        <v>2690</v>
      </c>
      <c r="C2692" t="s">
        <v>6800</v>
      </c>
      <c r="D2692" s="4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4">
        <f t="shared" si="211"/>
        <v>72.760000000000005</v>
      </c>
      <c r="Q2692" s="5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customFormat="1" ht="15" x14ac:dyDescent="0.25">
      <c r="A2693">
        <v>2691</v>
      </c>
      <c r="B2693" t="s">
        <v>2691</v>
      </c>
      <c r="C2693" t="s">
        <v>6801</v>
      </c>
      <c r="D2693" s="4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4">
        <f t="shared" si="211"/>
        <v>17.5</v>
      </c>
      <c r="Q2693" s="5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customFormat="1" ht="15" x14ac:dyDescent="0.25">
      <c r="A2694">
        <v>2692</v>
      </c>
      <c r="B2694" t="s">
        <v>2692</v>
      </c>
      <c r="C2694" t="s">
        <v>6802</v>
      </c>
      <c r="D2694" s="4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4">
        <f t="shared" si="211"/>
        <v>25</v>
      </c>
      <c r="Q2694" s="5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customFormat="1" ht="15" x14ac:dyDescent="0.25">
      <c r="A2695">
        <v>2693</v>
      </c>
      <c r="B2695" t="s">
        <v>2693</v>
      </c>
      <c r="C2695" t="s">
        <v>6803</v>
      </c>
      <c r="D2695" s="4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4">
        <f t="shared" si="211"/>
        <v>13.33</v>
      </c>
      <c r="Q2695" s="5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customFormat="1" ht="15" x14ac:dyDescent="0.25">
      <c r="A2696">
        <v>2694</v>
      </c>
      <c r="B2696" t="s">
        <v>2694</v>
      </c>
      <c r="C2696" t="s">
        <v>6804</v>
      </c>
      <c r="D2696" s="4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4">
        <f t="shared" si="211"/>
        <v>1</v>
      </c>
      <c r="Q2696" s="5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customFormat="1" ht="15" x14ac:dyDescent="0.25">
      <c r="A2697">
        <v>2695</v>
      </c>
      <c r="B2697" t="s">
        <v>2695</v>
      </c>
      <c r="C2697" t="s">
        <v>6805</v>
      </c>
      <c r="D2697" s="4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4">
        <f t="shared" si="211"/>
        <v>23.67</v>
      </c>
      <c r="Q2697" s="5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customFormat="1" ht="15" x14ac:dyDescent="0.25">
      <c r="A2698">
        <v>2696</v>
      </c>
      <c r="B2698" t="s">
        <v>2696</v>
      </c>
      <c r="C2698" t="s">
        <v>6806</v>
      </c>
      <c r="D2698" s="4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4">
        <f t="shared" si="211"/>
        <v>89.21</v>
      </c>
      <c r="Q2698" s="5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customFormat="1" ht="15" x14ac:dyDescent="0.25">
      <c r="A2699">
        <v>2697</v>
      </c>
      <c r="B2699" t="s">
        <v>2697</v>
      </c>
      <c r="C2699" t="s">
        <v>6807</v>
      </c>
      <c r="D2699" s="4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4">
        <f t="shared" si="211"/>
        <v>116.56</v>
      </c>
      <c r="Q2699" s="5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customFormat="1" ht="15" x14ac:dyDescent="0.25">
      <c r="A2700">
        <v>2698</v>
      </c>
      <c r="B2700" t="s">
        <v>2698</v>
      </c>
      <c r="C2700" t="s">
        <v>6808</v>
      </c>
      <c r="D2700" s="4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4">
        <f t="shared" si="211"/>
        <v>13.01</v>
      </c>
      <c r="Q2700" s="5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customFormat="1" ht="15" x14ac:dyDescent="0.25">
      <c r="A2701">
        <v>2699</v>
      </c>
      <c r="B2701" t="s">
        <v>2699</v>
      </c>
      <c r="C2701" t="s">
        <v>6809</v>
      </c>
      <c r="D2701" s="4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4" t="str">
        <f t="shared" si="211"/>
        <v>N/A</v>
      </c>
      <c r="Q2701" s="5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customFormat="1" ht="15" x14ac:dyDescent="0.25">
      <c r="A2702">
        <v>2700</v>
      </c>
      <c r="B2702" t="s">
        <v>2700</v>
      </c>
      <c r="C2702" t="s">
        <v>6810</v>
      </c>
      <c r="D2702" s="4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4">
        <f t="shared" si="211"/>
        <v>17.5</v>
      </c>
      <c r="Q2702" s="5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customFormat="1" ht="15" x14ac:dyDescent="0.25">
      <c r="A2703">
        <v>2701</v>
      </c>
      <c r="B2703" t="s">
        <v>2701</v>
      </c>
      <c r="C2703" t="s">
        <v>6811</v>
      </c>
      <c r="D2703" s="4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4">
        <f t="shared" si="211"/>
        <v>34.130000000000003</v>
      </c>
      <c r="Q2703" s="5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customFormat="1" ht="15" x14ac:dyDescent="0.25">
      <c r="A2704">
        <v>2702</v>
      </c>
      <c r="B2704" t="s">
        <v>2702</v>
      </c>
      <c r="C2704" t="s">
        <v>6812</v>
      </c>
      <c r="D2704" s="4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4">
        <f t="shared" si="211"/>
        <v>132.35</v>
      </c>
      <c r="Q2704" s="5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customFormat="1" ht="15" x14ac:dyDescent="0.25">
      <c r="A2705">
        <v>2703</v>
      </c>
      <c r="B2705" t="s">
        <v>2703</v>
      </c>
      <c r="C2705" t="s">
        <v>6813</v>
      </c>
      <c r="D2705" s="4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4">
        <f t="shared" si="211"/>
        <v>922.22</v>
      </c>
      <c r="Q2705" s="5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customFormat="1" ht="15" x14ac:dyDescent="0.25">
      <c r="A2706">
        <v>2704</v>
      </c>
      <c r="B2706" t="s">
        <v>2704</v>
      </c>
      <c r="C2706" t="s">
        <v>6814</v>
      </c>
      <c r="D2706" s="4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4">
        <f t="shared" si="211"/>
        <v>163.57</v>
      </c>
      <c r="Q2706" s="5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customFormat="1" ht="15" x14ac:dyDescent="0.25">
      <c r="A2707">
        <v>2705</v>
      </c>
      <c r="B2707" t="s">
        <v>2705</v>
      </c>
      <c r="C2707" t="s">
        <v>6815</v>
      </c>
      <c r="D2707" s="4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4">
        <f t="shared" si="211"/>
        <v>217.38</v>
      </c>
      <c r="Q2707" s="5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customFormat="1" ht="15" x14ac:dyDescent="0.25">
      <c r="A2708">
        <v>2706</v>
      </c>
      <c r="B2708" t="s">
        <v>2706</v>
      </c>
      <c r="C2708" t="s">
        <v>6816</v>
      </c>
      <c r="D2708" s="4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4">
        <f t="shared" si="211"/>
        <v>149.44</v>
      </c>
      <c r="Q2708" s="5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customFormat="1" ht="15" x14ac:dyDescent="0.25">
      <c r="A2709">
        <v>2707</v>
      </c>
      <c r="B2709" t="s">
        <v>2707</v>
      </c>
      <c r="C2709" t="s">
        <v>6817</v>
      </c>
      <c r="D2709" s="4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4">
        <f t="shared" si="211"/>
        <v>71.239999999999995</v>
      </c>
      <c r="Q2709" s="5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customFormat="1" ht="15" x14ac:dyDescent="0.25">
      <c r="A2710">
        <v>2708</v>
      </c>
      <c r="B2710" t="s">
        <v>2708</v>
      </c>
      <c r="C2710" t="s">
        <v>6818</v>
      </c>
      <c r="D2710" s="4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4">
        <f t="shared" si="211"/>
        <v>44.46</v>
      </c>
      <c r="Q2710" s="5" t="s">
        <v>8315</v>
      </c>
      <c r="R2710" t="s">
        <v>8355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customFormat="1" ht="15" x14ac:dyDescent="0.25">
      <c r="A2711">
        <v>2709</v>
      </c>
      <c r="B2711" t="s">
        <v>2709</v>
      </c>
      <c r="C2711" t="s">
        <v>6819</v>
      </c>
      <c r="D2711" s="4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4">
        <f t="shared" si="211"/>
        <v>164.94</v>
      </c>
      <c r="Q2711" s="5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customFormat="1" ht="15" x14ac:dyDescent="0.25">
      <c r="A2712">
        <v>2710</v>
      </c>
      <c r="B2712" t="s">
        <v>2710</v>
      </c>
      <c r="C2712" t="s">
        <v>6820</v>
      </c>
      <c r="D2712" s="4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4">
        <f t="shared" si="211"/>
        <v>84.87</v>
      </c>
      <c r="Q2712" s="5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customFormat="1" ht="15" x14ac:dyDescent="0.25">
      <c r="A2713">
        <v>2711</v>
      </c>
      <c r="B2713" t="s">
        <v>2711</v>
      </c>
      <c r="C2713" t="s">
        <v>6821</v>
      </c>
      <c r="D2713" s="4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4">
        <f t="shared" si="211"/>
        <v>53.95</v>
      </c>
      <c r="Q2713" s="5" t="s">
        <v>8315</v>
      </c>
      <c r="R2713" t="s">
        <v>8355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customFormat="1" ht="15" x14ac:dyDescent="0.25">
      <c r="A2714">
        <v>2712</v>
      </c>
      <c r="B2714" t="s">
        <v>2712</v>
      </c>
      <c r="C2714" t="s">
        <v>6822</v>
      </c>
      <c r="D2714" s="4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4">
        <f t="shared" si="211"/>
        <v>50.53</v>
      </c>
      <c r="Q2714" s="5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customFormat="1" ht="15" x14ac:dyDescent="0.25">
      <c r="A2715">
        <v>2713</v>
      </c>
      <c r="B2715" t="s">
        <v>2713</v>
      </c>
      <c r="C2715" t="s">
        <v>6823</v>
      </c>
      <c r="D2715" s="4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4">
        <f t="shared" si="211"/>
        <v>108</v>
      </c>
      <c r="Q2715" s="5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customFormat="1" ht="15" x14ac:dyDescent="0.25">
      <c r="A2716">
        <v>2714</v>
      </c>
      <c r="B2716" t="s">
        <v>2714</v>
      </c>
      <c r="C2716" t="s">
        <v>6824</v>
      </c>
      <c r="D2716" s="4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4">
        <f t="shared" si="211"/>
        <v>95.37</v>
      </c>
      <c r="Q2716" s="5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customFormat="1" ht="15" x14ac:dyDescent="0.25">
      <c r="A2717">
        <v>2715</v>
      </c>
      <c r="B2717" t="s">
        <v>2715</v>
      </c>
      <c r="C2717" t="s">
        <v>6825</v>
      </c>
      <c r="D2717" s="4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4">
        <f t="shared" si="211"/>
        <v>57.63</v>
      </c>
      <c r="Q2717" s="5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customFormat="1" ht="15" x14ac:dyDescent="0.25">
      <c r="A2718">
        <v>2716</v>
      </c>
      <c r="B2718" t="s">
        <v>2716</v>
      </c>
      <c r="C2718" t="s">
        <v>6826</v>
      </c>
      <c r="D2718" s="4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4">
        <f t="shared" si="211"/>
        <v>64.16</v>
      </c>
      <c r="Q2718" s="5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customFormat="1" ht="15" x14ac:dyDescent="0.25">
      <c r="A2719">
        <v>2717</v>
      </c>
      <c r="B2719" t="s">
        <v>2717</v>
      </c>
      <c r="C2719" t="s">
        <v>6827</v>
      </c>
      <c r="D2719" s="4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4">
        <f t="shared" si="211"/>
        <v>92.39</v>
      </c>
      <c r="Q2719" s="5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customFormat="1" ht="15" x14ac:dyDescent="0.25">
      <c r="A2720">
        <v>2718</v>
      </c>
      <c r="B2720" t="s">
        <v>2718</v>
      </c>
      <c r="C2720" t="s">
        <v>6828</v>
      </c>
      <c r="D2720" s="4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4">
        <f t="shared" si="211"/>
        <v>125.98</v>
      </c>
      <c r="Q2720" s="5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customFormat="1" ht="15" x14ac:dyDescent="0.25">
      <c r="A2721">
        <v>2719</v>
      </c>
      <c r="B2721" t="s">
        <v>2719</v>
      </c>
      <c r="C2721" t="s">
        <v>6829</v>
      </c>
      <c r="D2721" s="4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4">
        <f t="shared" si="211"/>
        <v>94.64</v>
      </c>
      <c r="Q2721" s="5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customFormat="1" ht="15" x14ac:dyDescent="0.25">
      <c r="A2722">
        <v>2720</v>
      </c>
      <c r="B2722" t="s">
        <v>2720</v>
      </c>
      <c r="C2722" t="s">
        <v>6830</v>
      </c>
      <c r="D2722" s="4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4">
        <f t="shared" si="211"/>
        <v>170.7</v>
      </c>
      <c r="Q2722" s="5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customFormat="1" ht="15" x14ac:dyDescent="0.25">
      <c r="A2723">
        <v>2721</v>
      </c>
      <c r="B2723" t="s">
        <v>2721</v>
      </c>
      <c r="C2723" t="s">
        <v>6831</v>
      </c>
      <c r="D2723" s="4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4">
        <f t="shared" si="211"/>
        <v>40.76</v>
      </c>
      <c r="Q2723" s="5" t="s">
        <v>8317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customFormat="1" ht="15" x14ac:dyDescent="0.25">
      <c r="A2724">
        <v>2722</v>
      </c>
      <c r="B2724" t="s">
        <v>2722</v>
      </c>
      <c r="C2724" t="s">
        <v>6832</v>
      </c>
      <c r="D2724" s="4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4">
        <f t="shared" si="211"/>
        <v>68.25</v>
      </c>
      <c r="Q2724" s="5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customFormat="1" ht="15" x14ac:dyDescent="0.25">
      <c r="A2725">
        <v>2723</v>
      </c>
      <c r="B2725" t="s">
        <v>2723</v>
      </c>
      <c r="C2725" t="s">
        <v>6833</v>
      </c>
      <c r="D2725" s="4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4">
        <f t="shared" si="211"/>
        <v>95.49</v>
      </c>
      <c r="Q2725" s="5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customFormat="1" ht="15" x14ac:dyDescent="0.25">
      <c r="A2726">
        <v>2724</v>
      </c>
      <c r="B2726" t="s">
        <v>2724</v>
      </c>
      <c r="C2726" t="s">
        <v>6834</v>
      </c>
      <c r="D2726" s="4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4">
        <f t="shared" si="211"/>
        <v>7.19</v>
      </c>
      <c r="Q2726" s="5" t="s">
        <v>8317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customFormat="1" ht="15" x14ac:dyDescent="0.25">
      <c r="A2727">
        <v>2725</v>
      </c>
      <c r="B2727" t="s">
        <v>2725</v>
      </c>
      <c r="C2727" t="s">
        <v>6835</v>
      </c>
      <c r="D2727" s="4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4">
        <f t="shared" si="211"/>
        <v>511.65</v>
      </c>
      <c r="Q2727" s="5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customFormat="1" ht="15" x14ac:dyDescent="0.25">
      <c r="A2728">
        <v>2726</v>
      </c>
      <c r="B2728" t="s">
        <v>2726</v>
      </c>
      <c r="C2728" t="s">
        <v>6836</v>
      </c>
      <c r="D2728" s="4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4">
        <f t="shared" si="211"/>
        <v>261.75</v>
      </c>
      <c r="Q2728" s="5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customFormat="1" ht="15" x14ac:dyDescent="0.25">
      <c r="A2729">
        <v>2727</v>
      </c>
      <c r="B2729" t="s">
        <v>2727</v>
      </c>
      <c r="C2729" t="s">
        <v>6837</v>
      </c>
      <c r="D2729" s="4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4">
        <f t="shared" si="211"/>
        <v>69.760000000000005</v>
      </c>
      <c r="Q2729" s="5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customFormat="1" ht="15" x14ac:dyDescent="0.25">
      <c r="A2730">
        <v>2728</v>
      </c>
      <c r="B2730" t="s">
        <v>2728</v>
      </c>
      <c r="C2730" t="s">
        <v>6838</v>
      </c>
      <c r="D2730" s="4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4">
        <f t="shared" si="211"/>
        <v>77.23</v>
      </c>
      <c r="Q2730" s="5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customFormat="1" ht="15" x14ac:dyDescent="0.25">
      <c r="A2731">
        <v>2729</v>
      </c>
      <c r="B2731" t="s">
        <v>2729</v>
      </c>
      <c r="C2731" t="s">
        <v>6839</v>
      </c>
      <c r="D2731" s="4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4">
        <f t="shared" si="211"/>
        <v>340.57</v>
      </c>
      <c r="Q2731" s="5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customFormat="1" ht="15" x14ac:dyDescent="0.25">
      <c r="A2732">
        <v>2730</v>
      </c>
      <c r="B2732" t="s">
        <v>2730</v>
      </c>
      <c r="C2732" t="s">
        <v>6840</v>
      </c>
      <c r="D2732" s="4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4">
        <f t="shared" si="211"/>
        <v>67.42</v>
      </c>
      <c r="Q2732" s="5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customFormat="1" ht="15" x14ac:dyDescent="0.25">
      <c r="A2733">
        <v>2731</v>
      </c>
      <c r="B2733" t="s">
        <v>2731</v>
      </c>
      <c r="C2733" t="s">
        <v>6841</v>
      </c>
      <c r="D2733" s="4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4">
        <f t="shared" si="211"/>
        <v>845.7</v>
      </c>
      <c r="Q2733" s="5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customFormat="1" ht="15" x14ac:dyDescent="0.25">
      <c r="A2734">
        <v>2732</v>
      </c>
      <c r="B2734" t="s">
        <v>2732</v>
      </c>
      <c r="C2734" t="s">
        <v>6842</v>
      </c>
      <c r="D2734" s="4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4">
        <f t="shared" si="211"/>
        <v>97.19</v>
      </c>
      <c r="Q2734" s="5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customFormat="1" ht="15" x14ac:dyDescent="0.25">
      <c r="A2735">
        <v>2733</v>
      </c>
      <c r="B2735" t="s">
        <v>2733</v>
      </c>
      <c r="C2735" t="s">
        <v>6843</v>
      </c>
      <c r="D2735" s="4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4">
        <f t="shared" si="211"/>
        <v>451.84</v>
      </c>
      <c r="Q2735" s="5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customFormat="1" ht="15" x14ac:dyDescent="0.25">
      <c r="A2736">
        <v>2734</v>
      </c>
      <c r="B2736" t="s">
        <v>2734</v>
      </c>
      <c r="C2736" t="s">
        <v>6844</v>
      </c>
      <c r="D2736" s="4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4">
        <f t="shared" si="211"/>
        <v>138.66999999999999</v>
      </c>
      <c r="Q2736" s="5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customFormat="1" ht="15" x14ac:dyDescent="0.25">
      <c r="A2737">
        <v>2735</v>
      </c>
      <c r="B2737" t="s">
        <v>2735</v>
      </c>
      <c r="C2737" t="s">
        <v>6845</v>
      </c>
      <c r="D2737" s="4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4">
        <f t="shared" si="211"/>
        <v>21.64</v>
      </c>
      <c r="Q2737" s="5" t="s">
        <v>8317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customFormat="1" ht="15" x14ac:dyDescent="0.25">
      <c r="A2738">
        <v>2736</v>
      </c>
      <c r="B2738" t="s">
        <v>2736</v>
      </c>
      <c r="C2738" t="s">
        <v>6846</v>
      </c>
      <c r="D2738" s="4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4">
        <f t="shared" si="211"/>
        <v>169.52</v>
      </c>
      <c r="Q2738" s="5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customFormat="1" ht="15" x14ac:dyDescent="0.25">
      <c r="A2739">
        <v>2737</v>
      </c>
      <c r="B2739" t="s">
        <v>2737</v>
      </c>
      <c r="C2739" t="s">
        <v>6847</v>
      </c>
      <c r="D2739" s="4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4">
        <f t="shared" si="211"/>
        <v>161.88</v>
      </c>
      <c r="Q2739" s="5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customFormat="1" ht="15" x14ac:dyDescent="0.25">
      <c r="A2740">
        <v>2738</v>
      </c>
      <c r="B2740" t="s">
        <v>2738</v>
      </c>
      <c r="C2740" t="s">
        <v>6848</v>
      </c>
      <c r="D2740" s="4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4">
        <f t="shared" si="211"/>
        <v>493.13</v>
      </c>
      <c r="Q2740" s="5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customFormat="1" ht="15" x14ac:dyDescent="0.25">
      <c r="A2741">
        <v>2739</v>
      </c>
      <c r="B2741" t="s">
        <v>2739</v>
      </c>
      <c r="C2741" t="s">
        <v>6849</v>
      </c>
      <c r="D2741" s="4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4">
        <f t="shared" si="211"/>
        <v>22.12</v>
      </c>
      <c r="Q2741" s="5" t="s">
        <v>8317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customFormat="1" ht="15" x14ac:dyDescent="0.25">
      <c r="A2742">
        <v>2740</v>
      </c>
      <c r="B2742" t="s">
        <v>2740</v>
      </c>
      <c r="C2742" t="s">
        <v>6850</v>
      </c>
      <c r="D2742" s="4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4">
        <f t="shared" si="211"/>
        <v>18.239999999999998</v>
      </c>
      <c r="Q2742" s="5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customFormat="1" ht="15" x14ac:dyDescent="0.25">
      <c r="A2743">
        <v>2741</v>
      </c>
      <c r="B2743" t="s">
        <v>2741</v>
      </c>
      <c r="C2743" t="s">
        <v>6851</v>
      </c>
      <c r="D2743" s="4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4">
        <f t="shared" si="211"/>
        <v>8.75</v>
      </c>
      <c r="Q2743" s="5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customFormat="1" ht="15" x14ac:dyDescent="0.25">
      <c r="A2744">
        <v>2742</v>
      </c>
      <c r="B2744" t="s">
        <v>2742</v>
      </c>
      <c r="C2744" t="s">
        <v>6852</v>
      </c>
      <c r="D2744" s="4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4">
        <f t="shared" si="211"/>
        <v>40.61</v>
      </c>
      <c r="Q2744" s="5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customFormat="1" ht="15" x14ac:dyDescent="0.25">
      <c r="A2745">
        <v>2743</v>
      </c>
      <c r="B2745" t="s">
        <v>2743</v>
      </c>
      <c r="C2745" t="s">
        <v>6853</v>
      </c>
      <c r="D2745" s="4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4" t="str">
        <f t="shared" si="211"/>
        <v>N/A</v>
      </c>
      <c r="Q2745" s="5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customFormat="1" ht="15" x14ac:dyDescent="0.25">
      <c r="A2746">
        <v>2744</v>
      </c>
      <c r="B2746" t="s">
        <v>2744</v>
      </c>
      <c r="C2746" t="s">
        <v>6854</v>
      </c>
      <c r="D2746" s="4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4">
        <f t="shared" si="211"/>
        <v>37.950000000000003</v>
      </c>
      <c r="Q2746" s="5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customFormat="1" ht="15" x14ac:dyDescent="0.25">
      <c r="A2747">
        <v>2745</v>
      </c>
      <c r="B2747" t="s">
        <v>2745</v>
      </c>
      <c r="C2747" t="s">
        <v>6855</v>
      </c>
      <c r="D2747" s="4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4">
        <f t="shared" si="211"/>
        <v>35.729999999999997</v>
      </c>
      <c r="Q2747" s="5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customFormat="1" ht="15" x14ac:dyDescent="0.25">
      <c r="A2748">
        <v>2746</v>
      </c>
      <c r="B2748" t="s">
        <v>2746</v>
      </c>
      <c r="C2748" t="s">
        <v>6856</v>
      </c>
      <c r="D2748" s="4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4">
        <f t="shared" si="211"/>
        <v>42.16</v>
      </c>
      <c r="Q2748" s="5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customFormat="1" ht="15" x14ac:dyDescent="0.25">
      <c r="A2749">
        <v>2747</v>
      </c>
      <c r="B2749" t="s">
        <v>2747</v>
      </c>
      <c r="C2749" t="s">
        <v>6857</v>
      </c>
      <c r="D2749" s="4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4">
        <f t="shared" si="211"/>
        <v>35</v>
      </c>
      <c r="Q2749" s="5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customFormat="1" ht="15" x14ac:dyDescent="0.25">
      <c r="A2750">
        <v>2748</v>
      </c>
      <c r="B2750" t="s">
        <v>2748</v>
      </c>
      <c r="C2750" t="s">
        <v>6858</v>
      </c>
      <c r="D2750" s="4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4">
        <f t="shared" si="211"/>
        <v>13.25</v>
      </c>
      <c r="Q2750" s="5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customFormat="1" ht="15" x14ac:dyDescent="0.25">
      <c r="A2751">
        <v>2749</v>
      </c>
      <c r="B2751" t="s">
        <v>2749</v>
      </c>
      <c r="C2751" t="s">
        <v>6859</v>
      </c>
      <c r="D2751" s="4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4">
        <f t="shared" si="211"/>
        <v>55</v>
      </c>
      <c r="Q2751" s="5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customFormat="1" ht="15" x14ac:dyDescent="0.25">
      <c r="A2752">
        <v>2750</v>
      </c>
      <c r="B2752" t="s">
        <v>2750</v>
      </c>
      <c r="C2752" t="s">
        <v>6860</v>
      </c>
      <c r="D2752" s="4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4" t="str">
        <f t="shared" si="211"/>
        <v>N/A</v>
      </c>
      <c r="Q2752" s="5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customFormat="1" ht="15" x14ac:dyDescent="0.25">
      <c r="A2753">
        <v>2751</v>
      </c>
      <c r="B2753" t="s">
        <v>2751</v>
      </c>
      <c r="C2753" t="s">
        <v>6861</v>
      </c>
      <c r="D2753" s="4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4" t="str">
        <f t="shared" si="211"/>
        <v>N/A</v>
      </c>
      <c r="Q2753" s="5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customFormat="1" ht="15" x14ac:dyDescent="0.25">
      <c r="A2754">
        <v>2752</v>
      </c>
      <c r="B2754" t="s">
        <v>2752</v>
      </c>
      <c r="C2754" t="s">
        <v>6862</v>
      </c>
      <c r="D2754" s="4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 s="4">
        <f t="shared" si="211"/>
        <v>39.29</v>
      </c>
      <c r="Q2754" s="5" t="s">
        <v>8320</v>
      </c>
      <c r="R2754" t="s">
        <v>8356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customFormat="1" ht="15" x14ac:dyDescent="0.25">
      <c r="A2755">
        <v>2753</v>
      </c>
      <c r="B2755" t="s">
        <v>2753</v>
      </c>
      <c r="C2755" t="s">
        <v>6863</v>
      </c>
      <c r="D2755" s="4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 s="4">
        <f t="shared" ref="P2755:P2818" si="216">IFERROR(ROUND(E2755/L2755,2),"N/A")</f>
        <v>47.5</v>
      </c>
      <c r="Q2755" s="5" t="s">
        <v>8320</v>
      </c>
      <c r="R2755" t="s">
        <v>8356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customFormat="1" ht="15" x14ac:dyDescent="0.25">
      <c r="A2756">
        <v>2754</v>
      </c>
      <c r="B2756" t="s">
        <v>2754</v>
      </c>
      <c r="C2756" t="s">
        <v>6864</v>
      </c>
      <c r="D2756" s="4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4" t="str">
        <f t="shared" si="216"/>
        <v>N/A</v>
      </c>
      <c r="Q2756" s="5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customFormat="1" ht="15" x14ac:dyDescent="0.25">
      <c r="A2757">
        <v>2755</v>
      </c>
      <c r="B2757" t="s">
        <v>2755</v>
      </c>
      <c r="C2757" t="s">
        <v>6865</v>
      </c>
      <c r="D2757" s="4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4">
        <f t="shared" si="216"/>
        <v>17.329999999999998</v>
      </c>
      <c r="Q2757" s="5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customFormat="1" ht="15" x14ac:dyDescent="0.25">
      <c r="A2758">
        <v>2756</v>
      </c>
      <c r="B2758" t="s">
        <v>2756</v>
      </c>
      <c r="C2758" t="s">
        <v>6866</v>
      </c>
      <c r="D2758" s="4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4">
        <f t="shared" si="216"/>
        <v>31.76</v>
      </c>
      <c r="Q2758" s="5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customFormat="1" ht="15" x14ac:dyDescent="0.25">
      <c r="A2759">
        <v>2757</v>
      </c>
      <c r="B2759" t="s">
        <v>2757</v>
      </c>
      <c r="C2759" t="s">
        <v>6867</v>
      </c>
      <c r="D2759" s="4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4">
        <f t="shared" si="216"/>
        <v>5</v>
      </c>
      <c r="Q2759" s="5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customFormat="1" ht="15" x14ac:dyDescent="0.25">
      <c r="A2760">
        <v>2758</v>
      </c>
      <c r="B2760" t="s">
        <v>2758</v>
      </c>
      <c r="C2760" t="s">
        <v>6868</v>
      </c>
      <c r="D2760" s="4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4">
        <f t="shared" si="216"/>
        <v>39</v>
      </c>
      <c r="Q2760" s="5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customFormat="1" ht="15" x14ac:dyDescent="0.25">
      <c r="A2761">
        <v>2759</v>
      </c>
      <c r="B2761" t="s">
        <v>2759</v>
      </c>
      <c r="C2761" t="s">
        <v>6869</v>
      </c>
      <c r="D2761" s="4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4">
        <f t="shared" si="216"/>
        <v>52.5</v>
      </c>
      <c r="Q2761" s="5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customFormat="1" ht="15" x14ac:dyDescent="0.25">
      <c r="A2762">
        <v>2760</v>
      </c>
      <c r="B2762" t="s">
        <v>2760</v>
      </c>
      <c r="C2762" t="s">
        <v>6870</v>
      </c>
      <c r="D2762" s="4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4" t="str">
        <f t="shared" si="216"/>
        <v>N/A</v>
      </c>
      <c r="Q2762" s="5" t="s">
        <v>8320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customFormat="1" ht="15" x14ac:dyDescent="0.25">
      <c r="A2763">
        <v>2761</v>
      </c>
      <c r="B2763" t="s">
        <v>2761</v>
      </c>
      <c r="C2763" t="s">
        <v>6871</v>
      </c>
      <c r="D2763" s="4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4">
        <f t="shared" si="216"/>
        <v>9</v>
      </c>
      <c r="Q2763" s="5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customFormat="1" ht="15" x14ac:dyDescent="0.25">
      <c r="A2764">
        <v>2762</v>
      </c>
      <c r="B2764" t="s">
        <v>2762</v>
      </c>
      <c r="C2764" t="s">
        <v>6872</v>
      </c>
      <c r="D2764" s="4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4">
        <f t="shared" si="216"/>
        <v>25</v>
      </c>
      <c r="Q2764" s="5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customFormat="1" ht="15" x14ac:dyDescent="0.25">
      <c r="A2765">
        <v>2763</v>
      </c>
      <c r="B2765" t="s">
        <v>2763</v>
      </c>
      <c r="C2765" t="s">
        <v>6873</v>
      </c>
      <c r="D2765" s="4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4">
        <f t="shared" si="216"/>
        <v>30</v>
      </c>
      <c r="Q2765" s="5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customFormat="1" ht="15" x14ac:dyDescent="0.25">
      <c r="A2766">
        <v>2764</v>
      </c>
      <c r="B2766" t="s">
        <v>2764</v>
      </c>
      <c r="C2766" t="s">
        <v>6874</v>
      </c>
      <c r="D2766" s="4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4">
        <f t="shared" si="216"/>
        <v>11.25</v>
      </c>
      <c r="Q2766" s="5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customFormat="1" ht="15" x14ac:dyDescent="0.25">
      <c r="A2767">
        <v>2765</v>
      </c>
      <c r="B2767" t="s">
        <v>2765</v>
      </c>
      <c r="C2767" t="s">
        <v>6875</v>
      </c>
      <c r="D2767" s="4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4" t="str">
        <f t="shared" si="216"/>
        <v>N/A</v>
      </c>
      <c r="Q2767" s="5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customFormat="1" ht="15" x14ac:dyDescent="0.25">
      <c r="A2768">
        <v>2766</v>
      </c>
      <c r="B2768" t="s">
        <v>2766</v>
      </c>
      <c r="C2768" t="s">
        <v>6876</v>
      </c>
      <c r="D2768" s="4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4">
        <f t="shared" si="216"/>
        <v>25</v>
      </c>
      <c r="Q2768" s="5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customFormat="1" ht="15" x14ac:dyDescent="0.25">
      <c r="A2769">
        <v>2767</v>
      </c>
      <c r="B2769" t="s">
        <v>2767</v>
      </c>
      <c r="C2769" t="s">
        <v>6877</v>
      </c>
      <c r="D2769" s="4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4">
        <f t="shared" si="216"/>
        <v>11.33</v>
      </c>
      <c r="Q2769" s="5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customFormat="1" ht="15" x14ac:dyDescent="0.25">
      <c r="A2770">
        <v>2768</v>
      </c>
      <c r="B2770" t="s">
        <v>2768</v>
      </c>
      <c r="C2770" t="s">
        <v>6878</v>
      </c>
      <c r="D2770" s="4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4">
        <f t="shared" si="216"/>
        <v>29.47</v>
      </c>
      <c r="Q2770" s="5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customFormat="1" ht="15" x14ac:dyDescent="0.25">
      <c r="A2771">
        <v>2769</v>
      </c>
      <c r="B2771" t="s">
        <v>2769</v>
      </c>
      <c r="C2771" t="s">
        <v>6879</v>
      </c>
      <c r="D2771" s="4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4">
        <f t="shared" si="216"/>
        <v>1</v>
      </c>
      <c r="Q2771" s="5" t="s">
        <v>8320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customFormat="1" ht="15" x14ac:dyDescent="0.25">
      <c r="A2772">
        <v>2770</v>
      </c>
      <c r="B2772" t="s">
        <v>2770</v>
      </c>
      <c r="C2772" t="s">
        <v>6880</v>
      </c>
      <c r="D2772" s="4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4">
        <f t="shared" si="216"/>
        <v>63.1</v>
      </c>
      <c r="Q2772" s="5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customFormat="1" ht="15" x14ac:dyDescent="0.25">
      <c r="A2773">
        <v>2771</v>
      </c>
      <c r="B2773" t="s">
        <v>2771</v>
      </c>
      <c r="C2773" t="s">
        <v>6881</v>
      </c>
      <c r="D2773" s="4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4" t="str">
        <f t="shared" si="216"/>
        <v>N/A</v>
      </c>
      <c r="Q2773" s="5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customFormat="1" ht="15" x14ac:dyDescent="0.25">
      <c r="A2774">
        <v>2772</v>
      </c>
      <c r="B2774" t="s">
        <v>2772</v>
      </c>
      <c r="C2774" t="s">
        <v>6882</v>
      </c>
      <c r="D2774" s="4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4" t="str">
        <f t="shared" si="216"/>
        <v>N/A</v>
      </c>
      <c r="Q2774" s="5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customFormat="1" ht="15" x14ac:dyDescent="0.25">
      <c r="A2775">
        <v>2773</v>
      </c>
      <c r="B2775" t="s">
        <v>2773</v>
      </c>
      <c r="C2775" t="s">
        <v>6883</v>
      </c>
      <c r="D2775" s="4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4">
        <f t="shared" si="216"/>
        <v>1</v>
      </c>
      <c r="Q2775" s="5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customFormat="1" ht="15" x14ac:dyDescent="0.25">
      <c r="A2776">
        <v>2774</v>
      </c>
      <c r="B2776" t="s">
        <v>2774</v>
      </c>
      <c r="C2776" t="s">
        <v>6884</v>
      </c>
      <c r="D2776" s="4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4">
        <f t="shared" si="216"/>
        <v>43.85</v>
      </c>
      <c r="Q2776" s="5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customFormat="1" ht="15" x14ac:dyDescent="0.25">
      <c r="A2777">
        <v>2775</v>
      </c>
      <c r="B2777" t="s">
        <v>2775</v>
      </c>
      <c r="C2777" t="s">
        <v>6885</v>
      </c>
      <c r="D2777" s="4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4">
        <f t="shared" si="216"/>
        <v>75</v>
      </c>
      <c r="Q2777" s="5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customFormat="1" ht="15" x14ac:dyDescent="0.25">
      <c r="A2778">
        <v>2776</v>
      </c>
      <c r="B2778" t="s">
        <v>2776</v>
      </c>
      <c r="C2778" t="s">
        <v>6886</v>
      </c>
      <c r="D2778" s="4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4">
        <f t="shared" si="216"/>
        <v>45.97</v>
      </c>
      <c r="Q2778" s="5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customFormat="1" ht="15" x14ac:dyDescent="0.25">
      <c r="A2779">
        <v>2777</v>
      </c>
      <c r="B2779" t="s">
        <v>2777</v>
      </c>
      <c r="C2779" t="s">
        <v>6887</v>
      </c>
      <c r="D2779" s="4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4">
        <f t="shared" si="216"/>
        <v>10</v>
      </c>
      <c r="Q2779" s="5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customFormat="1" ht="15" x14ac:dyDescent="0.25">
      <c r="A2780">
        <v>2778</v>
      </c>
      <c r="B2780" t="s">
        <v>2778</v>
      </c>
      <c r="C2780" t="s">
        <v>6888</v>
      </c>
      <c r="D2780" s="4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4">
        <f t="shared" si="216"/>
        <v>93.67</v>
      </c>
      <c r="Q2780" s="5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customFormat="1" ht="15" x14ac:dyDescent="0.25">
      <c r="A2781">
        <v>2779</v>
      </c>
      <c r="B2781" t="s">
        <v>2779</v>
      </c>
      <c r="C2781" t="s">
        <v>6889</v>
      </c>
      <c r="D2781" s="4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4">
        <f t="shared" si="216"/>
        <v>53</v>
      </c>
      <c r="Q2781" s="5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customFormat="1" ht="15" x14ac:dyDescent="0.25">
      <c r="A2782">
        <v>2780</v>
      </c>
      <c r="B2782" t="s">
        <v>2780</v>
      </c>
      <c r="C2782" t="s">
        <v>6890</v>
      </c>
      <c r="D2782" s="4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4" t="str">
        <f t="shared" si="216"/>
        <v>N/A</v>
      </c>
      <c r="Q2782" s="5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customFormat="1" ht="15" x14ac:dyDescent="0.25">
      <c r="A2783">
        <v>2781</v>
      </c>
      <c r="B2783" t="s">
        <v>2781</v>
      </c>
      <c r="C2783" t="s">
        <v>6891</v>
      </c>
      <c r="D2783" s="4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4">
        <f t="shared" si="216"/>
        <v>47</v>
      </c>
      <c r="Q2783" s="5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customFormat="1" ht="15" x14ac:dyDescent="0.25">
      <c r="A2784">
        <v>2782</v>
      </c>
      <c r="B2784" t="s">
        <v>2782</v>
      </c>
      <c r="C2784" t="s">
        <v>6892</v>
      </c>
      <c r="D2784" s="4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4">
        <f t="shared" si="216"/>
        <v>66.67</v>
      </c>
      <c r="Q2784" s="5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customFormat="1" ht="15" x14ac:dyDescent="0.25">
      <c r="A2785">
        <v>2783</v>
      </c>
      <c r="B2785" t="s">
        <v>2783</v>
      </c>
      <c r="C2785" t="s">
        <v>6893</v>
      </c>
      <c r="D2785" s="4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4">
        <f t="shared" si="216"/>
        <v>18.77</v>
      </c>
      <c r="Q2785" s="5" t="s">
        <v>8315</v>
      </c>
      <c r="R2785" t="s">
        <v>8316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customFormat="1" ht="15" x14ac:dyDescent="0.25">
      <c r="A2786">
        <v>2784</v>
      </c>
      <c r="B2786" t="s">
        <v>2784</v>
      </c>
      <c r="C2786" t="s">
        <v>6894</v>
      </c>
      <c r="D2786" s="4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4">
        <f t="shared" si="216"/>
        <v>66.11</v>
      </c>
      <c r="Q2786" s="5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customFormat="1" ht="15" x14ac:dyDescent="0.25">
      <c r="A2787">
        <v>2785</v>
      </c>
      <c r="B2787" t="s">
        <v>2785</v>
      </c>
      <c r="C2787" t="s">
        <v>6895</v>
      </c>
      <c r="D2787" s="4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4">
        <f t="shared" si="216"/>
        <v>36.86</v>
      </c>
      <c r="Q2787" s="5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customFormat="1" ht="15" x14ac:dyDescent="0.25">
      <c r="A2788">
        <v>2786</v>
      </c>
      <c r="B2788" t="s">
        <v>2786</v>
      </c>
      <c r="C2788" t="s">
        <v>6896</v>
      </c>
      <c r="D2788" s="4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4">
        <f t="shared" si="216"/>
        <v>39.81</v>
      </c>
      <c r="Q2788" s="5" t="s">
        <v>8315</v>
      </c>
      <c r="R2788" t="s">
        <v>8316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customFormat="1" ht="15" x14ac:dyDescent="0.25">
      <c r="A2789">
        <v>2787</v>
      </c>
      <c r="B2789" t="s">
        <v>2787</v>
      </c>
      <c r="C2789" t="s">
        <v>6897</v>
      </c>
      <c r="D2789" s="4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4">
        <f t="shared" si="216"/>
        <v>31.5</v>
      </c>
      <c r="Q2789" s="5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customFormat="1" ht="15" x14ac:dyDescent="0.25">
      <c r="A2790">
        <v>2788</v>
      </c>
      <c r="B2790" t="s">
        <v>2788</v>
      </c>
      <c r="C2790" t="s">
        <v>6898</v>
      </c>
      <c r="D2790" s="4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4">
        <f t="shared" si="216"/>
        <v>102.5</v>
      </c>
      <c r="Q2790" s="5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customFormat="1" ht="15" x14ac:dyDescent="0.25">
      <c r="A2791">
        <v>2789</v>
      </c>
      <c r="B2791" t="s">
        <v>2789</v>
      </c>
      <c r="C2791" t="s">
        <v>6899</v>
      </c>
      <c r="D2791" s="4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4">
        <f t="shared" si="216"/>
        <v>126.46</v>
      </c>
      <c r="Q2791" s="5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customFormat="1" ht="15" x14ac:dyDescent="0.25">
      <c r="A2792">
        <v>2790</v>
      </c>
      <c r="B2792" t="s">
        <v>2790</v>
      </c>
      <c r="C2792" t="s">
        <v>6900</v>
      </c>
      <c r="D2792" s="4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4">
        <f t="shared" si="216"/>
        <v>47.88</v>
      </c>
      <c r="Q2792" s="5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customFormat="1" ht="15" x14ac:dyDescent="0.25">
      <c r="A2793">
        <v>2791</v>
      </c>
      <c r="B2793" t="s">
        <v>2791</v>
      </c>
      <c r="C2793" t="s">
        <v>6901</v>
      </c>
      <c r="D2793" s="4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4">
        <f t="shared" si="216"/>
        <v>73.209999999999994</v>
      </c>
      <c r="Q2793" s="5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customFormat="1" ht="15" x14ac:dyDescent="0.25">
      <c r="A2794">
        <v>2792</v>
      </c>
      <c r="B2794" t="s">
        <v>2792</v>
      </c>
      <c r="C2794" t="s">
        <v>6902</v>
      </c>
      <c r="D2794" s="4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4">
        <f t="shared" si="216"/>
        <v>89.67</v>
      </c>
      <c r="Q2794" s="5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customFormat="1" ht="15" x14ac:dyDescent="0.25">
      <c r="A2795">
        <v>2793</v>
      </c>
      <c r="B2795" t="s">
        <v>2793</v>
      </c>
      <c r="C2795" t="s">
        <v>6903</v>
      </c>
      <c r="D2795" s="4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4">
        <f t="shared" si="216"/>
        <v>151.46</v>
      </c>
      <c r="Q2795" s="5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customFormat="1" ht="15" x14ac:dyDescent="0.25">
      <c r="A2796">
        <v>2794</v>
      </c>
      <c r="B2796" t="s">
        <v>2794</v>
      </c>
      <c r="C2796" t="s">
        <v>6904</v>
      </c>
      <c r="D2796" s="4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4">
        <f t="shared" si="216"/>
        <v>25</v>
      </c>
      <c r="Q2796" s="5" t="s">
        <v>8315</v>
      </c>
      <c r="R2796" t="s">
        <v>8316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customFormat="1" ht="15" x14ac:dyDescent="0.25">
      <c r="A2797">
        <v>2795</v>
      </c>
      <c r="B2797" t="s">
        <v>2795</v>
      </c>
      <c r="C2797" t="s">
        <v>6905</v>
      </c>
      <c r="D2797" s="4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4">
        <f t="shared" si="216"/>
        <v>36.5</v>
      </c>
      <c r="Q2797" s="5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customFormat="1" ht="15" x14ac:dyDescent="0.25">
      <c r="A2798">
        <v>2796</v>
      </c>
      <c r="B2798" t="s">
        <v>2796</v>
      </c>
      <c r="C2798" t="s">
        <v>6906</v>
      </c>
      <c r="D2798" s="4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4">
        <f t="shared" si="216"/>
        <v>44</v>
      </c>
      <c r="Q2798" s="5" t="s">
        <v>8315</v>
      </c>
      <c r="R2798" t="s">
        <v>8316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customFormat="1" ht="15" x14ac:dyDescent="0.25">
      <c r="A2799">
        <v>2797</v>
      </c>
      <c r="B2799" t="s">
        <v>2797</v>
      </c>
      <c r="C2799" t="s">
        <v>6907</v>
      </c>
      <c r="D2799" s="4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4">
        <f t="shared" si="216"/>
        <v>87.36</v>
      </c>
      <c r="Q2799" s="5" t="s">
        <v>8315</v>
      </c>
      <c r="R2799" t="s">
        <v>8316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customFormat="1" ht="15" x14ac:dyDescent="0.25">
      <c r="A2800">
        <v>2798</v>
      </c>
      <c r="B2800" t="s">
        <v>2798</v>
      </c>
      <c r="C2800" t="s">
        <v>6908</v>
      </c>
      <c r="D2800" s="4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4">
        <f t="shared" si="216"/>
        <v>36.47</v>
      </c>
      <c r="Q2800" s="5" t="s">
        <v>8315</v>
      </c>
      <c r="R2800" t="s">
        <v>8316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customFormat="1" ht="15" x14ac:dyDescent="0.25">
      <c r="A2801">
        <v>2799</v>
      </c>
      <c r="B2801" t="s">
        <v>2799</v>
      </c>
      <c r="C2801" t="s">
        <v>6909</v>
      </c>
      <c r="D2801" s="4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4">
        <f t="shared" si="216"/>
        <v>44.86</v>
      </c>
      <c r="Q2801" s="5" t="s">
        <v>8315</v>
      </c>
      <c r="R2801" t="s">
        <v>8316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customFormat="1" ht="15" x14ac:dyDescent="0.25">
      <c r="A2802">
        <v>2800</v>
      </c>
      <c r="B2802" t="s">
        <v>2800</v>
      </c>
      <c r="C2802" t="s">
        <v>6910</v>
      </c>
      <c r="D2802" s="4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4">
        <f t="shared" si="216"/>
        <v>42.9</v>
      </c>
      <c r="Q2802" s="5" t="s">
        <v>8315</v>
      </c>
      <c r="R2802" t="s">
        <v>8316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customFormat="1" ht="15" x14ac:dyDescent="0.25">
      <c r="A2803">
        <v>2801</v>
      </c>
      <c r="B2803" t="s">
        <v>2801</v>
      </c>
      <c r="C2803" t="s">
        <v>6911</v>
      </c>
      <c r="D2803" s="4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4">
        <f t="shared" si="216"/>
        <v>51.23</v>
      </c>
      <c r="Q2803" s="5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customFormat="1" ht="15" x14ac:dyDescent="0.25">
      <c r="A2804">
        <v>2802</v>
      </c>
      <c r="B2804" t="s">
        <v>2802</v>
      </c>
      <c r="C2804" t="s">
        <v>6912</v>
      </c>
      <c r="D2804" s="4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4">
        <f t="shared" si="216"/>
        <v>33.94</v>
      </c>
      <c r="Q2804" s="5" t="s">
        <v>8315</v>
      </c>
      <c r="R2804" t="s">
        <v>8316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customFormat="1" ht="15" x14ac:dyDescent="0.25">
      <c r="A2805">
        <v>2803</v>
      </c>
      <c r="B2805" t="s">
        <v>2803</v>
      </c>
      <c r="C2805" t="s">
        <v>6913</v>
      </c>
      <c r="D2805" s="4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4">
        <f t="shared" si="216"/>
        <v>90.74</v>
      </c>
      <c r="Q2805" s="5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customFormat="1" ht="15" x14ac:dyDescent="0.25">
      <c r="A2806">
        <v>2804</v>
      </c>
      <c r="B2806" t="s">
        <v>2804</v>
      </c>
      <c r="C2806" t="s">
        <v>6914</v>
      </c>
      <c r="D2806" s="4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4">
        <f t="shared" si="216"/>
        <v>50</v>
      </c>
      <c r="Q2806" s="5" t="s">
        <v>8315</v>
      </c>
      <c r="R2806" t="s">
        <v>8316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customFormat="1" ht="15" x14ac:dyDescent="0.25">
      <c r="A2807">
        <v>2805</v>
      </c>
      <c r="B2807" t="s">
        <v>2805</v>
      </c>
      <c r="C2807" t="s">
        <v>6915</v>
      </c>
      <c r="D2807" s="4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4">
        <f t="shared" si="216"/>
        <v>24.44</v>
      </c>
      <c r="Q2807" s="5" t="s">
        <v>8315</v>
      </c>
      <c r="R2807" t="s">
        <v>8316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customFormat="1" ht="15" x14ac:dyDescent="0.25">
      <c r="A2808">
        <v>2806</v>
      </c>
      <c r="B2808" t="s">
        <v>2806</v>
      </c>
      <c r="C2808" t="s">
        <v>6916</v>
      </c>
      <c r="D2808" s="4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4">
        <f t="shared" si="216"/>
        <v>44.25</v>
      </c>
      <c r="Q2808" s="5" t="s">
        <v>8315</v>
      </c>
      <c r="R2808" t="s">
        <v>8316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customFormat="1" ht="15" x14ac:dyDescent="0.25">
      <c r="A2809">
        <v>2807</v>
      </c>
      <c r="B2809" t="s">
        <v>2807</v>
      </c>
      <c r="C2809" t="s">
        <v>6917</v>
      </c>
      <c r="D2809" s="4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4">
        <f t="shared" si="216"/>
        <v>67.739999999999995</v>
      </c>
      <c r="Q2809" s="5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customFormat="1" ht="15" x14ac:dyDescent="0.25">
      <c r="A2810">
        <v>2808</v>
      </c>
      <c r="B2810" t="s">
        <v>2808</v>
      </c>
      <c r="C2810" t="s">
        <v>6918</v>
      </c>
      <c r="D2810" s="4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4">
        <f t="shared" si="216"/>
        <v>65.38</v>
      </c>
      <c r="Q2810" s="5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customFormat="1" ht="15" x14ac:dyDescent="0.25">
      <c r="A2811">
        <v>2809</v>
      </c>
      <c r="B2811" t="s">
        <v>2809</v>
      </c>
      <c r="C2811" t="s">
        <v>6919</v>
      </c>
      <c r="D2811" s="4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4">
        <f t="shared" si="216"/>
        <v>121.9</v>
      </c>
      <c r="Q2811" s="5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customFormat="1" ht="15" x14ac:dyDescent="0.25">
      <c r="A2812">
        <v>2810</v>
      </c>
      <c r="B2812" t="s">
        <v>2810</v>
      </c>
      <c r="C2812" t="s">
        <v>6920</v>
      </c>
      <c r="D2812" s="4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4">
        <f t="shared" si="216"/>
        <v>47.46</v>
      </c>
      <c r="Q2812" s="5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customFormat="1" ht="15" x14ac:dyDescent="0.25">
      <c r="A2813">
        <v>2811</v>
      </c>
      <c r="B2813" t="s">
        <v>2811</v>
      </c>
      <c r="C2813" t="s">
        <v>6921</v>
      </c>
      <c r="D2813" s="4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4">
        <f t="shared" si="216"/>
        <v>92.84</v>
      </c>
      <c r="Q2813" s="5" t="s">
        <v>8315</v>
      </c>
      <c r="R2813" t="s">
        <v>8316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customFormat="1" ht="15" x14ac:dyDescent="0.25">
      <c r="A2814">
        <v>2812</v>
      </c>
      <c r="B2814" t="s">
        <v>2812</v>
      </c>
      <c r="C2814" t="s">
        <v>6922</v>
      </c>
      <c r="D2814" s="4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4">
        <f t="shared" si="216"/>
        <v>68.25</v>
      </c>
      <c r="Q2814" s="5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customFormat="1" ht="15" x14ac:dyDescent="0.25">
      <c r="A2815">
        <v>2813</v>
      </c>
      <c r="B2815" t="s">
        <v>2813</v>
      </c>
      <c r="C2815" t="s">
        <v>6923</v>
      </c>
      <c r="D2815" s="4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4">
        <f t="shared" si="216"/>
        <v>37.21</v>
      </c>
      <c r="Q2815" s="5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customFormat="1" ht="15" x14ac:dyDescent="0.25">
      <c r="A2816">
        <v>2814</v>
      </c>
      <c r="B2816" t="s">
        <v>2814</v>
      </c>
      <c r="C2816" t="s">
        <v>6924</v>
      </c>
      <c r="D2816" s="4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4">
        <f t="shared" si="216"/>
        <v>25.25</v>
      </c>
      <c r="Q2816" s="5" t="s">
        <v>8315</v>
      </c>
      <c r="R2816" t="s">
        <v>8316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customFormat="1" ht="15" x14ac:dyDescent="0.25">
      <c r="A2817">
        <v>2815</v>
      </c>
      <c r="B2817" t="s">
        <v>2815</v>
      </c>
      <c r="C2817" t="s">
        <v>6925</v>
      </c>
      <c r="D2817" s="4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4">
        <f t="shared" si="216"/>
        <v>43.21</v>
      </c>
      <c r="Q2817" s="5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customFormat="1" ht="15" x14ac:dyDescent="0.25">
      <c r="A2818">
        <v>2816</v>
      </c>
      <c r="B2818" t="s">
        <v>2816</v>
      </c>
      <c r="C2818" t="s">
        <v>6926</v>
      </c>
      <c r="D2818" s="4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 s="4">
        <f t="shared" si="216"/>
        <v>25.13</v>
      </c>
      <c r="Q2818" s="5" t="s">
        <v>8315</v>
      </c>
      <c r="R2818" t="s">
        <v>8316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customFormat="1" ht="15" x14ac:dyDescent="0.25">
      <c r="A2819">
        <v>2817</v>
      </c>
      <c r="B2819" t="s">
        <v>2817</v>
      </c>
      <c r="C2819" t="s">
        <v>6927</v>
      </c>
      <c r="D2819" s="4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 s="4">
        <f t="shared" ref="P2819:P2882" si="221">IFERROR(ROUND(E2819/L2819,2),"N/A")</f>
        <v>23.64</v>
      </c>
      <c r="Q2819" s="5" t="s">
        <v>8315</v>
      </c>
      <c r="R2819" t="s">
        <v>8316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customFormat="1" ht="15" x14ac:dyDescent="0.25">
      <c r="A2820">
        <v>2818</v>
      </c>
      <c r="B2820" t="s">
        <v>2818</v>
      </c>
      <c r="C2820" t="s">
        <v>6928</v>
      </c>
      <c r="D2820" s="4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4">
        <f t="shared" si="221"/>
        <v>103.95</v>
      </c>
      <c r="Q2820" s="5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customFormat="1" ht="15" x14ac:dyDescent="0.25">
      <c r="A2821">
        <v>2819</v>
      </c>
      <c r="B2821" t="s">
        <v>2819</v>
      </c>
      <c r="C2821" t="s">
        <v>6929</v>
      </c>
      <c r="D2821" s="4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4">
        <f t="shared" si="221"/>
        <v>50.38</v>
      </c>
      <c r="Q2821" s="5" t="s">
        <v>8315</v>
      </c>
      <c r="R2821" t="s">
        <v>8316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customFormat="1" ht="15" x14ac:dyDescent="0.25">
      <c r="A2822">
        <v>2820</v>
      </c>
      <c r="B2822" t="s">
        <v>2820</v>
      </c>
      <c r="C2822" t="s">
        <v>6930</v>
      </c>
      <c r="D2822" s="4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4">
        <f t="shared" si="221"/>
        <v>13.6</v>
      </c>
      <c r="Q2822" s="5" t="s">
        <v>8315</v>
      </c>
      <c r="R2822" t="s">
        <v>8316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customFormat="1" ht="15" x14ac:dyDescent="0.25">
      <c r="A2823">
        <v>2821</v>
      </c>
      <c r="B2823" t="s">
        <v>2821</v>
      </c>
      <c r="C2823" t="s">
        <v>6931</v>
      </c>
      <c r="D2823" s="4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4">
        <f t="shared" si="221"/>
        <v>28.57</v>
      </c>
      <c r="Q2823" s="5" t="s">
        <v>8315</v>
      </c>
      <c r="R2823" t="s">
        <v>8316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customFormat="1" ht="15" x14ac:dyDescent="0.25">
      <c r="A2824">
        <v>2822</v>
      </c>
      <c r="B2824" t="s">
        <v>2822</v>
      </c>
      <c r="C2824" t="s">
        <v>6932</v>
      </c>
      <c r="D2824" s="4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4">
        <f t="shared" si="221"/>
        <v>63.83</v>
      </c>
      <c r="Q2824" s="5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customFormat="1" ht="15" x14ac:dyDescent="0.25">
      <c r="A2825">
        <v>2823</v>
      </c>
      <c r="B2825" t="s">
        <v>2823</v>
      </c>
      <c r="C2825" t="s">
        <v>6933</v>
      </c>
      <c r="D2825" s="4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4">
        <f t="shared" si="221"/>
        <v>8.86</v>
      </c>
      <c r="Q2825" s="5" t="s">
        <v>8315</v>
      </c>
      <c r="R2825" t="s">
        <v>8316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customFormat="1" ht="15" x14ac:dyDescent="0.25">
      <c r="A2826">
        <v>2824</v>
      </c>
      <c r="B2826" t="s">
        <v>2824</v>
      </c>
      <c r="C2826" t="s">
        <v>6934</v>
      </c>
      <c r="D2826" s="4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4">
        <f t="shared" si="221"/>
        <v>50.67</v>
      </c>
      <c r="Q2826" s="5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customFormat="1" ht="15" x14ac:dyDescent="0.25">
      <c r="A2827">
        <v>2825</v>
      </c>
      <c r="B2827" t="s">
        <v>2825</v>
      </c>
      <c r="C2827" t="s">
        <v>6935</v>
      </c>
      <c r="D2827" s="4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4">
        <f t="shared" si="221"/>
        <v>60.78</v>
      </c>
      <c r="Q2827" s="5" t="s">
        <v>8315</v>
      </c>
      <c r="R2827" t="s">
        <v>8316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customFormat="1" ht="15" x14ac:dyDescent="0.25">
      <c r="A2828">
        <v>2826</v>
      </c>
      <c r="B2828" t="s">
        <v>2826</v>
      </c>
      <c r="C2828" t="s">
        <v>6936</v>
      </c>
      <c r="D2828" s="4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4">
        <f t="shared" si="221"/>
        <v>113.42</v>
      </c>
      <c r="Q2828" s="5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customFormat="1" ht="15" x14ac:dyDescent="0.25">
      <c r="A2829">
        <v>2827</v>
      </c>
      <c r="B2829" t="s">
        <v>2827</v>
      </c>
      <c r="C2829" t="s">
        <v>6937</v>
      </c>
      <c r="D2829" s="4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4">
        <f t="shared" si="221"/>
        <v>104.57</v>
      </c>
      <c r="Q2829" s="5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customFormat="1" ht="15" x14ac:dyDescent="0.25">
      <c r="A2830">
        <v>2828</v>
      </c>
      <c r="B2830" t="s">
        <v>2828</v>
      </c>
      <c r="C2830" t="s">
        <v>6938</v>
      </c>
      <c r="D2830" s="4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4">
        <f t="shared" si="221"/>
        <v>98.31</v>
      </c>
      <c r="Q2830" s="5" t="s">
        <v>8315</v>
      </c>
      <c r="R2830" t="s">
        <v>8316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customFormat="1" ht="15" x14ac:dyDescent="0.25">
      <c r="A2831">
        <v>2829</v>
      </c>
      <c r="B2831" t="s">
        <v>2829</v>
      </c>
      <c r="C2831" t="s">
        <v>6939</v>
      </c>
      <c r="D2831" s="4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4">
        <f t="shared" si="221"/>
        <v>35.04</v>
      </c>
      <c r="Q2831" s="5" t="s">
        <v>8315</v>
      </c>
      <c r="R2831" t="s">
        <v>8316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customFormat="1" ht="15" x14ac:dyDescent="0.25">
      <c r="A2832">
        <v>2830</v>
      </c>
      <c r="B2832" t="s">
        <v>2830</v>
      </c>
      <c r="C2832" t="s">
        <v>6940</v>
      </c>
      <c r="D2832" s="4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4">
        <f t="shared" si="221"/>
        <v>272.73</v>
      </c>
      <c r="Q2832" s="5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customFormat="1" ht="15" x14ac:dyDescent="0.25">
      <c r="A2833">
        <v>2831</v>
      </c>
      <c r="B2833" t="s">
        <v>2831</v>
      </c>
      <c r="C2833" t="s">
        <v>6941</v>
      </c>
      <c r="D2833" s="4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4">
        <f t="shared" si="221"/>
        <v>63.85</v>
      </c>
      <c r="Q2833" s="5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customFormat="1" ht="15" x14ac:dyDescent="0.25">
      <c r="A2834">
        <v>2832</v>
      </c>
      <c r="B2834" t="s">
        <v>2832</v>
      </c>
      <c r="C2834" t="s">
        <v>6942</v>
      </c>
      <c r="D2834" s="4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4">
        <f t="shared" si="221"/>
        <v>30.19</v>
      </c>
      <c r="Q2834" s="5" t="s">
        <v>8315</v>
      </c>
      <c r="R2834" t="s">
        <v>8316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customFormat="1" ht="15" x14ac:dyDescent="0.25">
      <c r="A2835">
        <v>2833</v>
      </c>
      <c r="B2835" t="s">
        <v>2833</v>
      </c>
      <c r="C2835" t="s">
        <v>6943</v>
      </c>
      <c r="D2835" s="4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4">
        <f t="shared" si="221"/>
        <v>83.51</v>
      </c>
      <c r="Q2835" s="5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customFormat="1" ht="15" x14ac:dyDescent="0.25">
      <c r="A2836">
        <v>2834</v>
      </c>
      <c r="B2836" t="s">
        <v>2834</v>
      </c>
      <c r="C2836" t="s">
        <v>6944</v>
      </c>
      <c r="D2836" s="4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4">
        <f t="shared" si="221"/>
        <v>64.760000000000005</v>
      </c>
      <c r="Q2836" s="5" t="s">
        <v>8315</v>
      </c>
      <c r="R2836" t="s">
        <v>8316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customFormat="1" ht="15" x14ac:dyDescent="0.25">
      <c r="A2837">
        <v>2835</v>
      </c>
      <c r="B2837" t="s">
        <v>2835</v>
      </c>
      <c r="C2837" t="s">
        <v>6945</v>
      </c>
      <c r="D2837" s="4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4">
        <f t="shared" si="221"/>
        <v>20.12</v>
      </c>
      <c r="Q2837" s="5" t="s">
        <v>8315</v>
      </c>
      <c r="R2837" t="s">
        <v>8316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customFormat="1" ht="15" x14ac:dyDescent="0.25">
      <c r="A2838">
        <v>2836</v>
      </c>
      <c r="B2838" t="s">
        <v>2836</v>
      </c>
      <c r="C2838" t="s">
        <v>6946</v>
      </c>
      <c r="D2838" s="4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4">
        <f t="shared" si="221"/>
        <v>44.09</v>
      </c>
      <c r="Q2838" s="5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customFormat="1" ht="15" x14ac:dyDescent="0.25">
      <c r="A2839">
        <v>2837</v>
      </c>
      <c r="B2839" t="s">
        <v>2837</v>
      </c>
      <c r="C2839" t="s">
        <v>6947</v>
      </c>
      <c r="D2839" s="4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4">
        <f t="shared" si="221"/>
        <v>40.479999999999997</v>
      </c>
      <c r="Q2839" s="5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customFormat="1" ht="15" x14ac:dyDescent="0.25">
      <c r="A2840">
        <v>2838</v>
      </c>
      <c r="B2840" t="s">
        <v>2838</v>
      </c>
      <c r="C2840" t="s">
        <v>6948</v>
      </c>
      <c r="D2840" s="4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4">
        <f t="shared" si="221"/>
        <v>44.54</v>
      </c>
      <c r="Q2840" s="5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customFormat="1" ht="15" x14ac:dyDescent="0.25">
      <c r="A2841">
        <v>2839</v>
      </c>
      <c r="B2841" t="s">
        <v>2839</v>
      </c>
      <c r="C2841" t="s">
        <v>6949</v>
      </c>
      <c r="D2841" s="4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4">
        <f t="shared" si="221"/>
        <v>125.81</v>
      </c>
      <c r="Q2841" s="5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customFormat="1" ht="15" x14ac:dyDescent="0.25">
      <c r="A2842">
        <v>2840</v>
      </c>
      <c r="B2842" t="s">
        <v>2840</v>
      </c>
      <c r="C2842" t="s">
        <v>6950</v>
      </c>
      <c r="D2842" s="4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4">
        <f t="shared" si="221"/>
        <v>19.7</v>
      </c>
      <c r="Q2842" s="5" t="s">
        <v>8315</v>
      </c>
      <c r="R2842" t="s">
        <v>8316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customFormat="1" ht="15" x14ac:dyDescent="0.25">
      <c r="A2843">
        <v>2841</v>
      </c>
      <c r="B2843" t="s">
        <v>2841</v>
      </c>
      <c r="C2843" t="s">
        <v>6951</v>
      </c>
      <c r="D2843" s="4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4">
        <f t="shared" si="221"/>
        <v>10</v>
      </c>
      <c r="Q2843" s="5" t="s">
        <v>8315</v>
      </c>
      <c r="R2843" t="s">
        <v>8316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customFormat="1" ht="15" x14ac:dyDescent="0.25">
      <c r="A2844">
        <v>2842</v>
      </c>
      <c r="B2844" t="s">
        <v>2842</v>
      </c>
      <c r="C2844" t="s">
        <v>6952</v>
      </c>
      <c r="D2844" s="4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4" t="str">
        <f t="shared" si="221"/>
        <v>N/A</v>
      </c>
      <c r="Q2844" s="5" t="s">
        <v>8315</v>
      </c>
      <c r="R2844" t="s">
        <v>8316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customFormat="1" ht="15" x14ac:dyDescent="0.25">
      <c r="A2845">
        <v>2843</v>
      </c>
      <c r="B2845" t="s">
        <v>2843</v>
      </c>
      <c r="C2845" t="s">
        <v>6953</v>
      </c>
      <c r="D2845" s="4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4" t="str">
        <f t="shared" si="221"/>
        <v>N/A</v>
      </c>
      <c r="Q2845" s="5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customFormat="1" ht="15" x14ac:dyDescent="0.25">
      <c r="A2846">
        <v>2844</v>
      </c>
      <c r="B2846" t="s">
        <v>2844</v>
      </c>
      <c r="C2846" t="s">
        <v>6954</v>
      </c>
      <c r="D2846" s="4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4">
        <f t="shared" si="221"/>
        <v>30</v>
      </c>
      <c r="Q2846" s="5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customFormat="1" ht="15" x14ac:dyDescent="0.25">
      <c r="A2847">
        <v>2845</v>
      </c>
      <c r="B2847" t="s">
        <v>2845</v>
      </c>
      <c r="C2847" t="s">
        <v>6955</v>
      </c>
      <c r="D2847" s="4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4">
        <f t="shared" si="221"/>
        <v>60.67</v>
      </c>
      <c r="Q2847" s="5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customFormat="1" ht="15" x14ac:dyDescent="0.25">
      <c r="A2848">
        <v>2846</v>
      </c>
      <c r="B2848" t="s">
        <v>2846</v>
      </c>
      <c r="C2848" t="s">
        <v>6956</v>
      </c>
      <c r="D2848" s="4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4" t="str">
        <f t="shared" si="221"/>
        <v>N/A</v>
      </c>
      <c r="Q2848" s="5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customFormat="1" ht="15" x14ac:dyDescent="0.25">
      <c r="A2849">
        <v>2847</v>
      </c>
      <c r="B2849" t="s">
        <v>2847</v>
      </c>
      <c r="C2849" t="s">
        <v>6957</v>
      </c>
      <c r="D2849" s="4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4" t="str">
        <f t="shared" si="221"/>
        <v>N/A</v>
      </c>
      <c r="Q2849" s="5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customFormat="1" ht="15" x14ac:dyDescent="0.25">
      <c r="A2850">
        <v>2848</v>
      </c>
      <c r="B2850" t="s">
        <v>2848</v>
      </c>
      <c r="C2850" t="s">
        <v>6958</v>
      </c>
      <c r="D2850" s="4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4">
        <f t="shared" si="221"/>
        <v>23.33</v>
      </c>
      <c r="Q2850" s="5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customFormat="1" ht="15" x14ac:dyDescent="0.25">
      <c r="A2851">
        <v>2849</v>
      </c>
      <c r="B2851" t="s">
        <v>2849</v>
      </c>
      <c r="C2851" t="s">
        <v>6959</v>
      </c>
      <c r="D2851" s="4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4">
        <f t="shared" si="221"/>
        <v>5</v>
      </c>
      <c r="Q2851" s="5" t="s">
        <v>8315</v>
      </c>
      <c r="R2851" t="s">
        <v>8316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customFormat="1" ht="15" x14ac:dyDescent="0.25">
      <c r="A2852">
        <v>2850</v>
      </c>
      <c r="B2852" t="s">
        <v>2850</v>
      </c>
      <c r="C2852" t="s">
        <v>6960</v>
      </c>
      <c r="D2852" s="4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4">
        <f t="shared" si="221"/>
        <v>23.92</v>
      </c>
      <c r="Q2852" s="5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customFormat="1" ht="15" x14ac:dyDescent="0.25">
      <c r="A2853">
        <v>2851</v>
      </c>
      <c r="B2853" t="s">
        <v>2851</v>
      </c>
      <c r="C2853" t="s">
        <v>6961</v>
      </c>
      <c r="D2853" s="4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4" t="str">
        <f t="shared" si="221"/>
        <v>N/A</v>
      </c>
      <c r="Q2853" s="5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customFormat="1" ht="15" x14ac:dyDescent="0.25">
      <c r="A2854">
        <v>2852</v>
      </c>
      <c r="B2854" t="s">
        <v>2852</v>
      </c>
      <c r="C2854" t="s">
        <v>6962</v>
      </c>
      <c r="D2854" s="4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4">
        <f t="shared" si="221"/>
        <v>15.83</v>
      </c>
      <c r="Q2854" s="5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customFormat="1" ht="15" x14ac:dyDescent="0.25">
      <c r="A2855">
        <v>2853</v>
      </c>
      <c r="B2855" t="s">
        <v>2853</v>
      </c>
      <c r="C2855" t="s">
        <v>6963</v>
      </c>
      <c r="D2855" s="4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4" t="str">
        <f t="shared" si="221"/>
        <v>N/A</v>
      </c>
      <c r="Q2855" s="5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customFormat="1" ht="15" x14ac:dyDescent="0.25">
      <c r="A2856">
        <v>2854</v>
      </c>
      <c r="B2856" t="s">
        <v>2854</v>
      </c>
      <c r="C2856" t="s">
        <v>6964</v>
      </c>
      <c r="D2856" s="4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4">
        <f t="shared" si="221"/>
        <v>29.79</v>
      </c>
      <c r="Q2856" s="5" t="s">
        <v>8315</v>
      </c>
      <c r="R2856" t="s">
        <v>8316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customFormat="1" ht="15" x14ac:dyDescent="0.25">
      <c r="A2857">
        <v>2855</v>
      </c>
      <c r="B2857" t="s">
        <v>2855</v>
      </c>
      <c r="C2857" t="s">
        <v>6965</v>
      </c>
      <c r="D2857" s="4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4">
        <f t="shared" si="221"/>
        <v>60</v>
      </c>
      <c r="Q2857" s="5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customFormat="1" ht="15" x14ac:dyDescent="0.25">
      <c r="A2858">
        <v>2856</v>
      </c>
      <c r="B2858" t="s">
        <v>2856</v>
      </c>
      <c r="C2858" t="s">
        <v>6966</v>
      </c>
      <c r="D2858" s="4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4">
        <f t="shared" si="221"/>
        <v>24.33</v>
      </c>
      <c r="Q2858" s="5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customFormat="1" ht="15" x14ac:dyDescent="0.25">
      <c r="A2859">
        <v>2857</v>
      </c>
      <c r="B2859" t="s">
        <v>2857</v>
      </c>
      <c r="C2859" t="s">
        <v>6967</v>
      </c>
      <c r="D2859" s="4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4">
        <f t="shared" si="221"/>
        <v>500</v>
      </c>
      <c r="Q2859" s="5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customFormat="1" ht="15" x14ac:dyDescent="0.25">
      <c r="A2860">
        <v>2858</v>
      </c>
      <c r="B2860" t="s">
        <v>2858</v>
      </c>
      <c r="C2860" t="s">
        <v>6968</v>
      </c>
      <c r="D2860" s="4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4" t="str">
        <f t="shared" si="221"/>
        <v>N/A</v>
      </c>
      <c r="Q2860" s="5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customFormat="1" ht="15" x14ac:dyDescent="0.25">
      <c r="A2861">
        <v>2859</v>
      </c>
      <c r="B2861" t="s">
        <v>2859</v>
      </c>
      <c r="C2861" t="s">
        <v>6969</v>
      </c>
      <c r="D2861" s="4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4">
        <f t="shared" si="221"/>
        <v>35</v>
      </c>
      <c r="Q2861" s="5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customFormat="1" ht="15" x14ac:dyDescent="0.25">
      <c r="A2862">
        <v>2860</v>
      </c>
      <c r="B2862" t="s">
        <v>2860</v>
      </c>
      <c r="C2862" t="s">
        <v>6970</v>
      </c>
      <c r="D2862" s="4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4">
        <f t="shared" si="221"/>
        <v>29.56</v>
      </c>
      <c r="Q2862" s="5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customFormat="1" ht="15" x14ac:dyDescent="0.25">
      <c r="A2863">
        <v>2861</v>
      </c>
      <c r="B2863" t="s">
        <v>2861</v>
      </c>
      <c r="C2863" t="s">
        <v>6971</v>
      </c>
      <c r="D2863" s="4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4">
        <f t="shared" si="221"/>
        <v>26.67</v>
      </c>
      <c r="Q2863" s="5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customFormat="1" ht="15" x14ac:dyDescent="0.25">
      <c r="A2864">
        <v>2862</v>
      </c>
      <c r="B2864" t="s">
        <v>2862</v>
      </c>
      <c r="C2864" t="s">
        <v>6972</v>
      </c>
      <c r="D2864" s="4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4">
        <f t="shared" si="221"/>
        <v>18.329999999999998</v>
      </c>
      <c r="Q2864" s="5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customFormat="1" ht="15" x14ac:dyDescent="0.25">
      <c r="A2865">
        <v>2863</v>
      </c>
      <c r="B2865" t="s">
        <v>2863</v>
      </c>
      <c r="C2865" t="s">
        <v>6973</v>
      </c>
      <c r="D2865" s="4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4">
        <f t="shared" si="221"/>
        <v>20</v>
      </c>
      <c r="Q2865" s="5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customFormat="1" ht="15" x14ac:dyDescent="0.25">
      <c r="A2866">
        <v>2864</v>
      </c>
      <c r="B2866" t="s">
        <v>2864</v>
      </c>
      <c r="C2866" t="s">
        <v>6974</v>
      </c>
      <c r="D2866" s="4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4">
        <f t="shared" si="221"/>
        <v>13.33</v>
      </c>
      <c r="Q2866" s="5" t="s">
        <v>8315</v>
      </c>
      <c r="R2866" t="s">
        <v>8316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customFormat="1" ht="15" x14ac:dyDescent="0.25">
      <c r="A2867">
        <v>2865</v>
      </c>
      <c r="B2867" t="s">
        <v>2865</v>
      </c>
      <c r="C2867" t="s">
        <v>6975</v>
      </c>
      <c r="D2867" s="4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4" t="str">
        <f t="shared" si="221"/>
        <v>N/A</v>
      </c>
      <c r="Q2867" s="5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customFormat="1" ht="15" x14ac:dyDescent="0.25">
      <c r="A2868">
        <v>2866</v>
      </c>
      <c r="B2868" t="s">
        <v>2866</v>
      </c>
      <c r="C2868" t="s">
        <v>6976</v>
      </c>
      <c r="D2868" s="4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4">
        <f t="shared" si="221"/>
        <v>22.5</v>
      </c>
      <c r="Q2868" s="5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customFormat="1" ht="15" x14ac:dyDescent="0.25">
      <c r="A2869">
        <v>2867</v>
      </c>
      <c r="B2869" t="s">
        <v>2867</v>
      </c>
      <c r="C2869" t="s">
        <v>6977</v>
      </c>
      <c r="D2869" s="4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4">
        <f t="shared" si="221"/>
        <v>50.4</v>
      </c>
      <c r="Q2869" s="5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customFormat="1" ht="15" x14ac:dyDescent="0.25">
      <c r="A2870">
        <v>2868</v>
      </c>
      <c r="B2870" t="s">
        <v>2868</v>
      </c>
      <c r="C2870" t="s">
        <v>6978</v>
      </c>
      <c r="D2870" s="4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4">
        <f t="shared" si="221"/>
        <v>105.03</v>
      </c>
      <c r="Q2870" s="5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customFormat="1" ht="15" x14ac:dyDescent="0.25">
      <c r="A2871">
        <v>2869</v>
      </c>
      <c r="B2871" t="s">
        <v>2869</v>
      </c>
      <c r="C2871" t="s">
        <v>6979</v>
      </c>
      <c r="D2871" s="4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4">
        <f t="shared" si="221"/>
        <v>35.4</v>
      </c>
      <c r="Q2871" s="5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customFormat="1" ht="15" x14ac:dyDescent="0.25">
      <c r="A2872">
        <v>2870</v>
      </c>
      <c r="B2872" t="s">
        <v>2870</v>
      </c>
      <c r="C2872" t="s">
        <v>6980</v>
      </c>
      <c r="D2872" s="4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4">
        <f t="shared" si="221"/>
        <v>83.33</v>
      </c>
      <c r="Q2872" s="5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customFormat="1" ht="15" x14ac:dyDescent="0.25">
      <c r="A2873">
        <v>2871</v>
      </c>
      <c r="B2873" t="s">
        <v>2871</v>
      </c>
      <c r="C2873" t="s">
        <v>6981</v>
      </c>
      <c r="D2873" s="4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4">
        <f t="shared" si="221"/>
        <v>35.92</v>
      </c>
      <c r="Q2873" s="5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customFormat="1" ht="15" x14ac:dyDescent="0.25">
      <c r="A2874">
        <v>2872</v>
      </c>
      <c r="B2874" t="s">
        <v>2872</v>
      </c>
      <c r="C2874" t="s">
        <v>6982</v>
      </c>
      <c r="D2874" s="4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4" t="str">
        <f t="shared" si="221"/>
        <v>N/A</v>
      </c>
      <c r="Q2874" s="5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customFormat="1" ht="15" x14ac:dyDescent="0.25">
      <c r="A2875">
        <v>2873</v>
      </c>
      <c r="B2875" t="s">
        <v>2873</v>
      </c>
      <c r="C2875" t="s">
        <v>6983</v>
      </c>
      <c r="D2875" s="4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4">
        <f t="shared" si="221"/>
        <v>119.13</v>
      </c>
      <c r="Q2875" s="5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customFormat="1" ht="15" x14ac:dyDescent="0.25">
      <c r="A2876">
        <v>2874</v>
      </c>
      <c r="B2876" t="s">
        <v>2874</v>
      </c>
      <c r="C2876" t="s">
        <v>6984</v>
      </c>
      <c r="D2876" s="4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4">
        <f t="shared" si="221"/>
        <v>90.33</v>
      </c>
      <c r="Q2876" s="5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customFormat="1" ht="15" x14ac:dyDescent="0.25">
      <c r="A2877">
        <v>2875</v>
      </c>
      <c r="B2877" t="s">
        <v>2875</v>
      </c>
      <c r="C2877" t="s">
        <v>6985</v>
      </c>
      <c r="D2877" s="4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4">
        <f t="shared" si="221"/>
        <v>2.33</v>
      </c>
      <c r="Q2877" s="5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customFormat="1" ht="15" x14ac:dyDescent="0.25">
      <c r="A2878">
        <v>2876</v>
      </c>
      <c r="B2878" t="s">
        <v>2876</v>
      </c>
      <c r="C2878" t="s">
        <v>6986</v>
      </c>
      <c r="D2878" s="4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4" t="str">
        <f t="shared" si="221"/>
        <v>N/A</v>
      </c>
      <c r="Q2878" s="5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customFormat="1" ht="15" x14ac:dyDescent="0.25">
      <c r="A2879">
        <v>2877</v>
      </c>
      <c r="B2879" t="s">
        <v>2877</v>
      </c>
      <c r="C2879" t="s">
        <v>6987</v>
      </c>
      <c r="D2879" s="4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4">
        <f t="shared" si="221"/>
        <v>108.33</v>
      </c>
      <c r="Q2879" s="5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customFormat="1" ht="15" x14ac:dyDescent="0.25">
      <c r="A2880">
        <v>2878</v>
      </c>
      <c r="B2880" t="s">
        <v>2878</v>
      </c>
      <c r="C2880" t="s">
        <v>6988</v>
      </c>
      <c r="D2880" s="4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4">
        <f t="shared" si="221"/>
        <v>15.75</v>
      </c>
      <c r="Q2880" s="5" t="s">
        <v>8315</v>
      </c>
      <c r="R2880" t="s">
        <v>8316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customFormat="1" ht="15" x14ac:dyDescent="0.25">
      <c r="A2881">
        <v>2879</v>
      </c>
      <c r="B2881" t="s">
        <v>2879</v>
      </c>
      <c r="C2881" t="s">
        <v>6989</v>
      </c>
      <c r="D2881" s="4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4">
        <f t="shared" si="221"/>
        <v>29</v>
      </c>
      <c r="Q2881" s="5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customFormat="1" ht="15" x14ac:dyDescent="0.25">
      <c r="A2882">
        <v>2880</v>
      </c>
      <c r="B2882" t="s">
        <v>2880</v>
      </c>
      <c r="C2882" t="s">
        <v>6990</v>
      </c>
      <c r="D2882" s="4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 s="4">
        <f t="shared" si="221"/>
        <v>96.55</v>
      </c>
      <c r="Q2882" s="5" t="s">
        <v>8315</v>
      </c>
      <c r="R2882" t="s">
        <v>8316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customFormat="1" ht="15" x14ac:dyDescent="0.25">
      <c r="A2883">
        <v>2881</v>
      </c>
      <c r="B2883" t="s">
        <v>2881</v>
      </c>
      <c r="C2883" t="s">
        <v>6991</v>
      </c>
      <c r="D2883" s="4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s="4" t="str">
        <f t="shared" ref="P2883:P2946" si="226">IFERROR(ROUND(E2883/L2883,2),"N/A")</f>
        <v>N/A</v>
      </c>
      <c r="Q2883" s="5" t="s">
        <v>8315</v>
      </c>
      <c r="R2883" t="s">
        <v>8316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customFormat="1" ht="15" x14ac:dyDescent="0.25">
      <c r="A2884">
        <v>2882</v>
      </c>
      <c r="B2884" t="s">
        <v>2882</v>
      </c>
      <c r="C2884" t="s">
        <v>6992</v>
      </c>
      <c r="D2884" s="4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4">
        <f t="shared" si="226"/>
        <v>63</v>
      </c>
      <c r="Q2884" s="5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customFormat="1" ht="15" x14ac:dyDescent="0.25">
      <c r="A2885">
        <v>2883</v>
      </c>
      <c r="B2885" t="s">
        <v>2883</v>
      </c>
      <c r="C2885" t="s">
        <v>6993</v>
      </c>
      <c r="D2885" s="4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4">
        <f t="shared" si="226"/>
        <v>381.6</v>
      </c>
      <c r="Q2885" s="5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customFormat="1" ht="15" x14ac:dyDescent="0.25">
      <c r="A2886">
        <v>2884</v>
      </c>
      <c r="B2886" t="s">
        <v>2884</v>
      </c>
      <c r="C2886" t="s">
        <v>6994</v>
      </c>
      <c r="D2886" s="4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4">
        <f t="shared" si="226"/>
        <v>46.25</v>
      </c>
      <c r="Q2886" s="5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customFormat="1" ht="15" x14ac:dyDescent="0.25">
      <c r="A2887">
        <v>2885</v>
      </c>
      <c r="B2887" t="s">
        <v>2885</v>
      </c>
      <c r="C2887" t="s">
        <v>6995</v>
      </c>
      <c r="D2887" s="4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4">
        <f t="shared" si="226"/>
        <v>26</v>
      </c>
      <c r="Q2887" s="5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customFormat="1" ht="15" x14ac:dyDescent="0.25">
      <c r="A2888">
        <v>2886</v>
      </c>
      <c r="B2888" t="s">
        <v>2886</v>
      </c>
      <c r="C2888" t="s">
        <v>6996</v>
      </c>
      <c r="D2888" s="4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4">
        <f t="shared" si="226"/>
        <v>10</v>
      </c>
      <c r="Q2888" s="5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customFormat="1" ht="15" x14ac:dyDescent="0.25">
      <c r="A2889">
        <v>2887</v>
      </c>
      <c r="B2889" t="s">
        <v>2887</v>
      </c>
      <c r="C2889" t="s">
        <v>6997</v>
      </c>
      <c r="D2889" s="4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4">
        <f t="shared" si="226"/>
        <v>5</v>
      </c>
      <c r="Q2889" s="5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customFormat="1" ht="15" x14ac:dyDescent="0.25">
      <c r="A2890">
        <v>2888</v>
      </c>
      <c r="B2890" t="s">
        <v>2888</v>
      </c>
      <c r="C2890" t="s">
        <v>6998</v>
      </c>
      <c r="D2890" s="4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4" t="str">
        <f t="shared" si="226"/>
        <v>N/A</v>
      </c>
      <c r="Q2890" s="5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customFormat="1" ht="15" x14ac:dyDescent="0.25">
      <c r="A2891">
        <v>2889</v>
      </c>
      <c r="B2891" t="s">
        <v>2889</v>
      </c>
      <c r="C2891" t="s">
        <v>6999</v>
      </c>
      <c r="D2891" s="4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4">
        <f t="shared" si="226"/>
        <v>81.569999999999993</v>
      </c>
      <c r="Q2891" s="5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customFormat="1" ht="15" x14ac:dyDescent="0.25">
      <c r="A2892">
        <v>2890</v>
      </c>
      <c r="B2892" t="s">
        <v>2890</v>
      </c>
      <c r="C2892" t="s">
        <v>7000</v>
      </c>
      <c r="D2892" s="4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4">
        <f t="shared" si="226"/>
        <v>7</v>
      </c>
      <c r="Q2892" s="5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customFormat="1" ht="15" x14ac:dyDescent="0.25">
      <c r="A2893">
        <v>2891</v>
      </c>
      <c r="B2893" t="s">
        <v>2891</v>
      </c>
      <c r="C2893" t="s">
        <v>7001</v>
      </c>
      <c r="D2893" s="4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4">
        <f t="shared" si="226"/>
        <v>27.3</v>
      </c>
      <c r="Q2893" s="5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customFormat="1" ht="15" x14ac:dyDescent="0.25">
      <c r="A2894">
        <v>2892</v>
      </c>
      <c r="B2894" t="s">
        <v>2892</v>
      </c>
      <c r="C2894" t="s">
        <v>7002</v>
      </c>
      <c r="D2894" s="4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4">
        <f t="shared" si="226"/>
        <v>29.41</v>
      </c>
      <c r="Q2894" s="5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customFormat="1" ht="15" x14ac:dyDescent="0.25">
      <c r="A2895">
        <v>2893</v>
      </c>
      <c r="B2895" t="s">
        <v>2893</v>
      </c>
      <c r="C2895" t="s">
        <v>7003</v>
      </c>
      <c r="D2895" s="4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4">
        <f t="shared" si="226"/>
        <v>12.5</v>
      </c>
      <c r="Q2895" s="5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customFormat="1" ht="15" x14ac:dyDescent="0.25">
      <c r="A2896">
        <v>2894</v>
      </c>
      <c r="B2896" t="s">
        <v>2894</v>
      </c>
      <c r="C2896" t="s">
        <v>7004</v>
      </c>
      <c r="D2896" s="4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4" t="str">
        <f t="shared" si="226"/>
        <v>N/A</v>
      </c>
      <c r="Q2896" s="5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customFormat="1" ht="15" x14ac:dyDescent="0.25">
      <c r="A2897">
        <v>2895</v>
      </c>
      <c r="B2897" t="s">
        <v>2895</v>
      </c>
      <c r="C2897" t="s">
        <v>7005</v>
      </c>
      <c r="D2897" s="4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4">
        <f t="shared" si="226"/>
        <v>5.75</v>
      </c>
      <c r="Q2897" s="5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customFormat="1" ht="15" x14ac:dyDescent="0.25">
      <c r="A2898">
        <v>2896</v>
      </c>
      <c r="B2898" t="s">
        <v>2896</v>
      </c>
      <c r="C2898" t="s">
        <v>7006</v>
      </c>
      <c r="D2898" s="4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4">
        <f t="shared" si="226"/>
        <v>52.08</v>
      </c>
      <c r="Q2898" s="5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customFormat="1" ht="15" x14ac:dyDescent="0.25">
      <c r="A2899">
        <v>2897</v>
      </c>
      <c r="B2899" t="s">
        <v>2897</v>
      </c>
      <c r="C2899" t="s">
        <v>7007</v>
      </c>
      <c r="D2899" s="4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4">
        <f t="shared" si="226"/>
        <v>183.33</v>
      </c>
      <c r="Q2899" s="5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customFormat="1" ht="15" x14ac:dyDescent="0.25">
      <c r="A2900">
        <v>2898</v>
      </c>
      <c r="B2900" t="s">
        <v>2898</v>
      </c>
      <c r="C2900" t="s">
        <v>7008</v>
      </c>
      <c r="D2900" s="4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4">
        <f t="shared" si="226"/>
        <v>26.33</v>
      </c>
      <c r="Q2900" s="5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customFormat="1" ht="15" x14ac:dyDescent="0.25">
      <c r="A2901">
        <v>2899</v>
      </c>
      <c r="B2901" t="s">
        <v>2899</v>
      </c>
      <c r="C2901" t="s">
        <v>7009</v>
      </c>
      <c r="D2901" s="4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4" t="str">
        <f t="shared" si="226"/>
        <v>N/A</v>
      </c>
      <c r="Q2901" s="5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customFormat="1" ht="15" x14ac:dyDescent="0.25">
      <c r="A2902">
        <v>2900</v>
      </c>
      <c r="B2902" t="s">
        <v>2900</v>
      </c>
      <c r="C2902" t="s">
        <v>7010</v>
      </c>
      <c r="D2902" s="4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4">
        <f t="shared" si="226"/>
        <v>486.43</v>
      </c>
      <c r="Q2902" s="5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customFormat="1" ht="15" x14ac:dyDescent="0.25">
      <c r="A2903">
        <v>2901</v>
      </c>
      <c r="B2903" t="s">
        <v>2901</v>
      </c>
      <c r="C2903" t="s">
        <v>7011</v>
      </c>
      <c r="D2903" s="4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4">
        <f t="shared" si="226"/>
        <v>3</v>
      </c>
      <c r="Q2903" s="5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customFormat="1" ht="15" x14ac:dyDescent="0.25">
      <c r="A2904">
        <v>2902</v>
      </c>
      <c r="B2904" t="s">
        <v>2902</v>
      </c>
      <c r="C2904" t="s">
        <v>7012</v>
      </c>
      <c r="D2904" s="4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4">
        <f t="shared" si="226"/>
        <v>25</v>
      </c>
      <c r="Q2904" s="5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customFormat="1" ht="15" x14ac:dyDescent="0.25">
      <c r="A2905">
        <v>2903</v>
      </c>
      <c r="B2905" t="s">
        <v>2903</v>
      </c>
      <c r="C2905" t="s">
        <v>7013</v>
      </c>
      <c r="D2905" s="4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4">
        <f t="shared" si="226"/>
        <v>9.75</v>
      </c>
      <c r="Q2905" s="5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customFormat="1" ht="15" x14ac:dyDescent="0.25">
      <c r="A2906">
        <v>2904</v>
      </c>
      <c r="B2906" t="s">
        <v>2904</v>
      </c>
      <c r="C2906" t="s">
        <v>7014</v>
      </c>
      <c r="D2906" s="4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4">
        <f t="shared" si="226"/>
        <v>18.75</v>
      </c>
      <c r="Q2906" s="5" t="s">
        <v>8315</v>
      </c>
      <c r="R2906" t="s">
        <v>8316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customFormat="1" ht="15" x14ac:dyDescent="0.25">
      <c r="A2907">
        <v>2905</v>
      </c>
      <c r="B2907" t="s">
        <v>2905</v>
      </c>
      <c r="C2907" t="s">
        <v>7015</v>
      </c>
      <c r="D2907" s="4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4">
        <f t="shared" si="226"/>
        <v>36.590000000000003</v>
      </c>
      <c r="Q2907" s="5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customFormat="1" ht="15" x14ac:dyDescent="0.25">
      <c r="A2908">
        <v>2906</v>
      </c>
      <c r="B2908" t="s">
        <v>2906</v>
      </c>
      <c r="C2908" t="s">
        <v>7016</v>
      </c>
      <c r="D2908" s="4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4">
        <f t="shared" si="226"/>
        <v>80.709999999999994</v>
      </c>
      <c r="Q2908" s="5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customFormat="1" ht="15" x14ac:dyDescent="0.25">
      <c r="A2909">
        <v>2907</v>
      </c>
      <c r="B2909" t="s">
        <v>2907</v>
      </c>
      <c r="C2909" t="s">
        <v>7017</v>
      </c>
      <c r="D2909" s="4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4">
        <f t="shared" si="226"/>
        <v>1</v>
      </c>
      <c r="Q2909" s="5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customFormat="1" ht="15" x14ac:dyDescent="0.25">
      <c r="A2910">
        <v>2908</v>
      </c>
      <c r="B2910" t="s">
        <v>2908</v>
      </c>
      <c r="C2910" t="s">
        <v>7018</v>
      </c>
      <c r="D2910" s="4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4">
        <f t="shared" si="226"/>
        <v>52.8</v>
      </c>
      <c r="Q2910" s="5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customFormat="1" ht="15" x14ac:dyDescent="0.25">
      <c r="A2911">
        <v>2909</v>
      </c>
      <c r="B2911" t="s">
        <v>2909</v>
      </c>
      <c r="C2911" t="s">
        <v>7019</v>
      </c>
      <c r="D2911" s="4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4">
        <f t="shared" si="226"/>
        <v>20</v>
      </c>
      <c r="Q2911" s="5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customFormat="1" ht="15" x14ac:dyDescent="0.25">
      <c r="A2912">
        <v>2910</v>
      </c>
      <c r="B2912" t="s">
        <v>2910</v>
      </c>
      <c r="C2912" t="s">
        <v>7020</v>
      </c>
      <c r="D2912" s="4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4">
        <f t="shared" si="226"/>
        <v>1</v>
      </c>
      <c r="Q2912" s="5" t="s">
        <v>8315</v>
      </c>
      <c r="R2912" t="s">
        <v>8316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customFormat="1" ht="15" x14ac:dyDescent="0.25">
      <c r="A2913">
        <v>2911</v>
      </c>
      <c r="B2913" t="s">
        <v>2911</v>
      </c>
      <c r="C2913" t="s">
        <v>7021</v>
      </c>
      <c r="D2913" s="4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4">
        <f t="shared" si="226"/>
        <v>46.93</v>
      </c>
      <c r="Q2913" s="5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customFormat="1" ht="15" x14ac:dyDescent="0.25">
      <c r="A2914">
        <v>2912</v>
      </c>
      <c r="B2914" t="s">
        <v>2912</v>
      </c>
      <c r="C2914" t="s">
        <v>7022</v>
      </c>
      <c r="D2914" s="4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4">
        <f t="shared" si="226"/>
        <v>78.08</v>
      </c>
      <c r="Q2914" s="5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customFormat="1" ht="15" x14ac:dyDescent="0.25">
      <c r="A2915">
        <v>2913</v>
      </c>
      <c r="B2915" t="s">
        <v>2913</v>
      </c>
      <c r="C2915" t="s">
        <v>7023</v>
      </c>
      <c r="D2915" s="4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4">
        <f t="shared" si="226"/>
        <v>1</v>
      </c>
      <c r="Q2915" s="5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customFormat="1" ht="15" x14ac:dyDescent="0.25">
      <c r="A2916">
        <v>2914</v>
      </c>
      <c r="B2916" t="s">
        <v>2914</v>
      </c>
      <c r="C2916" t="s">
        <v>7024</v>
      </c>
      <c r="D2916" s="4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4">
        <f t="shared" si="226"/>
        <v>1</v>
      </c>
      <c r="Q2916" s="5" t="s">
        <v>8315</v>
      </c>
      <c r="R2916" t="s">
        <v>8316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customFormat="1" ht="15" x14ac:dyDescent="0.25">
      <c r="A2917">
        <v>2915</v>
      </c>
      <c r="B2917" t="s">
        <v>2915</v>
      </c>
      <c r="C2917" t="s">
        <v>7025</v>
      </c>
      <c r="D2917" s="4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4">
        <f t="shared" si="226"/>
        <v>203.67</v>
      </c>
      <c r="Q2917" s="5" t="s">
        <v>8315</v>
      </c>
      <c r="R2917" t="s">
        <v>8316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customFormat="1" ht="15" x14ac:dyDescent="0.25">
      <c r="A2918">
        <v>2916</v>
      </c>
      <c r="B2918" t="s">
        <v>2916</v>
      </c>
      <c r="C2918" t="s">
        <v>7026</v>
      </c>
      <c r="D2918" s="4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4">
        <f t="shared" si="226"/>
        <v>20.71</v>
      </c>
      <c r="Q2918" s="5" t="s">
        <v>8315</v>
      </c>
      <c r="R2918" t="s">
        <v>8316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customFormat="1" ht="15" x14ac:dyDescent="0.25">
      <c r="A2919">
        <v>2917</v>
      </c>
      <c r="B2919" t="s">
        <v>2917</v>
      </c>
      <c r="C2919" t="s">
        <v>7027</v>
      </c>
      <c r="D2919" s="4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4">
        <f t="shared" si="226"/>
        <v>48.56</v>
      </c>
      <c r="Q2919" s="5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customFormat="1" ht="15" x14ac:dyDescent="0.25">
      <c r="A2920">
        <v>2918</v>
      </c>
      <c r="B2920" t="s">
        <v>2918</v>
      </c>
      <c r="C2920" t="s">
        <v>7028</v>
      </c>
      <c r="D2920" s="4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4">
        <f t="shared" si="226"/>
        <v>68.099999999999994</v>
      </c>
      <c r="Q2920" s="5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customFormat="1" ht="15" x14ac:dyDescent="0.25">
      <c r="A2921">
        <v>2919</v>
      </c>
      <c r="B2921" t="s">
        <v>2919</v>
      </c>
      <c r="C2921" t="s">
        <v>7029</v>
      </c>
      <c r="D2921" s="4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4">
        <f t="shared" si="226"/>
        <v>8.5</v>
      </c>
      <c r="Q2921" s="5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customFormat="1" ht="15" x14ac:dyDescent="0.25">
      <c r="A2922">
        <v>2920</v>
      </c>
      <c r="B2922" t="s">
        <v>2920</v>
      </c>
      <c r="C2922" t="s">
        <v>7030</v>
      </c>
      <c r="D2922" s="4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4">
        <f t="shared" si="226"/>
        <v>51.62</v>
      </c>
      <c r="Q2922" s="5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customFormat="1" ht="15" x14ac:dyDescent="0.25">
      <c r="A2923">
        <v>2921</v>
      </c>
      <c r="B2923" t="s">
        <v>2921</v>
      </c>
      <c r="C2923" t="s">
        <v>7031</v>
      </c>
      <c r="D2923" s="4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4">
        <f t="shared" si="226"/>
        <v>43</v>
      </c>
      <c r="Q2923" s="5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customFormat="1" ht="15" x14ac:dyDescent="0.25">
      <c r="A2924">
        <v>2922</v>
      </c>
      <c r="B2924" t="s">
        <v>2922</v>
      </c>
      <c r="C2924" t="s">
        <v>7032</v>
      </c>
      <c r="D2924" s="4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4">
        <f t="shared" si="226"/>
        <v>83.33</v>
      </c>
      <c r="Q2924" s="5" t="s">
        <v>8315</v>
      </c>
      <c r="R2924" t="s">
        <v>8357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customFormat="1" ht="15" x14ac:dyDescent="0.25">
      <c r="A2925">
        <v>2923</v>
      </c>
      <c r="B2925" t="s">
        <v>2923</v>
      </c>
      <c r="C2925" t="s">
        <v>7033</v>
      </c>
      <c r="D2925" s="4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4">
        <f t="shared" si="226"/>
        <v>30</v>
      </c>
      <c r="Q2925" s="5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customFormat="1" ht="15" x14ac:dyDescent="0.25">
      <c r="A2926">
        <v>2924</v>
      </c>
      <c r="B2926" t="s">
        <v>2924</v>
      </c>
      <c r="C2926" t="s">
        <v>7034</v>
      </c>
      <c r="D2926" s="4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4">
        <f t="shared" si="226"/>
        <v>175.51</v>
      </c>
      <c r="Q2926" s="5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customFormat="1" ht="15" x14ac:dyDescent="0.25">
      <c r="A2927">
        <v>2925</v>
      </c>
      <c r="B2927" t="s">
        <v>2925</v>
      </c>
      <c r="C2927" t="s">
        <v>7035</v>
      </c>
      <c r="D2927" s="4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4">
        <f t="shared" si="226"/>
        <v>231.66</v>
      </c>
      <c r="Q2927" s="5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customFormat="1" ht="15" x14ac:dyDescent="0.25">
      <c r="A2928">
        <v>2926</v>
      </c>
      <c r="B2928" t="s">
        <v>2926</v>
      </c>
      <c r="C2928" t="s">
        <v>7036</v>
      </c>
      <c r="D2928" s="4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4">
        <f t="shared" si="226"/>
        <v>75</v>
      </c>
      <c r="Q2928" s="5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customFormat="1" ht="15" x14ac:dyDescent="0.25">
      <c r="A2929">
        <v>2927</v>
      </c>
      <c r="B2929" t="s">
        <v>2927</v>
      </c>
      <c r="C2929" t="s">
        <v>7037</v>
      </c>
      <c r="D2929" s="4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4">
        <f t="shared" si="226"/>
        <v>112.14</v>
      </c>
      <c r="Q2929" s="5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customFormat="1" ht="15" x14ac:dyDescent="0.25">
      <c r="A2930">
        <v>2928</v>
      </c>
      <c r="B2930" t="s">
        <v>2928</v>
      </c>
      <c r="C2930" t="s">
        <v>7038</v>
      </c>
      <c r="D2930" s="4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4">
        <f t="shared" si="226"/>
        <v>41.67</v>
      </c>
      <c r="Q2930" s="5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customFormat="1" ht="15" x14ac:dyDescent="0.25">
      <c r="A2931">
        <v>2929</v>
      </c>
      <c r="B2931" t="s">
        <v>2929</v>
      </c>
      <c r="C2931" t="s">
        <v>7039</v>
      </c>
      <c r="D2931" s="4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4">
        <f t="shared" si="226"/>
        <v>255.17</v>
      </c>
      <c r="Q2931" s="5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customFormat="1" ht="15" x14ac:dyDescent="0.25">
      <c r="A2932">
        <v>2930</v>
      </c>
      <c r="B2932" t="s">
        <v>2930</v>
      </c>
      <c r="C2932" t="s">
        <v>7040</v>
      </c>
      <c r="D2932" s="4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4">
        <f t="shared" si="226"/>
        <v>162.77000000000001</v>
      </c>
      <c r="Q2932" s="5" t="s">
        <v>8315</v>
      </c>
      <c r="R2932" t="s">
        <v>8357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customFormat="1" ht="15" x14ac:dyDescent="0.25">
      <c r="A2933">
        <v>2931</v>
      </c>
      <c r="B2933" t="s">
        <v>2931</v>
      </c>
      <c r="C2933" t="s">
        <v>7041</v>
      </c>
      <c r="D2933" s="4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4">
        <f t="shared" si="226"/>
        <v>88.33</v>
      </c>
      <c r="Q2933" s="5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customFormat="1" ht="15" x14ac:dyDescent="0.25">
      <c r="A2934">
        <v>2932</v>
      </c>
      <c r="B2934" t="s">
        <v>2932</v>
      </c>
      <c r="C2934" t="s">
        <v>7042</v>
      </c>
      <c r="D2934" s="4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4">
        <f t="shared" si="226"/>
        <v>85.74</v>
      </c>
      <c r="Q2934" s="5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customFormat="1" ht="15" x14ac:dyDescent="0.25">
      <c r="A2935">
        <v>2933</v>
      </c>
      <c r="B2935" t="s">
        <v>2933</v>
      </c>
      <c r="C2935" t="s">
        <v>7043</v>
      </c>
      <c r="D2935" s="4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4">
        <f t="shared" si="226"/>
        <v>47.57</v>
      </c>
      <c r="Q2935" s="5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customFormat="1" ht="15" x14ac:dyDescent="0.25">
      <c r="A2936">
        <v>2934</v>
      </c>
      <c r="B2936" t="s">
        <v>2934</v>
      </c>
      <c r="C2936" t="s">
        <v>7044</v>
      </c>
      <c r="D2936" s="4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4">
        <f t="shared" si="226"/>
        <v>72.97</v>
      </c>
      <c r="Q2936" s="5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customFormat="1" ht="15" x14ac:dyDescent="0.25">
      <c r="A2937">
        <v>2935</v>
      </c>
      <c r="B2937" t="s">
        <v>2935</v>
      </c>
      <c r="C2937" t="s">
        <v>7045</v>
      </c>
      <c r="D2937" s="4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4">
        <f t="shared" si="226"/>
        <v>90.54</v>
      </c>
      <c r="Q2937" s="5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customFormat="1" ht="15" x14ac:dyDescent="0.25">
      <c r="A2938">
        <v>2936</v>
      </c>
      <c r="B2938" t="s">
        <v>2936</v>
      </c>
      <c r="C2938" t="s">
        <v>7046</v>
      </c>
      <c r="D2938" s="4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4">
        <f t="shared" si="226"/>
        <v>37.65</v>
      </c>
      <c r="Q2938" s="5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customFormat="1" ht="15" x14ac:dyDescent="0.25">
      <c r="A2939">
        <v>2937</v>
      </c>
      <c r="B2939" t="s">
        <v>2937</v>
      </c>
      <c r="C2939" t="s">
        <v>7047</v>
      </c>
      <c r="D2939" s="4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4">
        <f t="shared" si="226"/>
        <v>36.36</v>
      </c>
      <c r="Q2939" s="5" t="s">
        <v>8315</v>
      </c>
      <c r="R2939" t="s">
        <v>8357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customFormat="1" ht="15" x14ac:dyDescent="0.25">
      <c r="A2940">
        <v>2938</v>
      </c>
      <c r="B2940" t="s">
        <v>2938</v>
      </c>
      <c r="C2940" t="s">
        <v>7048</v>
      </c>
      <c r="D2940" s="4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4">
        <f t="shared" si="226"/>
        <v>126.72</v>
      </c>
      <c r="Q2940" s="5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customFormat="1" ht="15" x14ac:dyDescent="0.25">
      <c r="A2941">
        <v>2939</v>
      </c>
      <c r="B2941" t="s">
        <v>2939</v>
      </c>
      <c r="C2941" t="s">
        <v>7049</v>
      </c>
      <c r="D2941" s="4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4">
        <f t="shared" si="226"/>
        <v>329.2</v>
      </c>
      <c r="Q2941" s="5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customFormat="1" ht="15" x14ac:dyDescent="0.25">
      <c r="A2942">
        <v>2940</v>
      </c>
      <c r="B2942" t="s">
        <v>2940</v>
      </c>
      <c r="C2942" t="s">
        <v>7050</v>
      </c>
      <c r="D2942" s="4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4">
        <f t="shared" si="226"/>
        <v>81.239999999999995</v>
      </c>
      <c r="Q2942" s="5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customFormat="1" ht="15" x14ac:dyDescent="0.25">
      <c r="A2943">
        <v>2941</v>
      </c>
      <c r="B2943" t="s">
        <v>2941</v>
      </c>
      <c r="C2943" t="s">
        <v>7051</v>
      </c>
      <c r="D2943" s="4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4">
        <f t="shared" si="226"/>
        <v>1</v>
      </c>
      <c r="Q2943" s="5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customFormat="1" ht="15" x14ac:dyDescent="0.25">
      <c r="A2944">
        <v>2942</v>
      </c>
      <c r="B2944" t="s">
        <v>2942</v>
      </c>
      <c r="C2944" t="s">
        <v>7052</v>
      </c>
      <c r="D2944" s="4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4">
        <f t="shared" si="226"/>
        <v>202.23</v>
      </c>
      <c r="Q2944" s="5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customFormat="1" ht="15" x14ac:dyDescent="0.25">
      <c r="A2945">
        <v>2943</v>
      </c>
      <c r="B2945" t="s">
        <v>2943</v>
      </c>
      <c r="C2945" t="s">
        <v>7053</v>
      </c>
      <c r="D2945" s="4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4" t="str">
        <f t="shared" si="226"/>
        <v>N/A</v>
      </c>
      <c r="Q2945" s="5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customFormat="1" ht="15" x14ac:dyDescent="0.25">
      <c r="A2946">
        <v>2944</v>
      </c>
      <c r="B2946" t="s">
        <v>2944</v>
      </c>
      <c r="C2946" t="s">
        <v>7054</v>
      </c>
      <c r="D2946" s="4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 s="4">
        <f t="shared" si="226"/>
        <v>100</v>
      </c>
      <c r="Q2946" s="5" t="s">
        <v>8315</v>
      </c>
      <c r="R2946" t="s">
        <v>8355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customFormat="1" ht="15" x14ac:dyDescent="0.25">
      <c r="A2947">
        <v>2945</v>
      </c>
      <c r="B2947" t="s">
        <v>2945</v>
      </c>
      <c r="C2947" t="s">
        <v>7055</v>
      </c>
      <c r="D2947" s="4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s="4" t="str">
        <f t="shared" ref="P2947:P3010" si="231">IFERROR(ROUND(E2947/L2947,2),"N/A")</f>
        <v>N/A</v>
      </c>
      <c r="Q2947" s="5" t="s">
        <v>8315</v>
      </c>
      <c r="R2947" t="s">
        <v>8355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customFormat="1" ht="15" x14ac:dyDescent="0.25">
      <c r="A2948">
        <v>2946</v>
      </c>
      <c r="B2948" t="s">
        <v>2946</v>
      </c>
      <c r="C2948" t="s">
        <v>7056</v>
      </c>
      <c r="D2948" s="4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4">
        <f t="shared" si="231"/>
        <v>1</v>
      </c>
      <c r="Q2948" s="5" t="s">
        <v>8315</v>
      </c>
      <c r="R2948" t="s">
        <v>8355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customFormat="1" ht="15" x14ac:dyDescent="0.25">
      <c r="A2949">
        <v>2947</v>
      </c>
      <c r="B2949" t="s">
        <v>2947</v>
      </c>
      <c r="C2949" t="s">
        <v>7057</v>
      </c>
      <c r="D2949" s="4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4">
        <f t="shared" si="231"/>
        <v>82.46</v>
      </c>
      <c r="Q2949" s="5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customFormat="1" ht="15" x14ac:dyDescent="0.25">
      <c r="A2950">
        <v>2948</v>
      </c>
      <c r="B2950" t="s">
        <v>2948</v>
      </c>
      <c r="C2950" t="s">
        <v>7058</v>
      </c>
      <c r="D2950" s="4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4">
        <f t="shared" si="231"/>
        <v>2.67</v>
      </c>
      <c r="Q2950" s="5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customFormat="1" ht="15" x14ac:dyDescent="0.25">
      <c r="A2951">
        <v>2949</v>
      </c>
      <c r="B2951" t="s">
        <v>2949</v>
      </c>
      <c r="C2951" t="s">
        <v>7059</v>
      </c>
      <c r="D2951" s="4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4">
        <f t="shared" si="231"/>
        <v>12.5</v>
      </c>
      <c r="Q2951" s="5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customFormat="1" ht="15" x14ac:dyDescent="0.25">
      <c r="A2952">
        <v>2950</v>
      </c>
      <c r="B2952" t="s">
        <v>2950</v>
      </c>
      <c r="C2952" t="s">
        <v>7060</v>
      </c>
      <c r="D2952" s="4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4" t="str">
        <f t="shared" si="231"/>
        <v>N/A</v>
      </c>
      <c r="Q2952" s="5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customFormat="1" ht="15" x14ac:dyDescent="0.25">
      <c r="A2953">
        <v>2951</v>
      </c>
      <c r="B2953" t="s">
        <v>2951</v>
      </c>
      <c r="C2953" t="s">
        <v>7061</v>
      </c>
      <c r="D2953" s="4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4">
        <f t="shared" si="231"/>
        <v>18.899999999999999</v>
      </c>
      <c r="Q2953" s="5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customFormat="1" ht="15" x14ac:dyDescent="0.25">
      <c r="A2954">
        <v>2952</v>
      </c>
      <c r="B2954" t="s">
        <v>2952</v>
      </c>
      <c r="C2954" t="s">
        <v>7062</v>
      </c>
      <c r="D2954" s="4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4">
        <f t="shared" si="231"/>
        <v>200.63</v>
      </c>
      <c r="Q2954" s="5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customFormat="1" ht="15" x14ac:dyDescent="0.25">
      <c r="A2955">
        <v>2953</v>
      </c>
      <c r="B2955" t="s">
        <v>2953</v>
      </c>
      <c r="C2955" t="s">
        <v>7063</v>
      </c>
      <c r="D2955" s="4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4">
        <f t="shared" si="231"/>
        <v>201.67</v>
      </c>
      <c r="Q2955" s="5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customFormat="1" ht="15" x14ac:dyDescent="0.25">
      <c r="A2956">
        <v>2954</v>
      </c>
      <c r="B2956" t="s">
        <v>2954</v>
      </c>
      <c r="C2956" t="s">
        <v>7064</v>
      </c>
      <c r="D2956" s="4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4" t="str">
        <f t="shared" si="231"/>
        <v>N/A</v>
      </c>
      <c r="Q2956" s="5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customFormat="1" ht="15" x14ac:dyDescent="0.25">
      <c r="A2957">
        <v>2955</v>
      </c>
      <c r="B2957" t="s">
        <v>2955</v>
      </c>
      <c r="C2957" t="s">
        <v>7065</v>
      </c>
      <c r="D2957" s="4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4">
        <f t="shared" si="231"/>
        <v>65</v>
      </c>
      <c r="Q2957" s="5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customFormat="1" ht="15" x14ac:dyDescent="0.25">
      <c r="A2958">
        <v>2956</v>
      </c>
      <c r="B2958" t="s">
        <v>2956</v>
      </c>
      <c r="C2958" t="s">
        <v>7066</v>
      </c>
      <c r="D2958" s="4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4">
        <f t="shared" si="231"/>
        <v>66.099999999999994</v>
      </c>
      <c r="Q2958" s="5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customFormat="1" ht="15" x14ac:dyDescent="0.25">
      <c r="A2959">
        <v>2957</v>
      </c>
      <c r="B2959" t="s">
        <v>2957</v>
      </c>
      <c r="C2959" t="s">
        <v>7067</v>
      </c>
      <c r="D2959" s="4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4">
        <f t="shared" si="231"/>
        <v>93.33</v>
      </c>
      <c r="Q2959" s="5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customFormat="1" ht="15" x14ac:dyDescent="0.25">
      <c r="A2960">
        <v>2958</v>
      </c>
      <c r="B2960" t="s">
        <v>2958</v>
      </c>
      <c r="C2960" t="s">
        <v>7068</v>
      </c>
      <c r="D2960" s="4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4" t="str">
        <f t="shared" si="231"/>
        <v>N/A</v>
      </c>
      <c r="Q2960" s="5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customFormat="1" ht="15" x14ac:dyDescent="0.25">
      <c r="A2961">
        <v>2959</v>
      </c>
      <c r="B2961" t="s">
        <v>2959</v>
      </c>
      <c r="C2961" t="s">
        <v>7069</v>
      </c>
      <c r="D2961" s="4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4" t="str">
        <f t="shared" si="231"/>
        <v>N/A</v>
      </c>
      <c r="Q2961" s="5" t="s">
        <v>8315</v>
      </c>
      <c r="R2961" t="s">
        <v>8355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customFormat="1" ht="15" x14ac:dyDescent="0.25">
      <c r="A2962">
        <v>2960</v>
      </c>
      <c r="B2962" t="s">
        <v>2960</v>
      </c>
      <c r="C2962" t="s">
        <v>7070</v>
      </c>
      <c r="D2962" s="4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4" t="str">
        <f t="shared" si="231"/>
        <v>N/A</v>
      </c>
      <c r="Q2962" s="5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customFormat="1" ht="15" x14ac:dyDescent="0.25">
      <c r="A2963">
        <v>2961</v>
      </c>
      <c r="B2963" t="s">
        <v>2961</v>
      </c>
      <c r="C2963" t="s">
        <v>7071</v>
      </c>
      <c r="D2963" s="4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4">
        <f t="shared" si="231"/>
        <v>50.75</v>
      </c>
      <c r="Q2963" s="5" t="s">
        <v>8315</v>
      </c>
      <c r="R2963" t="s">
        <v>8316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customFormat="1" ht="15" x14ac:dyDescent="0.25">
      <c r="A2964">
        <v>2962</v>
      </c>
      <c r="B2964" t="s">
        <v>2962</v>
      </c>
      <c r="C2964" t="s">
        <v>7072</v>
      </c>
      <c r="D2964" s="4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4">
        <f t="shared" si="231"/>
        <v>60.9</v>
      </c>
      <c r="Q2964" s="5" t="s">
        <v>8315</v>
      </c>
      <c r="R2964" t="s">
        <v>8316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customFormat="1" ht="15" x14ac:dyDescent="0.25">
      <c r="A2965">
        <v>2963</v>
      </c>
      <c r="B2965" t="s">
        <v>2963</v>
      </c>
      <c r="C2965" t="s">
        <v>7073</v>
      </c>
      <c r="D2965" s="4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4">
        <f t="shared" si="231"/>
        <v>109.03</v>
      </c>
      <c r="Q2965" s="5" t="s">
        <v>8315</v>
      </c>
      <c r="R2965" t="s">
        <v>8316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customFormat="1" ht="15" x14ac:dyDescent="0.25">
      <c r="A2966">
        <v>2964</v>
      </c>
      <c r="B2966" t="s">
        <v>2964</v>
      </c>
      <c r="C2966" t="s">
        <v>7074</v>
      </c>
      <c r="D2966" s="4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4">
        <f t="shared" si="231"/>
        <v>25.69</v>
      </c>
      <c r="Q2966" s="5" t="s">
        <v>8315</v>
      </c>
      <c r="R2966" t="s">
        <v>8316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customFormat="1" ht="15" x14ac:dyDescent="0.25">
      <c r="A2967">
        <v>2965</v>
      </c>
      <c r="B2967" t="s">
        <v>2965</v>
      </c>
      <c r="C2967" t="s">
        <v>7075</v>
      </c>
      <c r="D2967" s="4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4">
        <f t="shared" si="231"/>
        <v>41.92</v>
      </c>
      <c r="Q2967" s="5" t="s">
        <v>8315</v>
      </c>
      <c r="R2967" t="s">
        <v>8316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customFormat="1" ht="15" x14ac:dyDescent="0.25">
      <c r="A2968">
        <v>2966</v>
      </c>
      <c r="B2968" t="s">
        <v>2966</v>
      </c>
      <c r="C2968" t="s">
        <v>7076</v>
      </c>
      <c r="D2968" s="4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4">
        <f t="shared" si="231"/>
        <v>88.77</v>
      </c>
      <c r="Q2968" s="5" t="s">
        <v>8315</v>
      </c>
      <c r="R2968" t="s">
        <v>8316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customFormat="1" ht="15" x14ac:dyDescent="0.25">
      <c r="A2969">
        <v>2967</v>
      </c>
      <c r="B2969" t="s">
        <v>2967</v>
      </c>
      <c r="C2969" t="s">
        <v>7077</v>
      </c>
      <c r="D2969" s="4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4">
        <f t="shared" si="231"/>
        <v>80.23</v>
      </c>
      <c r="Q2969" s="5" t="s">
        <v>8315</v>
      </c>
      <c r="R2969" t="s">
        <v>8316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customFormat="1" ht="15" x14ac:dyDescent="0.25">
      <c r="A2970">
        <v>2968</v>
      </c>
      <c r="B2970" t="s">
        <v>2968</v>
      </c>
      <c r="C2970" t="s">
        <v>7078</v>
      </c>
      <c r="D2970" s="4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4">
        <f t="shared" si="231"/>
        <v>78.94</v>
      </c>
      <c r="Q2970" s="5" t="s">
        <v>8315</v>
      </c>
      <c r="R2970" t="s">
        <v>8316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customFormat="1" ht="15" x14ac:dyDescent="0.25">
      <c r="A2971">
        <v>2969</v>
      </c>
      <c r="B2971" t="s">
        <v>2969</v>
      </c>
      <c r="C2971" t="s">
        <v>7079</v>
      </c>
      <c r="D2971" s="4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4">
        <f t="shared" si="231"/>
        <v>95.59</v>
      </c>
      <c r="Q2971" s="5" t="s">
        <v>8315</v>
      </c>
      <c r="R2971" t="s">
        <v>8316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customFormat="1" ht="15" x14ac:dyDescent="0.25">
      <c r="A2972">
        <v>2970</v>
      </c>
      <c r="B2972" t="s">
        <v>2970</v>
      </c>
      <c r="C2972" t="s">
        <v>7080</v>
      </c>
      <c r="D2972" s="4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4">
        <f t="shared" si="231"/>
        <v>69.89</v>
      </c>
      <c r="Q2972" s="5" t="s">
        <v>8315</v>
      </c>
      <c r="R2972" t="s">
        <v>8316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customFormat="1" ht="15" x14ac:dyDescent="0.25">
      <c r="A2973">
        <v>2971</v>
      </c>
      <c r="B2973" t="s">
        <v>2971</v>
      </c>
      <c r="C2973" t="s">
        <v>7081</v>
      </c>
      <c r="D2973" s="4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4">
        <f t="shared" si="231"/>
        <v>74.53</v>
      </c>
      <c r="Q2973" s="5" t="s">
        <v>8315</v>
      </c>
      <c r="R2973" t="s">
        <v>8316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customFormat="1" ht="15" x14ac:dyDescent="0.25">
      <c r="A2974">
        <v>2972</v>
      </c>
      <c r="B2974" t="s">
        <v>2972</v>
      </c>
      <c r="C2974" t="s">
        <v>7082</v>
      </c>
      <c r="D2974" s="4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4">
        <f t="shared" si="231"/>
        <v>123.94</v>
      </c>
      <c r="Q2974" s="5" t="s">
        <v>8315</v>
      </c>
      <c r="R2974" t="s">
        <v>8316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customFormat="1" ht="15" x14ac:dyDescent="0.25">
      <c r="A2975">
        <v>2973</v>
      </c>
      <c r="B2975" t="s">
        <v>2973</v>
      </c>
      <c r="C2975" t="s">
        <v>7083</v>
      </c>
      <c r="D2975" s="4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4">
        <f t="shared" si="231"/>
        <v>264.85000000000002</v>
      </c>
      <c r="Q2975" s="5" t="s">
        <v>8315</v>
      </c>
      <c r="R2975" t="s">
        <v>8316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customFormat="1" ht="15" x14ac:dyDescent="0.25">
      <c r="A2976">
        <v>2974</v>
      </c>
      <c r="B2976" t="s">
        <v>2974</v>
      </c>
      <c r="C2976" t="s">
        <v>7084</v>
      </c>
      <c r="D2976" s="4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4">
        <f t="shared" si="231"/>
        <v>58.62</v>
      </c>
      <c r="Q2976" s="5" t="s">
        <v>8315</v>
      </c>
      <c r="R2976" t="s">
        <v>8316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customFormat="1" ht="15" x14ac:dyDescent="0.25">
      <c r="A2977">
        <v>2975</v>
      </c>
      <c r="B2977" t="s">
        <v>2975</v>
      </c>
      <c r="C2977" t="s">
        <v>7085</v>
      </c>
      <c r="D2977" s="4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4">
        <f t="shared" si="231"/>
        <v>70.88</v>
      </c>
      <c r="Q2977" s="5" t="s">
        <v>8315</v>
      </c>
      <c r="R2977" t="s">
        <v>8316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customFormat="1" ht="15" x14ac:dyDescent="0.25">
      <c r="A2978">
        <v>2976</v>
      </c>
      <c r="B2978" t="s">
        <v>2976</v>
      </c>
      <c r="C2978" t="s">
        <v>7086</v>
      </c>
      <c r="D2978" s="4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4">
        <f t="shared" si="231"/>
        <v>8.57</v>
      </c>
      <c r="Q2978" s="5" t="s">
        <v>8315</v>
      </c>
      <c r="R2978" t="s">
        <v>8316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customFormat="1" ht="15" x14ac:dyDescent="0.25">
      <c r="A2979">
        <v>2977</v>
      </c>
      <c r="B2979" t="s">
        <v>2977</v>
      </c>
      <c r="C2979" t="s">
        <v>7087</v>
      </c>
      <c r="D2979" s="4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4">
        <f t="shared" si="231"/>
        <v>113.57</v>
      </c>
      <c r="Q2979" s="5" t="s">
        <v>8315</v>
      </c>
      <c r="R2979" t="s">
        <v>8316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customFormat="1" ht="15" x14ac:dyDescent="0.25">
      <c r="A2980">
        <v>2978</v>
      </c>
      <c r="B2980" t="s">
        <v>2978</v>
      </c>
      <c r="C2980" t="s">
        <v>7088</v>
      </c>
      <c r="D2980" s="4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4">
        <f t="shared" si="231"/>
        <v>60.69</v>
      </c>
      <c r="Q2980" s="5" t="s">
        <v>8315</v>
      </c>
      <c r="R2980" t="s">
        <v>8316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customFormat="1" ht="15" x14ac:dyDescent="0.25">
      <c r="A2981">
        <v>2979</v>
      </c>
      <c r="B2981" t="s">
        <v>2979</v>
      </c>
      <c r="C2981" t="s">
        <v>7089</v>
      </c>
      <c r="D2981" s="4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4">
        <f t="shared" si="231"/>
        <v>110.22</v>
      </c>
      <c r="Q2981" s="5" t="s">
        <v>8315</v>
      </c>
      <c r="R2981" t="s">
        <v>8316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customFormat="1" ht="15" x14ac:dyDescent="0.25">
      <c r="A2982">
        <v>2980</v>
      </c>
      <c r="B2982" t="s">
        <v>2980</v>
      </c>
      <c r="C2982" t="s">
        <v>7090</v>
      </c>
      <c r="D2982" s="4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4">
        <f t="shared" si="231"/>
        <v>136.46</v>
      </c>
      <c r="Q2982" s="5" t="s">
        <v>8315</v>
      </c>
      <c r="R2982" t="s">
        <v>8316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customFormat="1" ht="15" x14ac:dyDescent="0.25">
      <c r="A2983">
        <v>2981</v>
      </c>
      <c r="B2983" t="s">
        <v>2981</v>
      </c>
      <c r="C2983" t="s">
        <v>7091</v>
      </c>
      <c r="D2983" s="4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4">
        <f t="shared" si="231"/>
        <v>53.16</v>
      </c>
      <c r="Q2983" s="5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customFormat="1" ht="15" x14ac:dyDescent="0.25">
      <c r="A2984">
        <v>2982</v>
      </c>
      <c r="B2984" t="s">
        <v>2982</v>
      </c>
      <c r="C2984" t="s">
        <v>7092</v>
      </c>
      <c r="D2984" s="4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4">
        <f t="shared" si="231"/>
        <v>86.49</v>
      </c>
      <c r="Q2984" s="5" t="s">
        <v>8315</v>
      </c>
      <c r="R2984" t="s">
        <v>8355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customFormat="1" ht="15" x14ac:dyDescent="0.25">
      <c r="A2985">
        <v>2983</v>
      </c>
      <c r="B2985" t="s">
        <v>2983</v>
      </c>
      <c r="C2985" t="s">
        <v>7093</v>
      </c>
      <c r="D2985" s="4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4">
        <f t="shared" si="231"/>
        <v>155.24</v>
      </c>
      <c r="Q2985" s="5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customFormat="1" ht="15" x14ac:dyDescent="0.25">
      <c r="A2986">
        <v>2984</v>
      </c>
      <c r="B2986" t="s">
        <v>2984</v>
      </c>
      <c r="C2986" t="s">
        <v>7094</v>
      </c>
      <c r="D2986" s="4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4">
        <f t="shared" si="231"/>
        <v>115.08</v>
      </c>
      <c r="Q2986" s="5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customFormat="1" ht="15" x14ac:dyDescent="0.25">
      <c r="A2987">
        <v>2985</v>
      </c>
      <c r="B2987" t="s">
        <v>2985</v>
      </c>
      <c r="C2987" t="s">
        <v>7095</v>
      </c>
      <c r="D2987" s="4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4">
        <f t="shared" si="231"/>
        <v>109.59</v>
      </c>
      <c r="Q2987" s="5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customFormat="1" ht="15" x14ac:dyDescent="0.25">
      <c r="A2988">
        <v>2986</v>
      </c>
      <c r="B2988" t="s">
        <v>2986</v>
      </c>
      <c r="C2988" t="s">
        <v>7096</v>
      </c>
      <c r="D2988" s="4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4">
        <f t="shared" si="231"/>
        <v>45.21</v>
      </c>
      <c r="Q2988" s="5" t="s">
        <v>8315</v>
      </c>
      <c r="R2988" t="s">
        <v>8355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customFormat="1" ht="15" x14ac:dyDescent="0.25">
      <c r="A2989">
        <v>2987</v>
      </c>
      <c r="B2989" t="s">
        <v>2987</v>
      </c>
      <c r="C2989" t="s">
        <v>7097</v>
      </c>
      <c r="D2989" s="4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4">
        <f t="shared" si="231"/>
        <v>104.15</v>
      </c>
      <c r="Q2989" s="5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customFormat="1" ht="15" x14ac:dyDescent="0.25">
      <c r="A2990">
        <v>2988</v>
      </c>
      <c r="B2990" t="s">
        <v>2988</v>
      </c>
      <c r="C2990" t="s">
        <v>7098</v>
      </c>
      <c r="D2990" s="4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4">
        <f t="shared" si="231"/>
        <v>35.71</v>
      </c>
      <c r="Q2990" s="5" t="s">
        <v>8315</v>
      </c>
      <c r="R2990" t="s">
        <v>8355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customFormat="1" ht="15" x14ac:dyDescent="0.25">
      <c r="A2991">
        <v>2989</v>
      </c>
      <c r="B2991" t="s">
        <v>2989</v>
      </c>
      <c r="C2991" t="s">
        <v>7099</v>
      </c>
      <c r="D2991" s="4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4">
        <f t="shared" si="231"/>
        <v>97</v>
      </c>
      <c r="Q2991" s="5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customFormat="1" ht="15" x14ac:dyDescent="0.25">
      <c r="A2992">
        <v>2990</v>
      </c>
      <c r="B2992" t="s">
        <v>2990</v>
      </c>
      <c r="C2992" t="s">
        <v>7100</v>
      </c>
      <c r="D2992" s="4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4">
        <f t="shared" si="231"/>
        <v>370.37</v>
      </c>
      <c r="Q2992" s="5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customFormat="1" ht="15" x14ac:dyDescent="0.25">
      <c r="A2993">
        <v>2991</v>
      </c>
      <c r="B2993" t="s">
        <v>2991</v>
      </c>
      <c r="C2993" t="s">
        <v>7101</v>
      </c>
      <c r="D2993" s="4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4">
        <f t="shared" si="231"/>
        <v>94.41</v>
      </c>
      <c r="Q2993" s="5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customFormat="1" ht="15" x14ac:dyDescent="0.25">
      <c r="A2994">
        <v>2992</v>
      </c>
      <c r="B2994" t="s">
        <v>2992</v>
      </c>
      <c r="C2994" t="s">
        <v>7102</v>
      </c>
      <c r="D2994" s="4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4">
        <f t="shared" si="231"/>
        <v>48.98</v>
      </c>
      <c r="Q2994" s="5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customFormat="1" ht="15" x14ac:dyDescent="0.25">
      <c r="A2995">
        <v>2993</v>
      </c>
      <c r="B2995" t="s">
        <v>2993</v>
      </c>
      <c r="C2995" t="s">
        <v>7103</v>
      </c>
      <c r="D2995" s="4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4">
        <f t="shared" si="231"/>
        <v>45.59</v>
      </c>
      <c r="Q2995" s="5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customFormat="1" ht="15" x14ac:dyDescent="0.25">
      <c r="A2996">
        <v>2994</v>
      </c>
      <c r="B2996" t="s">
        <v>2994</v>
      </c>
      <c r="C2996" t="s">
        <v>7104</v>
      </c>
      <c r="D2996" s="4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4">
        <f t="shared" si="231"/>
        <v>23.28</v>
      </c>
      <c r="Q2996" s="5" t="s">
        <v>8315</v>
      </c>
      <c r="R2996" t="s">
        <v>8355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customFormat="1" ht="15" x14ac:dyDescent="0.25">
      <c r="A2997">
        <v>2995</v>
      </c>
      <c r="B2997" t="s">
        <v>2995</v>
      </c>
      <c r="C2997" t="s">
        <v>7105</v>
      </c>
      <c r="D2997" s="4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4">
        <f t="shared" si="231"/>
        <v>63.23</v>
      </c>
      <c r="Q2997" s="5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customFormat="1" ht="15" x14ac:dyDescent="0.25">
      <c r="A2998">
        <v>2996</v>
      </c>
      <c r="B2998" t="s">
        <v>2996</v>
      </c>
      <c r="C2998" t="s">
        <v>7106</v>
      </c>
      <c r="D2998" s="4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4">
        <f t="shared" si="231"/>
        <v>153.52000000000001</v>
      </c>
      <c r="Q2998" s="5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customFormat="1" ht="15" x14ac:dyDescent="0.25">
      <c r="A2999">
        <v>2997</v>
      </c>
      <c r="B2999" t="s">
        <v>2997</v>
      </c>
      <c r="C2999" t="s">
        <v>7107</v>
      </c>
      <c r="D2999" s="4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4">
        <f t="shared" si="231"/>
        <v>90.2</v>
      </c>
      <c r="Q2999" s="5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customFormat="1" ht="15" x14ac:dyDescent="0.25">
      <c r="A3000">
        <v>2998</v>
      </c>
      <c r="B3000" t="s">
        <v>2998</v>
      </c>
      <c r="C3000" t="s">
        <v>7108</v>
      </c>
      <c r="D3000" s="4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4">
        <f t="shared" si="231"/>
        <v>118.97</v>
      </c>
      <c r="Q3000" s="5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customFormat="1" ht="15" x14ac:dyDescent="0.25">
      <c r="A3001">
        <v>2999</v>
      </c>
      <c r="B3001" t="s">
        <v>2999</v>
      </c>
      <c r="C3001" t="s">
        <v>7109</v>
      </c>
      <c r="D3001" s="4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4">
        <f t="shared" si="231"/>
        <v>80.25</v>
      </c>
      <c r="Q3001" s="5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customFormat="1" ht="15" x14ac:dyDescent="0.25">
      <c r="A3002">
        <v>3000</v>
      </c>
      <c r="B3002" t="s">
        <v>3000</v>
      </c>
      <c r="C3002" t="s">
        <v>7110</v>
      </c>
      <c r="D3002" s="4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4">
        <f t="shared" si="231"/>
        <v>62.5</v>
      </c>
      <c r="Q3002" s="5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customFormat="1" ht="15" x14ac:dyDescent="0.25">
      <c r="A3003">
        <v>3001</v>
      </c>
      <c r="B3003" t="s">
        <v>3001</v>
      </c>
      <c r="C3003" t="s">
        <v>7111</v>
      </c>
      <c r="D3003" s="4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4">
        <f t="shared" si="231"/>
        <v>131.38</v>
      </c>
      <c r="Q3003" s="5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customFormat="1" ht="15" x14ac:dyDescent="0.25">
      <c r="A3004">
        <v>3002</v>
      </c>
      <c r="B3004" t="s">
        <v>3002</v>
      </c>
      <c r="C3004" t="s">
        <v>7112</v>
      </c>
      <c r="D3004" s="4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4">
        <f t="shared" si="231"/>
        <v>73.03</v>
      </c>
      <c r="Q3004" s="5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customFormat="1" ht="15" x14ac:dyDescent="0.25">
      <c r="A3005">
        <v>3003</v>
      </c>
      <c r="B3005" t="s">
        <v>3003</v>
      </c>
      <c r="C3005" t="s">
        <v>7113</v>
      </c>
      <c r="D3005" s="4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4">
        <f t="shared" si="231"/>
        <v>178.53</v>
      </c>
      <c r="Q3005" s="5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customFormat="1" ht="15" x14ac:dyDescent="0.25">
      <c r="A3006">
        <v>3004</v>
      </c>
      <c r="B3006" t="s">
        <v>3004</v>
      </c>
      <c r="C3006" t="s">
        <v>7114</v>
      </c>
      <c r="D3006" s="4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4">
        <f t="shared" si="231"/>
        <v>162.91</v>
      </c>
      <c r="Q3006" s="5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customFormat="1" ht="15" x14ac:dyDescent="0.25">
      <c r="A3007">
        <v>3005</v>
      </c>
      <c r="B3007" t="s">
        <v>3005</v>
      </c>
      <c r="C3007" t="s">
        <v>7115</v>
      </c>
      <c r="D3007" s="4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4">
        <f t="shared" si="231"/>
        <v>108.24</v>
      </c>
      <c r="Q3007" s="5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customFormat="1" ht="15" x14ac:dyDescent="0.25">
      <c r="A3008">
        <v>3006</v>
      </c>
      <c r="B3008" t="s">
        <v>3006</v>
      </c>
      <c r="C3008" t="s">
        <v>7116</v>
      </c>
      <c r="D3008" s="4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4">
        <f t="shared" si="231"/>
        <v>88.87</v>
      </c>
      <c r="Q3008" s="5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customFormat="1" ht="15" x14ac:dyDescent="0.25">
      <c r="A3009">
        <v>3007</v>
      </c>
      <c r="B3009" t="s">
        <v>3007</v>
      </c>
      <c r="C3009" t="s">
        <v>7117</v>
      </c>
      <c r="D3009" s="4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4">
        <f t="shared" si="231"/>
        <v>54</v>
      </c>
      <c r="Q3009" s="5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customFormat="1" ht="15" x14ac:dyDescent="0.25">
      <c r="A3010">
        <v>3008</v>
      </c>
      <c r="B3010" t="s">
        <v>3008</v>
      </c>
      <c r="C3010" t="s">
        <v>7118</v>
      </c>
      <c r="D3010" s="4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 s="4">
        <f t="shared" si="231"/>
        <v>116.73</v>
      </c>
      <c r="Q3010" s="5" t="s">
        <v>8315</v>
      </c>
      <c r="R3010" t="s">
        <v>8355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customFormat="1" ht="15" x14ac:dyDescent="0.25">
      <c r="A3011">
        <v>3009</v>
      </c>
      <c r="B3011" t="s">
        <v>3009</v>
      </c>
      <c r="C3011" t="s">
        <v>7119</v>
      </c>
      <c r="D3011" s="4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 s="4">
        <f t="shared" ref="P3011:P3074" si="236">IFERROR(ROUND(E3011/L3011,2),"N/A")</f>
        <v>233.9</v>
      </c>
      <c r="Q3011" s="5" t="s">
        <v>8315</v>
      </c>
      <c r="R3011" t="s">
        <v>8355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customFormat="1" ht="15" x14ac:dyDescent="0.25">
      <c r="A3012">
        <v>3010</v>
      </c>
      <c r="B3012" t="s">
        <v>3010</v>
      </c>
      <c r="C3012" t="s">
        <v>7120</v>
      </c>
      <c r="D3012" s="4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4">
        <f t="shared" si="236"/>
        <v>158</v>
      </c>
      <c r="Q3012" s="5" t="s">
        <v>8315</v>
      </c>
      <c r="R3012" t="s">
        <v>8355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customFormat="1" ht="15" x14ac:dyDescent="0.25">
      <c r="A3013">
        <v>3011</v>
      </c>
      <c r="B3013" t="s">
        <v>3011</v>
      </c>
      <c r="C3013" t="s">
        <v>7121</v>
      </c>
      <c r="D3013" s="4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4">
        <f t="shared" si="236"/>
        <v>14.84</v>
      </c>
      <c r="Q3013" s="5" t="s">
        <v>8315</v>
      </c>
      <c r="R3013" t="s">
        <v>8355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customFormat="1" ht="15" x14ac:dyDescent="0.25">
      <c r="A3014">
        <v>3012</v>
      </c>
      <c r="B3014" t="s">
        <v>3012</v>
      </c>
      <c r="C3014" t="s">
        <v>7122</v>
      </c>
      <c r="D3014" s="4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4">
        <f t="shared" si="236"/>
        <v>85.18</v>
      </c>
      <c r="Q3014" s="5" t="s">
        <v>8315</v>
      </c>
      <c r="R3014" t="s">
        <v>8355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customFormat="1" ht="15" x14ac:dyDescent="0.25">
      <c r="A3015">
        <v>3013</v>
      </c>
      <c r="B3015" t="s">
        <v>3013</v>
      </c>
      <c r="C3015" t="s">
        <v>7123</v>
      </c>
      <c r="D3015" s="4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4">
        <f t="shared" si="236"/>
        <v>146.69</v>
      </c>
      <c r="Q3015" s="5" t="s">
        <v>8315</v>
      </c>
      <c r="R3015" t="s">
        <v>8355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customFormat="1" ht="15" x14ac:dyDescent="0.25">
      <c r="A3016">
        <v>3014</v>
      </c>
      <c r="B3016" t="s">
        <v>3014</v>
      </c>
      <c r="C3016" t="s">
        <v>7124</v>
      </c>
      <c r="D3016" s="4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4">
        <f t="shared" si="236"/>
        <v>50.76</v>
      </c>
      <c r="Q3016" s="5" t="s">
        <v>8315</v>
      </c>
      <c r="R3016" t="s">
        <v>8355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customFormat="1" ht="15" x14ac:dyDescent="0.25">
      <c r="A3017">
        <v>3015</v>
      </c>
      <c r="B3017" t="s">
        <v>3015</v>
      </c>
      <c r="C3017" t="s">
        <v>7125</v>
      </c>
      <c r="D3017" s="4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4">
        <f t="shared" si="236"/>
        <v>87.7</v>
      </c>
      <c r="Q3017" s="5" t="s">
        <v>8315</v>
      </c>
      <c r="R3017" t="s">
        <v>8355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customFormat="1" ht="15" x14ac:dyDescent="0.25">
      <c r="A3018">
        <v>3016</v>
      </c>
      <c r="B3018" t="s">
        <v>3016</v>
      </c>
      <c r="C3018" t="s">
        <v>7126</v>
      </c>
      <c r="D3018" s="4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4">
        <f t="shared" si="236"/>
        <v>242.28</v>
      </c>
      <c r="Q3018" s="5" t="s">
        <v>8315</v>
      </c>
      <c r="R3018" t="s">
        <v>8355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customFormat="1" ht="15" x14ac:dyDescent="0.25">
      <c r="A3019">
        <v>3017</v>
      </c>
      <c r="B3019" t="s">
        <v>3017</v>
      </c>
      <c r="C3019" t="s">
        <v>7127</v>
      </c>
      <c r="D3019" s="4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4">
        <f t="shared" si="236"/>
        <v>146.44999999999999</v>
      </c>
      <c r="Q3019" s="5" t="s">
        <v>8315</v>
      </c>
      <c r="R3019" t="s">
        <v>8355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customFormat="1" ht="15" x14ac:dyDescent="0.25">
      <c r="A3020">
        <v>3018</v>
      </c>
      <c r="B3020" t="s">
        <v>3018</v>
      </c>
      <c r="C3020" t="s">
        <v>7128</v>
      </c>
      <c r="D3020" s="4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4">
        <f t="shared" si="236"/>
        <v>103.17</v>
      </c>
      <c r="Q3020" s="5" t="s">
        <v>8315</v>
      </c>
      <c r="R3020" t="s">
        <v>8355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customFormat="1" ht="15" x14ac:dyDescent="0.25">
      <c r="A3021">
        <v>3019</v>
      </c>
      <c r="B3021" t="s">
        <v>3019</v>
      </c>
      <c r="C3021" t="s">
        <v>7129</v>
      </c>
      <c r="D3021" s="4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4">
        <f t="shared" si="236"/>
        <v>80.459999999999994</v>
      </c>
      <c r="Q3021" s="5" t="s">
        <v>8315</v>
      </c>
      <c r="R3021" t="s">
        <v>8355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customFormat="1" ht="15" x14ac:dyDescent="0.25">
      <c r="A3022">
        <v>3020</v>
      </c>
      <c r="B3022" t="s">
        <v>3020</v>
      </c>
      <c r="C3022" t="s">
        <v>7130</v>
      </c>
      <c r="D3022" s="4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4">
        <f t="shared" si="236"/>
        <v>234.67</v>
      </c>
      <c r="Q3022" s="5" t="s">
        <v>8315</v>
      </c>
      <c r="R3022" t="s">
        <v>8355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customFormat="1" ht="15" x14ac:dyDescent="0.25">
      <c r="A3023">
        <v>3021</v>
      </c>
      <c r="B3023" t="s">
        <v>3021</v>
      </c>
      <c r="C3023" t="s">
        <v>7131</v>
      </c>
      <c r="D3023" s="4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4">
        <f t="shared" si="236"/>
        <v>50.69</v>
      </c>
      <c r="Q3023" s="5" t="s">
        <v>8315</v>
      </c>
      <c r="R3023" t="s">
        <v>8355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customFormat="1" ht="15" x14ac:dyDescent="0.25">
      <c r="A3024">
        <v>3022</v>
      </c>
      <c r="B3024" t="s">
        <v>3022</v>
      </c>
      <c r="C3024" t="s">
        <v>7132</v>
      </c>
      <c r="D3024" s="4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4">
        <f t="shared" si="236"/>
        <v>162.71</v>
      </c>
      <c r="Q3024" s="5" t="s">
        <v>8315</v>
      </c>
      <c r="R3024" t="s">
        <v>8355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customFormat="1" ht="15" x14ac:dyDescent="0.25">
      <c r="A3025">
        <v>3023</v>
      </c>
      <c r="B3025" t="s">
        <v>3023</v>
      </c>
      <c r="C3025" t="s">
        <v>7133</v>
      </c>
      <c r="D3025" s="4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4">
        <f t="shared" si="236"/>
        <v>120.17</v>
      </c>
      <c r="Q3025" s="5" t="s">
        <v>8315</v>
      </c>
      <c r="R3025" t="s">
        <v>8355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customFormat="1" ht="15" x14ac:dyDescent="0.25">
      <c r="A3026">
        <v>3024</v>
      </c>
      <c r="B3026" t="s">
        <v>3024</v>
      </c>
      <c r="C3026" t="s">
        <v>7134</v>
      </c>
      <c r="D3026" s="4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4">
        <f t="shared" si="236"/>
        <v>67.7</v>
      </c>
      <c r="Q3026" s="5" t="s">
        <v>8315</v>
      </c>
      <c r="R3026" t="s">
        <v>8355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customFormat="1" ht="15" x14ac:dyDescent="0.25">
      <c r="A3027">
        <v>3025</v>
      </c>
      <c r="B3027" t="s">
        <v>3025</v>
      </c>
      <c r="C3027" t="s">
        <v>7135</v>
      </c>
      <c r="D3027" s="4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4">
        <f t="shared" si="236"/>
        <v>52.1</v>
      </c>
      <c r="Q3027" s="5" t="s">
        <v>8315</v>
      </c>
      <c r="R3027" t="s">
        <v>8355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customFormat="1" ht="15" x14ac:dyDescent="0.25">
      <c r="A3028">
        <v>3026</v>
      </c>
      <c r="B3028" t="s">
        <v>3026</v>
      </c>
      <c r="C3028" t="s">
        <v>7136</v>
      </c>
      <c r="D3028" s="4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4">
        <f t="shared" si="236"/>
        <v>51.6</v>
      </c>
      <c r="Q3028" s="5" t="s">
        <v>8315</v>
      </c>
      <c r="R3028" t="s">
        <v>8355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customFormat="1" ht="15" x14ac:dyDescent="0.25">
      <c r="A3029">
        <v>3027</v>
      </c>
      <c r="B3029" t="s">
        <v>3027</v>
      </c>
      <c r="C3029" t="s">
        <v>7137</v>
      </c>
      <c r="D3029" s="4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4">
        <f t="shared" si="236"/>
        <v>164.3</v>
      </c>
      <c r="Q3029" s="5" t="s">
        <v>8315</v>
      </c>
      <c r="R3029" t="s">
        <v>8355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customFormat="1" ht="15" x14ac:dyDescent="0.25">
      <c r="A3030">
        <v>3028</v>
      </c>
      <c r="B3030" t="s">
        <v>3028</v>
      </c>
      <c r="C3030" t="s">
        <v>7138</v>
      </c>
      <c r="D3030" s="4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4">
        <f t="shared" si="236"/>
        <v>84.86</v>
      </c>
      <c r="Q3030" s="5" t="s">
        <v>8315</v>
      </c>
      <c r="R3030" t="s">
        <v>8355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customFormat="1" ht="15" x14ac:dyDescent="0.25">
      <c r="A3031">
        <v>3029</v>
      </c>
      <c r="B3031" t="s">
        <v>3029</v>
      </c>
      <c r="C3031" t="s">
        <v>7139</v>
      </c>
      <c r="D3031" s="4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4">
        <f t="shared" si="236"/>
        <v>94.55</v>
      </c>
      <c r="Q3031" s="5" t="s">
        <v>8315</v>
      </c>
      <c r="R3031" t="s">
        <v>8355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customFormat="1" ht="15" x14ac:dyDescent="0.25">
      <c r="A3032">
        <v>3030</v>
      </c>
      <c r="B3032" t="s">
        <v>3030</v>
      </c>
      <c r="C3032" t="s">
        <v>7140</v>
      </c>
      <c r="D3032" s="4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4">
        <f t="shared" si="236"/>
        <v>45.54</v>
      </c>
      <c r="Q3032" s="5" t="s">
        <v>8315</v>
      </c>
      <c r="R3032" t="s">
        <v>8355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customFormat="1" ht="15" x14ac:dyDescent="0.25">
      <c r="A3033">
        <v>3031</v>
      </c>
      <c r="B3033" t="s">
        <v>3031</v>
      </c>
      <c r="C3033" t="s">
        <v>7141</v>
      </c>
      <c r="D3033" s="4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4">
        <f t="shared" si="236"/>
        <v>51.72</v>
      </c>
      <c r="Q3033" s="5" t="s">
        <v>8315</v>
      </c>
      <c r="R3033" t="s">
        <v>8355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customFormat="1" ht="15" x14ac:dyDescent="0.25">
      <c r="A3034">
        <v>3032</v>
      </c>
      <c r="B3034" t="s">
        <v>3032</v>
      </c>
      <c r="C3034" t="s">
        <v>7142</v>
      </c>
      <c r="D3034" s="4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4">
        <f t="shared" si="236"/>
        <v>50.88</v>
      </c>
      <c r="Q3034" s="5" t="s">
        <v>8315</v>
      </c>
      <c r="R3034" t="s">
        <v>8355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customFormat="1" ht="15" x14ac:dyDescent="0.25">
      <c r="A3035">
        <v>3033</v>
      </c>
      <c r="B3035" t="s">
        <v>3033</v>
      </c>
      <c r="C3035" t="s">
        <v>7143</v>
      </c>
      <c r="D3035" s="4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4">
        <f t="shared" si="236"/>
        <v>191.13</v>
      </c>
      <c r="Q3035" s="5" t="s">
        <v>8315</v>
      </c>
      <c r="R3035" t="s">
        <v>8355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customFormat="1" ht="15" x14ac:dyDescent="0.25">
      <c r="A3036">
        <v>3034</v>
      </c>
      <c r="B3036" t="s">
        <v>3034</v>
      </c>
      <c r="C3036" t="s">
        <v>7144</v>
      </c>
      <c r="D3036" s="4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4">
        <f t="shared" si="236"/>
        <v>89.31</v>
      </c>
      <c r="Q3036" s="5" t="s">
        <v>8315</v>
      </c>
      <c r="R3036" t="s">
        <v>8355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customFormat="1" ht="15" x14ac:dyDescent="0.25">
      <c r="A3037">
        <v>3035</v>
      </c>
      <c r="B3037" t="s">
        <v>3035</v>
      </c>
      <c r="C3037" t="s">
        <v>7145</v>
      </c>
      <c r="D3037" s="4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4">
        <f t="shared" si="236"/>
        <v>88.59</v>
      </c>
      <c r="Q3037" s="5" t="s">
        <v>8315</v>
      </c>
      <c r="R3037" t="s">
        <v>8355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customFormat="1" ht="15" x14ac:dyDescent="0.25">
      <c r="A3038">
        <v>3036</v>
      </c>
      <c r="B3038" t="s">
        <v>3036</v>
      </c>
      <c r="C3038" t="s">
        <v>7146</v>
      </c>
      <c r="D3038" s="4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4">
        <f t="shared" si="236"/>
        <v>96.3</v>
      </c>
      <c r="Q3038" s="5" t="s">
        <v>8315</v>
      </c>
      <c r="R3038" t="s">
        <v>8355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customFormat="1" ht="15" x14ac:dyDescent="0.25">
      <c r="A3039">
        <v>3037</v>
      </c>
      <c r="B3039" t="s">
        <v>3037</v>
      </c>
      <c r="C3039" t="s">
        <v>7147</v>
      </c>
      <c r="D3039" s="4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4">
        <f t="shared" si="236"/>
        <v>33.31</v>
      </c>
      <c r="Q3039" s="5" t="s">
        <v>8315</v>
      </c>
      <c r="R3039" t="s">
        <v>8355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customFormat="1" ht="15" x14ac:dyDescent="0.25">
      <c r="A3040">
        <v>3038</v>
      </c>
      <c r="B3040" t="s">
        <v>3038</v>
      </c>
      <c r="C3040" t="s">
        <v>7148</v>
      </c>
      <c r="D3040" s="4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4">
        <f t="shared" si="236"/>
        <v>37.22</v>
      </c>
      <c r="Q3040" s="5" t="s">
        <v>8315</v>
      </c>
      <c r="R3040" t="s">
        <v>8355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customFormat="1" ht="15" x14ac:dyDescent="0.25">
      <c r="A3041">
        <v>3039</v>
      </c>
      <c r="B3041" t="s">
        <v>3039</v>
      </c>
      <c r="C3041" t="s">
        <v>7149</v>
      </c>
      <c r="D3041" s="4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4">
        <f t="shared" si="236"/>
        <v>92.13</v>
      </c>
      <c r="Q3041" s="5" t="s">
        <v>8315</v>
      </c>
      <c r="R3041" t="s">
        <v>8355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customFormat="1" ht="15" x14ac:dyDescent="0.25">
      <c r="A3042">
        <v>3040</v>
      </c>
      <c r="B3042" t="s">
        <v>3040</v>
      </c>
      <c r="C3042" t="s">
        <v>7150</v>
      </c>
      <c r="D3042" s="4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4">
        <f t="shared" si="236"/>
        <v>76.790000000000006</v>
      </c>
      <c r="Q3042" s="5" t="s">
        <v>8315</v>
      </c>
      <c r="R3042" t="s">
        <v>8355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customFormat="1" ht="15" x14ac:dyDescent="0.25">
      <c r="A3043">
        <v>3041</v>
      </c>
      <c r="B3043" t="s">
        <v>3041</v>
      </c>
      <c r="C3043" t="s">
        <v>7151</v>
      </c>
      <c r="D3043" s="4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4">
        <f t="shared" si="236"/>
        <v>96.53</v>
      </c>
      <c r="Q3043" s="5" t="s">
        <v>8315</v>
      </c>
      <c r="R3043" t="s">
        <v>8355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customFormat="1" ht="15" x14ac:dyDescent="0.25">
      <c r="A3044">
        <v>3042</v>
      </c>
      <c r="B3044" t="s">
        <v>3042</v>
      </c>
      <c r="C3044" t="s">
        <v>7152</v>
      </c>
      <c r="D3044" s="4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4">
        <f t="shared" si="236"/>
        <v>51.89</v>
      </c>
      <c r="Q3044" s="5" t="s">
        <v>8315</v>
      </c>
      <c r="R3044" t="s">
        <v>8355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customFormat="1" ht="15" x14ac:dyDescent="0.25">
      <c r="A3045">
        <v>3043</v>
      </c>
      <c r="B3045" t="s">
        <v>3043</v>
      </c>
      <c r="C3045" t="s">
        <v>7153</v>
      </c>
      <c r="D3045" s="4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4">
        <f t="shared" si="236"/>
        <v>128.91</v>
      </c>
      <c r="Q3045" s="5" t="s">
        <v>8315</v>
      </c>
      <c r="R3045" t="s">
        <v>8355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customFormat="1" ht="15" x14ac:dyDescent="0.25">
      <c r="A3046">
        <v>3044</v>
      </c>
      <c r="B3046" t="s">
        <v>3044</v>
      </c>
      <c r="C3046" t="s">
        <v>7154</v>
      </c>
      <c r="D3046" s="4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4">
        <f t="shared" si="236"/>
        <v>84.11</v>
      </c>
      <c r="Q3046" s="5" t="s">
        <v>8315</v>
      </c>
      <c r="R3046" t="s">
        <v>8355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customFormat="1" ht="15" x14ac:dyDescent="0.25">
      <c r="A3047">
        <v>3045</v>
      </c>
      <c r="B3047" t="s">
        <v>3045</v>
      </c>
      <c r="C3047" t="s">
        <v>7155</v>
      </c>
      <c r="D3047" s="4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4">
        <f t="shared" si="236"/>
        <v>82.94</v>
      </c>
      <c r="Q3047" s="5" t="s">
        <v>8315</v>
      </c>
      <c r="R3047" t="s">
        <v>8355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customFormat="1" ht="15" x14ac:dyDescent="0.25">
      <c r="A3048">
        <v>3046</v>
      </c>
      <c r="B3048" t="s">
        <v>3046</v>
      </c>
      <c r="C3048" t="s">
        <v>7156</v>
      </c>
      <c r="D3048" s="4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4">
        <f t="shared" si="236"/>
        <v>259.95</v>
      </c>
      <c r="Q3048" s="5" t="s">
        <v>8315</v>
      </c>
      <c r="R3048" t="s">
        <v>8355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customFormat="1" ht="15" x14ac:dyDescent="0.25">
      <c r="A3049">
        <v>3047</v>
      </c>
      <c r="B3049" t="s">
        <v>3047</v>
      </c>
      <c r="C3049" t="s">
        <v>7157</v>
      </c>
      <c r="D3049" s="4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4">
        <f t="shared" si="236"/>
        <v>37.25</v>
      </c>
      <c r="Q3049" s="5" t="s">
        <v>8315</v>
      </c>
      <c r="R3049" t="s">
        <v>8355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customFormat="1" ht="15" x14ac:dyDescent="0.25">
      <c r="A3050">
        <v>3048</v>
      </c>
      <c r="B3050" t="s">
        <v>3048</v>
      </c>
      <c r="C3050" t="s">
        <v>7158</v>
      </c>
      <c r="D3050" s="4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4">
        <f t="shared" si="236"/>
        <v>177.02</v>
      </c>
      <c r="Q3050" s="5" t="s">
        <v>8315</v>
      </c>
      <c r="R3050" t="s">
        <v>8355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customFormat="1" ht="15" x14ac:dyDescent="0.25">
      <c r="A3051">
        <v>3049</v>
      </c>
      <c r="B3051" t="s">
        <v>3049</v>
      </c>
      <c r="C3051" t="s">
        <v>7159</v>
      </c>
      <c r="D3051" s="4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4">
        <f t="shared" si="236"/>
        <v>74.069999999999993</v>
      </c>
      <c r="Q3051" s="5" t="s">
        <v>8315</v>
      </c>
      <c r="R3051" t="s">
        <v>8355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customFormat="1" ht="15" x14ac:dyDescent="0.25">
      <c r="A3052">
        <v>3050</v>
      </c>
      <c r="B3052" t="s">
        <v>3050</v>
      </c>
      <c r="C3052" t="s">
        <v>7160</v>
      </c>
      <c r="D3052" s="4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4">
        <f t="shared" si="236"/>
        <v>70.67</v>
      </c>
      <c r="Q3052" s="5" t="s">
        <v>8315</v>
      </c>
      <c r="R3052" t="s">
        <v>8355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customFormat="1" ht="15" x14ac:dyDescent="0.25">
      <c r="A3053">
        <v>3051</v>
      </c>
      <c r="B3053" t="s">
        <v>3051</v>
      </c>
      <c r="C3053" t="s">
        <v>7161</v>
      </c>
      <c r="D3053" s="4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4">
        <f t="shared" si="236"/>
        <v>23.63</v>
      </c>
      <c r="Q3053" s="5" t="s">
        <v>8315</v>
      </c>
      <c r="R3053" t="s">
        <v>8355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customFormat="1" ht="15" x14ac:dyDescent="0.25">
      <c r="A3054">
        <v>3052</v>
      </c>
      <c r="B3054" t="s">
        <v>3052</v>
      </c>
      <c r="C3054" t="s">
        <v>7162</v>
      </c>
      <c r="D3054" s="4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4">
        <f t="shared" si="236"/>
        <v>37.5</v>
      </c>
      <c r="Q3054" s="5" t="s">
        <v>8315</v>
      </c>
      <c r="R3054" t="s">
        <v>8355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customFormat="1" ht="15" x14ac:dyDescent="0.25">
      <c r="A3055">
        <v>3053</v>
      </c>
      <c r="B3055" t="s">
        <v>3053</v>
      </c>
      <c r="C3055" t="s">
        <v>7163</v>
      </c>
      <c r="D3055" s="4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4">
        <f t="shared" si="236"/>
        <v>13.33</v>
      </c>
      <c r="Q3055" s="5" t="s">
        <v>8315</v>
      </c>
      <c r="R3055" t="s">
        <v>8355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customFormat="1" ht="15" x14ac:dyDescent="0.25">
      <c r="A3056">
        <v>3054</v>
      </c>
      <c r="B3056" t="s">
        <v>3054</v>
      </c>
      <c r="C3056" t="s">
        <v>7164</v>
      </c>
      <c r="D3056" s="4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4" t="str">
        <f t="shared" si="236"/>
        <v>N/A</v>
      </c>
      <c r="Q3056" s="5" t="s">
        <v>8315</v>
      </c>
      <c r="R3056" t="s">
        <v>8355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customFormat="1" ht="15" x14ac:dyDescent="0.25">
      <c r="A3057">
        <v>3055</v>
      </c>
      <c r="B3057" t="s">
        <v>3055</v>
      </c>
      <c r="C3057" t="s">
        <v>7165</v>
      </c>
      <c r="D3057" s="4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4">
        <f t="shared" si="236"/>
        <v>1</v>
      </c>
      <c r="Q3057" s="5" t="s">
        <v>8315</v>
      </c>
      <c r="R3057" t="s">
        <v>8355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customFormat="1" ht="15" x14ac:dyDescent="0.25">
      <c r="A3058">
        <v>3056</v>
      </c>
      <c r="B3058" t="s">
        <v>3056</v>
      </c>
      <c r="C3058" t="s">
        <v>7166</v>
      </c>
      <c r="D3058" s="4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4" t="str">
        <f t="shared" si="236"/>
        <v>N/A</v>
      </c>
      <c r="Q3058" s="5" t="s">
        <v>8315</v>
      </c>
      <c r="R3058" t="s">
        <v>8355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customFormat="1" ht="15" x14ac:dyDescent="0.25">
      <c r="A3059">
        <v>3057</v>
      </c>
      <c r="B3059" t="s">
        <v>3057</v>
      </c>
      <c r="C3059" t="s">
        <v>7167</v>
      </c>
      <c r="D3059" s="4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4" t="str">
        <f t="shared" si="236"/>
        <v>N/A</v>
      </c>
      <c r="Q3059" s="5" t="s">
        <v>8315</v>
      </c>
      <c r="R3059" t="s">
        <v>8355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customFormat="1" ht="15" x14ac:dyDescent="0.25">
      <c r="A3060">
        <v>3058</v>
      </c>
      <c r="B3060" t="s">
        <v>3058</v>
      </c>
      <c r="C3060" t="s">
        <v>7168</v>
      </c>
      <c r="D3060" s="4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4">
        <f t="shared" si="236"/>
        <v>1</v>
      </c>
      <c r="Q3060" s="5" t="s">
        <v>8315</v>
      </c>
      <c r="R3060" t="s">
        <v>8355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customFormat="1" ht="15" x14ac:dyDescent="0.25">
      <c r="A3061">
        <v>3059</v>
      </c>
      <c r="B3061" t="s">
        <v>3059</v>
      </c>
      <c r="C3061" t="s">
        <v>7169</v>
      </c>
      <c r="D3061" s="4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4">
        <f t="shared" si="236"/>
        <v>41</v>
      </c>
      <c r="Q3061" s="5" t="s">
        <v>8315</v>
      </c>
      <c r="R3061" t="s">
        <v>8355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customFormat="1" ht="15" x14ac:dyDescent="0.25">
      <c r="A3062">
        <v>3060</v>
      </c>
      <c r="B3062" t="s">
        <v>3060</v>
      </c>
      <c r="C3062" t="s">
        <v>7170</v>
      </c>
      <c r="D3062" s="4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4">
        <f t="shared" si="236"/>
        <v>55.83</v>
      </c>
      <c r="Q3062" s="5" t="s">
        <v>8315</v>
      </c>
      <c r="R3062" t="s">
        <v>8355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customFormat="1" ht="15" x14ac:dyDescent="0.25">
      <c r="A3063">
        <v>3061</v>
      </c>
      <c r="B3063" t="s">
        <v>3061</v>
      </c>
      <c r="C3063" t="s">
        <v>7171</v>
      </c>
      <c r="D3063" s="4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4" t="str">
        <f t="shared" si="236"/>
        <v>N/A</v>
      </c>
      <c r="Q3063" s="5" t="s">
        <v>8315</v>
      </c>
      <c r="R3063" t="s">
        <v>8355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customFormat="1" ht="15" x14ac:dyDescent="0.25">
      <c r="A3064">
        <v>3062</v>
      </c>
      <c r="B3064" t="s">
        <v>3062</v>
      </c>
      <c r="C3064" t="s">
        <v>7172</v>
      </c>
      <c r="D3064" s="4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4">
        <f t="shared" si="236"/>
        <v>99.76</v>
      </c>
      <c r="Q3064" s="5" t="s">
        <v>8315</v>
      </c>
      <c r="R3064" t="s">
        <v>8355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customFormat="1" ht="15" x14ac:dyDescent="0.25">
      <c r="A3065">
        <v>3063</v>
      </c>
      <c r="B3065" t="s">
        <v>3063</v>
      </c>
      <c r="C3065" t="s">
        <v>7173</v>
      </c>
      <c r="D3065" s="4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4">
        <f t="shared" si="236"/>
        <v>25.52</v>
      </c>
      <c r="Q3065" s="5" t="s">
        <v>8315</v>
      </c>
      <c r="R3065" t="s">
        <v>8355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customFormat="1" ht="15" x14ac:dyDescent="0.25">
      <c r="A3066">
        <v>3064</v>
      </c>
      <c r="B3066" t="s">
        <v>3064</v>
      </c>
      <c r="C3066" t="s">
        <v>7174</v>
      </c>
      <c r="D3066" s="4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4">
        <f t="shared" si="236"/>
        <v>117.65</v>
      </c>
      <c r="Q3066" s="5" t="s">
        <v>8315</v>
      </c>
      <c r="R3066" t="s">
        <v>8355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customFormat="1" ht="15" x14ac:dyDescent="0.25">
      <c r="A3067">
        <v>3065</v>
      </c>
      <c r="B3067" t="s">
        <v>3065</v>
      </c>
      <c r="C3067" t="s">
        <v>7175</v>
      </c>
      <c r="D3067" s="4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4">
        <f t="shared" si="236"/>
        <v>5</v>
      </c>
      <c r="Q3067" s="5" t="s">
        <v>8315</v>
      </c>
      <c r="R3067" t="s">
        <v>8355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customFormat="1" ht="15" x14ac:dyDescent="0.25">
      <c r="A3068">
        <v>3066</v>
      </c>
      <c r="B3068" t="s">
        <v>3066</v>
      </c>
      <c r="C3068" t="s">
        <v>7176</v>
      </c>
      <c r="D3068" s="4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4">
        <f t="shared" si="236"/>
        <v>2796.67</v>
      </c>
      <c r="Q3068" s="5" t="s">
        <v>8315</v>
      </c>
      <c r="R3068" t="s">
        <v>8355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customFormat="1" ht="15" x14ac:dyDescent="0.25">
      <c r="A3069">
        <v>3067</v>
      </c>
      <c r="B3069" t="s">
        <v>3067</v>
      </c>
      <c r="C3069" t="s">
        <v>7177</v>
      </c>
      <c r="D3069" s="4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4">
        <f t="shared" si="236"/>
        <v>200</v>
      </c>
      <c r="Q3069" s="5" t="s">
        <v>8315</v>
      </c>
      <c r="R3069" t="s">
        <v>8355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customFormat="1" ht="15" x14ac:dyDescent="0.25">
      <c r="A3070">
        <v>3068</v>
      </c>
      <c r="B3070" t="s">
        <v>3068</v>
      </c>
      <c r="C3070" t="s">
        <v>7178</v>
      </c>
      <c r="D3070" s="4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4">
        <f t="shared" si="236"/>
        <v>87.5</v>
      </c>
      <c r="Q3070" s="5" t="s">
        <v>8315</v>
      </c>
      <c r="R3070" t="s">
        <v>8355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customFormat="1" ht="15" x14ac:dyDescent="0.25">
      <c r="A3071">
        <v>3069</v>
      </c>
      <c r="B3071" t="s">
        <v>3069</v>
      </c>
      <c r="C3071" t="s">
        <v>7179</v>
      </c>
      <c r="D3071" s="4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4">
        <f t="shared" si="236"/>
        <v>20.14</v>
      </c>
      <c r="Q3071" s="5" t="s">
        <v>8315</v>
      </c>
      <c r="R3071" t="s">
        <v>8355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customFormat="1" ht="15" x14ac:dyDescent="0.25">
      <c r="A3072">
        <v>3070</v>
      </c>
      <c r="B3072" t="s">
        <v>3070</v>
      </c>
      <c r="C3072" t="s">
        <v>7180</v>
      </c>
      <c r="D3072" s="4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4">
        <f t="shared" si="236"/>
        <v>20.88</v>
      </c>
      <c r="Q3072" s="5" t="s">
        <v>8315</v>
      </c>
      <c r="R3072" t="s">
        <v>8355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customFormat="1" ht="15" x14ac:dyDescent="0.25">
      <c r="A3073">
        <v>3071</v>
      </c>
      <c r="B3073" t="s">
        <v>3071</v>
      </c>
      <c r="C3073" t="s">
        <v>7181</v>
      </c>
      <c r="D3073" s="4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4">
        <f t="shared" si="236"/>
        <v>61.31</v>
      </c>
      <c r="Q3073" s="5" t="s">
        <v>8315</v>
      </c>
      <c r="R3073" t="s">
        <v>8355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customFormat="1" ht="15" x14ac:dyDescent="0.25">
      <c r="A3074">
        <v>3072</v>
      </c>
      <c r="B3074" t="s">
        <v>3072</v>
      </c>
      <c r="C3074" t="s">
        <v>7182</v>
      </c>
      <c r="D3074" s="4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 s="4">
        <f t="shared" si="236"/>
        <v>1</v>
      </c>
      <c r="Q3074" s="5" t="s">
        <v>8315</v>
      </c>
      <c r="R3074" t="s">
        <v>8355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customFormat="1" ht="15" x14ac:dyDescent="0.25">
      <c r="A3075">
        <v>3073</v>
      </c>
      <c r="B3075" t="s">
        <v>3073</v>
      </c>
      <c r="C3075" t="s">
        <v>7183</v>
      </c>
      <c r="D3075" s="4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 s="4">
        <f t="shared" ref="P3075:P3138" si="241">IFERROR(ROUND(E3075/L3075,2),"N/A")</f>
        <v>92.14</v>
      </c>
      <c r="Q3075" s="5" t="s">
        <v>8315</v>
      </c>
      <c r="R3075" t="s">
        <v>8355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customFormat="1" ht="15" x14ac:dyDescent="0.25">
      <c r="A3076">
        <v>3074</v>
      </c>
      <c r="B3076" t="s">
        <v>3074</v>
      </c>
      <c r="C3076" t="s">
        <v>7184</v>
      </c>
      <c r="D3076" s="4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4">
        <f t="shared" si="241"/>
        <v>7.33</v>
      </c>
      <c r="Q3076" s="5" t="s">
        <v>8315</v>
      </c>
      <c r="R3076" t="s">
        <v>8355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customFormat="1" ht="15" x14ac:dyDescent="0.25">
      <c r="A3077">
        <v>3075</v>
      </c>
      <c r="B3077" t="s">
        <v>3075</v>
      </c>
      <c r="C3077" t="s">
        <v>7185</v>
      </c>
      <c r="D3077" s="4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4">
        <f t="shared" si="241"/>
        <v>64.8</v>
      </c>
      <c r="Q3077" s="5" t="s">
        <v>8315</v>
      </c>
      <c r="R3077" t="s">
        <v>8355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customFormat="1" ht="15" x14ac:dyDescent="0.25">
      <c r="A3078">
        <v>3076</v>
      </c>
      <c r="B3078" t="s">
        <v>3076</v>
      </c>
      <c r="C3078" t="s">
        <v>7186</v>
      </c>
      <c r="D3078" s="4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4">
        <f t="shared" si="241"/>
        <v>30.12</v>
      </c>
      <c r="Q3078" s="5" t="s">
        <v>8315</v>
      </c>
      <c r="R3078" t="s">
        <v>8355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customFormat="1" ht="15" x14ac:dyDescent="0.25">
      <c r="A3079">
        <v>3077</v>
      </c>
      <c r="B3079" t="s">
        <v>3077</v>
      </c>
      <c r="C3079" t="s">
        <v>7187</v>
      </c>
      <c r="D3079" s="4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4">
        <f t="shared" si="241"/>
        <v>52.5</v>
      </c>
      <c r="Q3079" s="5" t="s">
        <v>8315</v>
      </c>
      <c r="R3079" t="s">
        <v>8355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customFormat="1" ht="15" x14ac:dyDescent="0.25">
      <c r="A3080">
        <v>3078</v>
      </c>
      <c r="B3080" t="s">
        <v>3078</v>
      </c>
      <c r="C3080" t="s">
        <v>7188</v>
      </c>
      <c r="D3080" s="4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4">
        <f t="shared" si="241"/>
        <v>23.67</v>
      </c>
      <c r="Q3080" s="5" t="s">
        <v>8315</v>
      </c>
      <c r="R3080" t="s">
        <v>8355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customFormat="1" ht="15" x14ac:dyDescent="0.25">
      <c r="A3081">
        <v>3079</v>
      </c>
      <c r="B3081" t="s">
        <v>3079</v>
      </c>
      <c r="C3081" t="s">
        <v>7189</v>
      </c>
      <c r="D3081" s="4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4">
        <f t="shared" si="241"/>
        <v>415.78</v>
      </c>
      <c r="Q3081" s="5" t="s">
        <v>8315</v>
      </c>
      <c r="R3081" t="s">
        <v>8355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customFormat="1" ht="15" x14ac:dyDescent="0.25">
      <c r="A3082">
        <v>3080</v>
      </c>
      <c r="B3082" t="s">
        <v>3080</v>
      </c>
      <c r="C3082" t="s">
        <v>7190</v>
      </c>
      <c r="D3082" s="4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4">
        <f t="shared" si="241"/>
        <v>53.71</v>
      </c>
      <c r="Q3082" s="5" t="s">
        <v>8315</v>
      </c>
      <c r="R3082" t="s">
        <v>8355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customFormat="1" ht="15" x14ac:dyDescent="0.25">
      <c r="A3083">
        <v>3081</v>
      </c>
      <c r="B3083" t="s">
        <v>3081</v>
      </c>
      <c r="C3083" t="s">
        <v>7191</v>
      </c>
      <c r="D3083" s="4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4">
        <f t="shared" si="241"/>
        <v>420.6</v>
      </c>
      <c r="Q3083" s="5" t="s">
        <v>8315</v>
      </c>
      <c r="R3083" t="s">
        <v>8355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customFormat="1" ht="15" x14ac:dyDescent="0.25">
      <c r="A3084">
        <v>3082</v>
      </c>
      <c r="B3084" t="s">
        <v>3082</v>
      </c>
      <c r="C3084" t="s">
        <v>7192</v>
      </c>
      <c r="D3084" s="4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4" t="str">
        <f t="shared" si="241"/>
        <v>N/A</v>
      </c>
      <c r="Q3084" s="5" t="s">
        <v>8315</v>
      </c>
      <c r="R3084" t="s">
        <v>8355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customFormat="1" ht="15" x14ac:dyDescent="0.25">
      <c r="A3085">
        <v>3083</v>
      </c>
      <c r="B3085" t="s">
        <v>3083</v>
      </c>
      <c r="C3085" t="s">
        <v>7193</v>
      </c>
      <c r="D3085" s="4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4">
        <f t="shared" si="241"/>
        <v>18.670000000000002</v>
      </c>
      <c r="Q3085" s="5" t="s">
        <v>8315</v>
      </c>
      <c r="R3085" t="s">
        <v>8355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customFormat="1" ht="15" x14ac:dyDescent="0.25">
      <c r="A3086">
        <v>3084</v>
      </c>
      <c r="B3086" t="s">
        <v>3084</v>
      </c>
      <c r="C3086" t="s">
        <v>7194</v>
      </c>
      <c r="D3086" s="4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4">
        <f t="shared" si="241"/>
        <v>78.33</v>
      </c>
      <c r="Q3086" s="5" t="s">
        <v>8315</v>
      </c>
      <c r="R3086" t="s">
        <v>8355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customFormat="1" ht="15" x14ac:dyDescent="0.25">
      <c r="A3087">
        <v>3085</v>
      </c>
      <c r="B3087" t="s">
        <v>3085</v>
      </c>
      <c r="C3087" t="s">
        <v>7195</v>
      </c>
      <c r="D3087" s="4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4">
        <f t="shared" si="241"/>
        <v>67.78</v>
      </c>
      <c r="Q3087" s="5" t="s">
        <v>8315</v>
      </c>
      <c r="R3087" t="s">
        <v>8355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customFormat="1" ht="15" x14ac:dyDescent="0.25">
      <c r="A3088">
        <v>3086</v>
      </c>
      <c r="B3088" t="s">
        <v>3086</v>
      </c>
      <c r="C3088" t="s">
        <v>7196</v>
      </c>
      <c r="D3088" s="4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4">
        <f t="shared" si="241"/>
        <v>16.670000000000002</v>
      </c>
      <c r="Q3088" s="5" t="s">
        <v>8315</v>
      </c>
      <c r="R3088" t="s">
        <v>8355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customFormat="1" ht="15" x14ac:dyDescent="0.25">
      <c r="A3089">
        <v>3087</v>
      </c>
      <c r="B3089" t="s">
        <v>3087</v>
      </c>
      <c r="C3089" t="s">
        <v>7197</v>
      </c>
      <c r="D3089" s="4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4">
        <f t="shared" si="241"/>
        <v>62.5</v>
      </c>
      <c r="Q3089" s="5" t="s">
        <v>8315</v>
      </c>
      <c r="R3089" t="s">
        <v>8355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customFormat="1" ht="15" x14ac:dyDescent="0.25">
      <c r="A3090">
        <v>3088</v>
      </c>
      <c r="B3090" t="s">
        <v>3088</v>
      </c>
      <c r="C3090" t="s">
        <v>7198</v>
      </c>
      <c r="D3090" s="4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4">
        <f t="shared" si="241"/>
        <v>42</v>
      </c>
      <c r="Q3090" s="5" t="s">
        <v>8315</v>
      </c>
      <c r="R3090" t="s">
        <v>8355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customFormat="1" ht="15" x14ac:dyDescent="0.25">
      <c r="A3091">
        <v>3089</v>
      </c>
      <c r="B3091" t="s">
        <v>3089</v>
      </c>
      <c r="C3091" t="s">
        <v>7199</v>
      </c>
      <c r="D3091" s="4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4">
        <f t="shared" si="241"/>
        <v>130.09</v>
      </c>
      <c r="Q3091" s="5" t="s">
        <v>8315</v>
      </c>
      <c r="R3091" t="s">
        <v>8355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customFormat="1" ht="15" x14ac:dyDescent="0.25">
      <c r="A3092">
        <v>3090</v>
      </c>
      <c r="B3092" t="s">
        <v>3090</v>
      </c>
      <c r="C3092" t="s">
        <v>7200</v>
      </c>
      <c r="D3092" s="4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4">
        <f t="shared" si="241"/>
        <v>1270.22</v>
      </c>
      <c r="Q3092" s="5" t="s">
        <v>8315</v>
      </c>
      <c r="R3092" t="s">
        <v>8355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customFormat="1" ht="15" x14ac:dyDescent="0.25">
      <c r="A3093">
        <v>3091</v>
      </c>
      <c r="B3093" t="s">
        <v>3091</v>
      </c>
      <c r="C3093" t="s">
        <v>7201</v>
      </c>
      <c r="D3093" s="4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4">
        <f t="shared" si="241"/>
        <v>88.44</v>
      </c>
      <c r="Q3093" s="5" t="s">
        <v>8315</v>
      </c>
      <c r="R3093" t="s">
        <v>8355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customFormat="1" ht="15" x14ac:dyDescent="0.25">
      <c r="A3094">
        <v>3092</v>
      </c>
      <c r="B3094" t="s">
        <v>3092</v>
      </c>
      <c r="C3094" t="s">
        <v>7202</v>
      </c>
      <c r="D3094" s="4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4">
        <f t="shared" si="241"/>
        <v>56.34</v>
      </c>
      <c r="Q3094" s="5" t="s">
        <v>8315</v>
      </c>
      <c r="R3094" t="s">
        <v>8355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customFormat="1" ht="15" x14ac:dyDescent="0.25">
      <c r="A3095">
        <v>3093</v>
      </c>
      <c r="B3095" t="s">
        <v>3093</v>
      </c>
      <c r="C3095" t="s">
        <v>7203</v>
      </c>
      <c r="D3095" s="4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4">
        <f t="shared" si="241"/>
        <v>53.53</v>
      </c>
      <c r="Q3095" s="5" t="s">
        <v>8315</v>
      </c>
      <c r="R3095" t="s">
        <v>8355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customFormat="1" ht="15" x14ac:dyDescent="0.25">
      <c r="A3096">
        <v>3094</v>
      </c>
      <c r="B3096" t="s">
        <v>3094</v>
      </c>
      <c r="C3096" t="s">
        <v>7204</v>
      </c>
      <c r="D3096" s="4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4">
        <f t="shared" si="241"/>
        <v>25</v>
      </c>
      <c r="Q3096" s="5" t="s">
        <v>8315</v>
      </c>
      <c r="R3096" t="s">
        <v>8355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customFormat="1" ht="15" x14ac:dyDescent="0.25">
      <c r="A3097">
        <v>3095</v>
      </c>
      <c r="B3097" t="s">
        <v>3095</v>
      </c>
      <c r="C3097" t="s">
        <v>7205</v>
      </c>
      <c r="D3097" s="4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4">
        <f t="shared" si="241"/>
        <v>50</v>
      </c>
      <c r="Q3097" s="5" t="s">
        <v>8315</v>
      </c>
      <c r="R3097" t="s">
        <v>8355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customFormat="1" ht="15" x14ac:dyDescent="0.25">
      <c r="A3098">
        <v>3096</v>
      </c>
      <c r="B3098" t="s">
        <v>3096</v>
      </c>
      <c r="C3098" t="s">
        <v>7206</v>
      </c>
      <c r="D3098" s="4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4">
        <f t="shared" si="241"/>
        <v>56.79</v>
      </c>
      <c r="Q3098" s="5" t="s">
        <v>8315</v>
      </c>
      <c r="R3098" t="s">
        <v>8355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customFormat="1" ht="15" x14ac:dyDescent="0.25">
      <c r="A3099">
        <v>3097</v>
      </c>
      <c r="B3099" t="s">
        <v>3097</v>
      </c>
      <c r="C3099" t="s">
        <v>7207</v>
      </c>
      <c r="D3099" s="4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4">
        <f t="shared" si="241"/>
        <v>40.83</v>
      </c>
      <c r="Q3099" s="5" t="s">
        <v>8315</v>
      </c>
      <c r="R3099" t="s">
        <v>8355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customFormat="1" ht="15" x14ac:dyDescent="0.25">
      <c r="A3100">
        <v>3098</v>
      </c>
      <c r="B3100" t="s">
        <v>3098</v>
      </c>
      <c r="C3100" t="s">
        <v>7208</v>
      </c>
      <c r="D3100" s="4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4">
        <f t="shared" si="241"/>
        <v>65.11</v>
      </c>
      <c r="Q3100" s="5" t="s">
        <v>8315</v>
      </c>
      <c r="R3100" t="s">
        <v>8355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customFormat="1" ht="15" x14ac:dyDescent="0.25">
      <c r="A3101">
        <v>3099</v>
      </c>
      <c r="B3101" t="s">
        <v>3099</v>
      </c>
      <c r="C3101" t="s">
        <v>7209</v>
      </c>
      <c r="D3101" s="4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4">
        <f t="shared" si="241"/>
        <v>55.6</v>
      </c>
      <c r="Q3101" s="5" t="s">
        <v>8315</v>
      </c>
      <c r="R3101" t="s">
        <v>8355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customFormat="1" ht="15" x14ac:dyDescent="0.25">
      <c r="A3102">
        <v>3100</v>
      </c>
      <c r="B3102" t="s">
        <v>3100</v>
      </c>
      <c r="C3102" t="s">
        <v>7210</v>
      </c>
      <c r="D3102" s="4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4">
        <f t="shared" si="241"/>
        <v>140.54</v>
      </c>
      <c r="Q3102" s="5" t="s">
        <v>8315</v>
      </c>
      <c r="R3102" t="s">
        <v>8355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customFormat="1" ht="15" x14ac:dyDescent="0.25">
      <c r="A3103">
        <v>3101</v>
      </c>
      <c r="B3103" t="s">
        <v>3101</v>
      </c>
      <c r="C3103" t="s">
        <v>7211</v>
      </c>
      <c r="D3103" s="4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4">
        <f t="shared" si="241"/>
        <v>25</v>
      </c>
      <c r="Q3103" s="5" t="s">
        <v>8315</v>
      </c>
      <c r="R3103" t="s">
        <v>8355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customFormat="1" ht="15" x14ac:dyDescent="0.25">
      <c r="A3104">
        <v>3102</v>
      </c>
      <c r="B3104" t="s">
        <v>3102</v>
      </c>
      <c r="C3104" t="s">
        <v>7212</v>
      </c>
      <c r="D3104" s="4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4">
        <f t="shared" si="241"/>
        <v>69.53</v>
      </c>
      <c r="Q3104" s="5" t="s">
        <v>8315</v>
      </c>
      <c r="R3104" t="s">
        <v>8355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customFormat="1" ht="15" x14ac:dyDescent="0.25">
      <c r="A3105">
        <v>3103</v>
      </c>
      <c r="B3105" t="s">
        <v>3103</v>
      </c>
      <c r="C3105" t="s">
        <v>7213</v>
      </c>
      <c r="D3105" s="4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4">
        <f t="shared" si="241"/>
        <v>5.5</v>
      </c>
      <c r="Q3105" s="5" t="s">
        <v>8315</v>
      </c>
      <c r="R3105" t="s">
        <v>8355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customFormat="1" ht="15" x14ac:dyDescent="0.25">
      <c r="A3106">
        <v>3104</v>
      </c>
      <c r="B3106" t="s">
        <v>3104</v>
      </c>
      <c r="C3106" t="s">
        <v>7214</v>
      </c>
      <c r="D3106" s="4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4">
        <f t="shared" si="241"/>
        <v>237</v>
      </c>
      <c r="Q3106" s="5" t="s">
        <v>8315</v>
      </c>
      <c r="R3106" t="s">
        <v>8355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customFormat="1" ht="15" x14ac:dyDescent="0.25">
      <c r="A3107">
        <v>3105</v>
      </c>
      <c r="B3107" t="s">
        <v>3105</v>
      </c>
      <c r="C3107" t="s">
        <v>7215</v>
      </c>
      <c r="D3107" s="4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4">
        <f t="shared" si="241"/>
        <v>79.87</v>
      </c>
      <c r="Q3107" s="5" t="s">
        <v>8315</v>
      </c>
      <c r="R3107" t="s">
        <v>8355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customFormat="1" ht="15" x14ac:dyDescent="0.25">
      <c r="A3108">
        <v>3106</v>
      </c>
      <c r="B3108" t="s">
        <v>3106</v>
      </c>
      <c r="C3108" t="s">
        <v>7216</v>
      </c>
      <c r="D3108" s="4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4">
        <f t="shared" si="241"/>
        <v>10.25</v>
      </c>
      <c r="Q3108" s="5" t="s">
        <v>8315</v>
      </c>
      <c r="R3108" t="s">
        <v>8355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customFormat="1" ht="15" x14ac:dyDescent="0.25">
      <c r="A3109">
        <v>3107</v>
      </c>
      <c r="B3109" t="s">
        <v>3107</v>
      </c>
      <c r="C3109" t="s">
        <v>7217</v>
      </c>
      <c r="D3109" s="4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4">
        <f t="shared" si="241"/>
        <v>272.58999999999997</v>
      </c>
      <c r="Q3109" s="5" t="s">
        <v>8315</v>
      </c>
      <c r="R3109" t="s">
        <v>8355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customFormat="1" ht="15" x14ac:dyDescent="0.25">
      <c r="A3110">
        <v>3108</v>
      </c>
      <c r="B3110" t="s">
        <v>3108</v>
      </c>
      <c r="C3110" t="s">
        <v>7218</v>
      </c>
      <c r="D3110" s="4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4">
        <f t="shared" si="241"/>
        <v>13</v>
      </c>
      <c r="Q3110" s="5" t="s">
        <v>8315</v>
      </c>
      <c r="R3110" t="s">
        <v>8355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customFormat="1" ht="15" x14ac:dyDescent="0.25">
      <c r="A3111">
        <v>3109</v>
      </c>
      <c r="B3111" t="s">
        <v>3109</v>
      </c>
      <c r="C3111" t="s">
        <v>7219</v>
      </c>
      <c r="D3111" s="4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4">
        <f t="shared" si="241"/>
        <v>58.18</v>
      </c>
      <c r="Q3111" s="5" t="s">
        <v>8315</v>
      </c>
      <c r="R3111" t="s">
        <v>8355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customFormat="1" ht="15" x14ac:dyDescent="0.25">
      <c r="A3112">
        <v>3110</v>
      </c>
      <c r="B3112" t="s">
        <v>3110</v>
      </c>
      <c r="C3112" t="s">
        <v>7220</v>
      </c>
      <c r="D3112" s="4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4">
        <f t="shared" si="241"/>
        <v>10</v>
      </c>
      <c r="Q3112" s="5" t="s">
        <v>8315</v>
      </c>
      <c r="R3112" t="s">
        <v>8355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customFormat="1" ht="15" x14ac:dyDescent="0.25">
      <c r="A3113">
        <v>3111</v>
      </c>
      <c r="B3113" t="s">
        <v>3111</v>
      </c>
      <c r="C3113" t="s">
        <v>7221</v>
      </c>
      <c r="D3113" s="4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4">
        <f t="shared" si="241"/>
        <v>70.11</v>
      </c>
      <c r="Q3113" s="5" t="s">
        <v>8315</v>
      </c>
      <c r="R3113" t="s">
        <v>8355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customFormat="1" ht="15" x14ac:dyDescent="0.25">
      <c r="A3114">
        <v>3112</v>
      </c>
      <c r="B3114" t="s">
        <v>3112</v>
      </c>
      <c r="C3114" t="s">
        <v>7222</v>
      </c>
      <c r="D3114" s="4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4">
        <f t="shared" si="241"/>
        <v>57.89</v>
      </c>
      <c r="Q3114" s="5" t="s">
        <v>8315</v>
      </c>
      <c r="R3114" t="s">
        <v>8355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customFormat="1" ht="15" x14ac:dyDescent="0.25">
      <c r="A3115">
        <v>3113</v>
      </c>
      <c r="B3115" t="s">
        <v>3113</v>
      </c>
      <c r="C3115" t="s">
        <v>7223</v>
      </c>
      <c r="D3115" s="4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4">
        <f t="shared" si="241"/>
        <v>125.27</v>
      </c>
      <c r="Q3115" s="5" t="s">
        <v>8315</v>
      </c>
      <c r="R3115" t="s">
        <v>8355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customFormat="1" ht="15" x14ac:dyDescent="0.25">
      <c r="A3116">
        <v>3114</v>
      </c>
      <c r="B3116" t="s">
        <v>3114</v>
      </c>
      <c r="C3116" t="s">
        <v>7224</v>
      </c>
      <c r="D3116" s="4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4" t="str">
        <f t="shared" si="241"/>
        <v>N/A</v>
      </c>
      <c r="Q3116" s="5" t="s">
        <v>8315</v>
      </c>
      <c r="R3116" t="s">
        <v>8355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customFormat="1" ht="15" x14ac:dyDescent="0.25">
      <c r="A3117">
        <v>3115</v>
      </c>
      <c r="B3117" t="s">
        <v>3115</v>
      </c>
      <c r="C3117" t="s">
        <v>7225</v>
      </c>
      <c r="D3117" s="4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4">
        <f t="shared" si="241"/>
        <v>300</v>
      </c>
      <c r="Q3117" s="5" t="s">
        <v>8315</v>
      </c>
      <c r="R3117" t="s">
        <v>8355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customFormat="1" ht="15" x14ac:dyDescent="0.25">
      <c r="A3118">
        <v>3116</v>
      </c>
      <c r="B3118" t="s">
        <v>3116</v>
      </c>
      <c r="C3118" t="s">
        <v>7226</v>
      </c>
      <c r="D3118" s="4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4">
        <f t="shared" si="241"/>
        <v>43</v>
      </c>
      <c r="Q3118" s="5" t="s">
        <v>8315</v>
      </c>
      <c r="R3118" t="s">
        <v>8355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customFormat="1" ht="15" x14ac:dyDescent="0.25">
      <c r="A3119">
        <v>3117</v>
      </c>
      <c r="B3119" t="s">
        <v>3117</v>
      </c>
      <c r="C3119" t="s">
        <v>7227</v>
      </c>
      <c r="D3119" s="4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4">
        <f t="shared" si="241"/>
        <v>1</v>
      </c>
      <c r="Q3119" s="5" t="s">
        <v>8315</v>
      </c>
      <c r="R3119" t="s">
        <v>8355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customFormat="1" ht="15" x14ac:dyDescent="0.25">
      <c r="A3120">
        <v>3118</v>
      </c>
      <c r="B3120" t="s">
        <v>3118</v>
      </c>
      <c r="C3120" t="s">
        <v>7228</v>
      </c>
      <c r="D3120" s="4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4">
        <f t="shared" si="241"/>
        <v>775</v>
      </c>
      <c r="Q3120" s="5" t="s">
        <v>8315</v>
      </c>
      <c r="R3120" t="s">
        <v>8355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customFormat="1" ht="15" x14ac:dyDescent="0.25">
      <c r="A3121">
        <v>3119</v>
      </c>
      <c r="B3121" t="s">
        <v>3119</v>
      </c>
      <c r="C3121" t="s">
        <v>7229</v>
      </c>
      <c r="D3121" s="4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4">
        <f t="shared" si="241"/>
        <v>5</v>
      </c>
      <c r="Q3121" s="5" t="s">
        <v>8315</v>
      </c>
      <c r="R3121" t="s">
        <v>8355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customFormat="1" ht="15" x14ac:dyDescent="0.25">
      <c r="A3122">
        <v>3120</v>
      </c>
      <c r="B3122" t="s">
        <v>3120</v>
      </c>
      <c r="C3122" t="s">
        <v>7230</v>
      </c>
      <c r="D3122" s="4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4">
        <f t="shared" si="241"/>
        <v>12.8</v>
      </c>
      <c r="Q3122" s="5" t="s">
        <v>8315</v>
      </c>
      <c r="R3122" t="s">
        <v>8355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customFormat="1" ht="15" x14ac:dyDescent="0.25">
      <c r="A3123">
        <v>3121</v>
      </c>
      <c r="B3123" t="s">
        <v>3121</v>
      </c>
      <c r="C3123" t="s">
        <v>7231</v>
      </c>
      <c r="D3123" s="4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4">
        <f t="shared" si="241"/>
        <v>10</v>
      </c>
      <c r="Q3123" s="5" t="s">
        <v>8315</v>
      </c>
      <c r="R3123" t="s">
        <v>8355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customFormat="1" ht="15" x14ac:dyDescent="0.25">
      <c r="A3124">
        <v>3122</v>
      </c>
      <c r="B3124" t="s">
        <v>3122</v>
      </c>
      <c r="C3124" t="s">
        <v>7232</v>
      </c>
      <c r="D3124" s="4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4">
        <f t="shared" si="241"/>
        <v>58</v>
      </c>
      <c r="Q3124" s="5" t="s">
        <v>8315</v>
      </c>
      <c r="R3124" t="s">
        <v>8355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customFormat="1" ht="15" x14ac:dyDescent="0.25">
      <c r="A3125">
        <v>3123</v>
      </c>
      <c r="B3125" t="s">
        <v>3123</v>
      </c>
      <c r="C3125" t="s">
        <v>7233</v>
      </c>
      <c r="D3125" s="4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4">
        <f t="shared" si="241"/>
        <v>244.8</v>
      </c>
      <c r="Q3125" s="5" t="s">
        <v>8315</v>
      </c>
      <c r="R3125" t="s">
        <v>8355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customFormat="1" ht="15" x14ac:dyDescent="0.25">
      <c r="A3126">
        <v>3124</v>
      </c>
      <c r="B3126" t="s">
        <v>3124</v>
      </c>
      <c r="C3126" t="s">
        <v>7234</v>
      </c>
      <c r="D3126" s="4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4">
        <f t="shared" si="241"/>
        <v>6.5</v>
      </c>
      <c r="Q3126" s="5" t="s">
        <v>8315</v>
      </c>
      <c r="R3126" t="s">
        <v>8355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customFormat="1" ht="15" x14ac:dyDescent="0.25">
      <c r="A3127">
        <v>3125</v>
      </c>
      <c r="B3127" t="s">
        <v>3125</v>
      </c>
      <c r="C3127" t="s">
        <v>7235</v>
      </c>
      <c r="D3127" s="4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4" t="str">
        <f t="shared" si="241"/>
        <v>N/A</v>
      </c>
      <c r="Q3127" s="5" t="s">
        <v>8315</v>
      </c>
      <c r="R3127" t="s">
        <v>8355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customFormat="1" ht="15" x14ac:dyDescent="0.25">
      <c r="A3128">
        <v>3126</v>
      </c>
      <c r="B3128" t="s">
        <v>3126</v>
      </c>
      <c r="C3128" t="s">
        <v>7236</v>
      </c>
      <c r="D3128" s="4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4">
        <f t="shared" si="241"/>
        <v>61.18</v>
      </c>
      <c r="Q3128" s="5" t="s">
        <v>8315</v>
      </c>
      <c r="R3128" t="s">
        <v>8355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customFormat="1" ht="15" x14ac:dyDescent="0.25">
      <c r="A3129">
        <v>3127</v>
      </c>
      <c r="B3129" t="s">
        <v>3127</v>
      </c>
      <c r="C3129" t="s">
        <v>7237</v>
      </c>
      <c r="D3129" s="4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4" t="str">
        <f t="shared" si="241"/>
        <v>N/A</v>
      </c>
      <c r="Q3129" s="5" t="s">
        <v>8315</v>
      </c>
      <c r="R3129" t="s">
        <v>8355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customFormat="1" ht="15" x14ac:dyDescent="0.25">
      <c r="A3130">
        <v>3128</v>
      </c>
      <c r="B3130" t="s">
        <v>3128</v>
      </c>
      <c r="C3130" t="s">
        <v>7238</v>
      </c>
      <c r="D3130" s="4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4">
        <f t="shared" si="241"/>
        <v>139.24</v>
      </c>
      <c r="Q3130" s="5" t="s">
        <v>8315</v>
      </c>
      <c r="R3130" t="s">
        <v>8316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customFormat="1" ht="15" x14ac:dyDescent="0.25">
      <c r="A3131">
        <v>3129</v>
      </c>
      <c r="B3131" t="s">
        <v>3129</v>
      </c>
      <c r="C3131" t="s">
        <v>7239</v>
      </c>
      <c r="D3131" s="4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4">
        <f t="shared" si="241"/>
        <v>10</v>
      </c>
      <c r="Q3131" s="5" t="s">
        <v>8315</v>
      </c>
      <c r="R3131" t="s">
        <v>8316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customFormat="1" ht="15" x14ac:dyDescent="0.25">
      <c r="A3132">
        <v>3130</v>
      </c>
      <c r="B3132" t="s">
        <v>3130</v>
      </c>
      <c r="C3132" t="s">
        <v>7240</v>
      </c>
      <c r="D3132" s="4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4">
        <f t="shared" si="241"/>
        <v>93.75</v>
      </c>
      <c r="Q3132" s="5" t="s">
        <v>8315</v>
      </c>
      <c r="R3132" t="s">
        <v>8316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customFormat="1" ht="15" x14ac:dyDescent="0.25">
      <c r="A3133">
        <v>3131</v>
      </c>
      <c r="B3133" t="s">
        <v>3131</v>
      </c>
      <c r="C3133" t="s">
        <v>7241</v>
      </c>
      <c r="D3133" s="4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4">
        <f t="shared" si="241"/>
        <v>53.75</v>
      </c>
      <c r="Q3133" s="5" t="s">
        <v>8315</v>
      </c>
      <c r="R3133" t="s">
        <v>8316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customFormat="1" ht="15" x14ac:dyDescent="0.25">
      <c r="A3134">
        <v>3132</v>
      </c>
      <c r="B3134" t="s">
        <v>3132</v>
      </c>
      <c r="C3134" t="s">
        <v>7242</v>
      </c>
      <c r="D3134" s="4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4">
        <f t="shared" si="241"/>
        <v>10</v>
      </c>
      <c r="Q3134" s="5" t="s">
        <v>8315</v>
      </c>
      <c r="R3134" t="s">
        <v>8316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customFormat="1" ht="15" x14ac:dyDescent="0.25">
      <c r="A3135">
        <v>3133</v>
      </c>
      <c r="B3135" t="s">
        <v>3133</v>
      </c>
      <c r="C3135" t="s">
        <v>7243</v>
      </c>
      <c r="D3135" s="4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4">
        <f t="shared" si="241"/>
        <v>33.75</v>
      </c>
      <c r="Q3135" s="5" t="s">
        <v>8315</v>
      </c>
      <c r="R3135" t="s">
        <v>8316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customFormat="1" ht="15" x14ac:dyDescent="0.25">
      <c r="A3136">
        <v>3134</v>
      </c>
      <c r="B3136" t="s">
        <v>3134</v>
      </c>
      <c r="C3136" t="s">
        <v>7244</v>
      </c>
      <c r="D3136" s="4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4">
        <f t="shared" si="241"/>
        <v>18.75</v>
      </c>
      <c r="Q3136" s="5" t="s">
        <v>8315</v>
      </c>
      <c r="R3136" t="s">
        <v>8316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customFormat="1" ht="15" x14ac:dyDescent="0.25">
      <c r="A3137">
        <v>3135</v>
      </c>
      <c r="B3137" t="s">
        <v>3135</v>
      </c>
      <c r="C3137" t="s">
        <v>7245</v>
      </c>
      <c r="D3137" s="4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4">
        <f t="shared" si="241"/>
        <v>23.14</v>
      </c>
      <c r="Q3137" s="5" t="s">
        <v>8315</v>
      </c>
      <c r="R3137" t="s">
        <v>8316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customFormat="1" ht="15" x14ac:dyDescent="0.25">
      <c r="A3138">
        <v>3136</v>
      </c>
      <c r="B3138" t="s">
        <v>3136</v>
      </c>
      <c r="C3138" t="s">
        <v>7246</v>
      </c>
      <c r="D3138" s="4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 s="4">
        <f t="shared" si="241"/>
        <v>29.05</v>
      </c>
      <c r="Q3138" s="5" t="s">
        <v>8315</v>
      </c>
      <c r="R3138" t="s">
        <v>8316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customFormat="1" ht="15" x14ac:dyDescent="0.25">
      <c r="A3139">
        <v>3137</v>
      </c>
      <c r="B3139" t="s">
        <v>3137</v>
      </c>
      <c r="C3139" t="s">
        <v>7247</v>
      </c>
      <c r="D3139" s="4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 s="4">
        <f t="shared" ref="P3139:P3202" si="246">IFERROR(ROUND(E3139/L3139,2),"N/A")</f>
        <v>50</v>
      </c>
      <c r="Q3139" s="5" t="s">
        <v>8315</v>
      </c>
      <c r="R3139" t="s">
        <v>8316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customFormat="1" ht="15" x14ac:dyDescent="0.25">
      <c r="A3140">
        <v>3138</v>
      </c>
      <c r="B3140" t="s">
        <v>3138</v>
      </c>
      <c r="C3140" t="s">
        <v>7248</v>
      </c>
      <c r="D3140" s="4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4" t="str">
        <f t="shared" si="246"/>
        <v>N/A</v>
      </c>
      <c r="Q3140" s="5" t="s">
        <v>8315</v>
      </c>
      <c r="R3140" t="s">
        <v>8316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customFormat="1" ht="15" x14ac:dyDescent="0.25">
      <c r="A3141">
        <v>3139</v>
      </c>
      <c r="B3141" t="s">
        <v>3139</v>
      </c>
      <c r="C3141" t="s">
        <v>7249</v>
      </c>
      <c r="D3141" s="4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4">
        <f t="shared" si="246"/>
        <v>450</v>
      </c>
      <c r="Q3141" s="5" t="s">
        <v>8315</v>
      </c>
      <c r="R3141" t="s">
        <v>8316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customFormat="1" ht="15" x14ac:dyDescent="0.25">
      <c r="A3142">
        <v>3140</v>
      </c>
      <c r="B3142" t="s">
        <v>3140</v>
      </c>
      <c r="C3142" t="s">
        <v>7250</v>
      </c>
      <c r="D3142" s="4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4">
        <f t="shared" si="246"/>
        <v>24</v>
      </c>
      <c r="Q3142" s="5" t="s">
        <v>8315</v>
      </c>
      <c r="R3142" t="s">
        <v>8316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customFormat="1" ht="15" x14ac:dyDescent="0.25">
      <c r="A3143">
        <v>3141</v>
      </c>
      <c r="B3143" t="s">
        <v>3141</v>
      </c>
      <c r="C3143" t="s">
        <v>7251</v>
      </c>
      <c r="D3143" s="4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4">
        <f t="shared" si="246"/>
        <v>32.25</v>
      </c>
      <c r="Q3143" s="5" t="s">
        <v>8315</v>
      </c>
      <c r="R3143" t="s">
        <v>8316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customFormat="1" ht="15" x14ac:dyDescent="0.25">
      <c r="A3144">
        <v>3142</v>
      </c>
      <c r="B3144" t="s">
        <v>3142</v>
      </c>
      <c r="C3144" t="s">
        <v>7252</v>
      </c>
      <c r="D3144" s="4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4">
        <f t="shared" si="246"/>
        <v>15</v>
      </c>
      <c r="Q3144" s="5" t="s">
        <v>8315</v>
      </c>
      <c r="R3144" t="s">
        <v>8316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customFormat="1" ht="15" x14ac:dyDescent="0.25">
      <c r="A3145">
        <v>3143</v>
      </c>
      <c r="B3145" t="s">
        <v>3143</v>
      </c>
      <c r="C3145" t="s">
        <v>7253</v>
      </c>
      <c r="D3145" s="4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4" t="str">
        <f t="shared" si="246"/>
        <v>N/A</v>
      </c>
      <c r="Q3145" s="5" t="s">
        <v>8315</v>
      </c>
      <c r="R3145" t="s">
        <v>8316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customFormat="1" ht="15" x14ac:dyDescent="0.25">
      <c r="A3146">
        <v>3144</v>
      </c>
      <c r="B3146" t="s">
        <v>3144</v>
      </c>
      <c r="C3146" t="s">
        <v>7254</v>
      </c>
      <c r="D3146" s="4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4">
        <f t="shared" si="246"/>
        <v>251.33</v>
      </c>
      <c r="Q3146" s="5" t="s">
        <v>8315</v>
      </c>
      <c r="R3146" t="s">
        <v>8316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customFormat="1" ht="15" x14ac:dyDescent="0.25">
      <c r="A3147">
        <v>3145</v>
      </c>
      <c r="B3147" t="s">
        <v>3145</v>
      </c>
      <c r="C3147" t="s">
        <v>7255</v>
      </c>
      <c r="D3147" s="4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4" t="str">
        <f t="shared" si="246"/>
        <v>N/A</v>
      </c>
      <c r="Q3147" s="5" t="s">
        <v>8315</v>
      </c>
      <c r="R3147" t="s">
        <v>8316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customFormat="1" ht="15" x14ac:dyDescent="0.25">
      <c r="A3148">
        <v>3146</v>
      </c>
      <c r="B3148" t="s">
        <v>3146</v>
      </c>
      <c r="C3148" t="s">
        <v>7256</v>
      </c>
      <c r="D3148" s="4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4">
        <f t="shared" si="246"/>
        <v>437.5</v>
      </c>
      <c r="Q3148" s="5" t="s">
        <v>8315</v>
      </c>
      <c r="R3148" t="s">
        <v>8316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customFormat="1" ht="15" x14ac:dyDescent="0.25">
      <c r="A3149">
        <v>3147</v>
      </c>
      <c r="B3149" t="s">
        <v>3147</v>
      </c>
      <c r="C3149" t="s">
        <v>7257</v>
      </c>
      <c r="D3149" s="4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4">
        <f t="shared" si="246"/>
        <v>110.35</v>
      </c>
      <c r="Q3149" s="5" t="s">
        <v>8315</v>
      </c>
      <c r="R3149" t="s">
        <v>8316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customFormat="1" ht="15" x14ac:dyDescent="0.25">
      <c r="A3150">
        <v>3148</v>
      </c>
      <c r="B3150" t="s">
        <v>3148</v>
      </c>
      <c r="C3150" t="s">
        <v>7258</v>
      </c>
      <c r="D3150" s="4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4">
        <f t="shared" si="246"/>
        <v>41.42</v>
      </c>
      <c r="Q3150" s="5" t="s">
        <v>8315</v>
      </c>
      <c r="R3150" t="s">
        <v>8316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customFormat="1" ht="15" x14ac:dyDescent="0.25">
      <c r="A3151">
        <v>3149</v>
      </c>
      <c r="B3151" t="s">
        <v>3149</v>
      </c>
      <c r="C3151" t="s">
        <v>7259</v>
      </c>
      <c r="D3151" s="4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4">
        <f t="shared" si="246"/>
        <v>52</v>
      </c>
      <c r="Q3151" s="5" t="s">
        <v>8315</v>
      </c>
      <c r="R3151" t="s">
        <v>8316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customFormat="1" ht="15" x14ac:dyDescent="0.25">
      <c r="A3152">
        <v>3150</v>
      </c>
      <c r="B3152" t="s">
        <v>3150</v>
      </c>
      <c r="C3152" t="s">
        <v>7260</v>
      </c>
      <c r="D3152" s="4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4">
        <f t="shared" si="246"/>
        <v>33.99</v>
      </c>
      <c r="Q3152" s="5" t="s">
        <v>8315</v>
      </c>
      <c r="R3152" t="s">
        <v>8316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customFormat="1" ht="15" x14ac:dyDescent="0.25">
      <c r="A3153">
        <v>3151</v>
      </c>
      <c r="B3153" t="s">
        <v>3151</v>
      </c>
      <c r="C3153" t="s">
        <v>7261</v>
      </c>
      <c r="D3153" s="4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4">
        <f t="shared" si="246"/>
        <v>103.35</v>
      </c>
      <c r="Q3153" s="5" t="s">
        <v>8315</v>
      </c>
      <c r="R3153" t="s">
        <v>8316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customFormat="1" ht="15" x14ac:dyDescent="0.25">
      <c r="A3154">
        <v>3152</v>
      </c>
      <c r="B3154" t="s">
        <v>3152</v>
      </c>
      <c r="C3154" t="s">
        <v>7262</v>
      </c>
      <c r="D3154" s="4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4">
        <f t="shared" si="246"/>
        <v>34.79</v>
      </c>
      <c r="Q3154" s="5" t="s">
        <v>8315</v>
      </c>
      <c r="R3154" t="s">
        <v>8316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customFormat="1" ht="15" x14ac:dyDescent="0.25">
      <c r="A3155">
        <v>3153</v>
      </c>
      <c r="B3155" t="s">
        <v>3153</v>
      </c>
      <c r="C3155" t="s">
        <v>7263</v>
      </c>
      <c r="D3155" s="4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4">
        <f t="shared" si="246"/>
        <v>41.77</v>
      </c>
      <c r="Q3155" s="5" t="s">
        <v>8315</v>
      </c>
      <c r="R3155" t="s">
        <v>8316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customFormat="1" ht="15" x14ac:dyDescent="0.25">
      <c r="A3156">
        <v>3154</v>
      </c>
      <c r="B3156" t="s">
        <v>3154</v>
      </c>
      <c r="C3156" t="s">
        <v>7264</v>
      </c>
      <c r="D3156" s="4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4">
        <f t="shared" si="246"/>
        <v>64.27</v>
      </c>
      <c r="Q3156" s="5" t="s">
        <v>8315</v>
      </c>
      <c r="R3156" t="s">
        <v>8316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customFormat="1" ht="15" x14ac:dyDescent="0.25">
      <c r="A3157">
        <v>3155</v>
      </c>
      <c r="B3157" t="s">
        <v>3155</v>
      </c>
      <c r="C3157" t="s">
        <v>7265</v>
      </c>
      <c r="D3157" s="4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4">
        <f t="shared" si="246"/>
        <v>31.21</v>
      </c>
      <c r="Q3157" s="5" t="s">
        <v>8315</v>
      </c>
      <c r="R3157" t="s">
        <v>8316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customFormat="1" ht="15" x14ac:dyDescent="0.25">
      <c r="A3158">
        <v>3156</v>
      </c>
      <c r="B3158" t="s">
        <v>3156</v>
      </c>
      <c r="C3158" t="s">
        <v>7266</v>
      </c>
      <c r="D3158" s="4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4">
        <f t="shared" si="246"/>
        <v>62.92</v>
      </c>
      <c r="Q3158" s="5" t="s">
        <v>8315</v>
      </c>
      <c r="R3158" t="s">
        <v>8316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customFormat="1" ht="15" x14ac:dyDescent="0.25">
      <c r="A3159">
        <v>3157</v>
      </c>
      <c r="B3159" t="s">
        <v>3157</v>
      </c>
      <c r="C3159" t="s">
        <v>7267</v>
      </c>
      <c r="D3159" s="4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4">
        <f t="shared" si="246"/>
        <v>98.54</v>
      </c>
      <c r="Q3159" s="5" t="s">
        <v>8315</v>
      </c>
      <c r="R3159" t="s">
        <v>8316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customFormat="1" ht="15" x14ac:dyDescent="0.25">
      <c r="A3160">
        <v>3158</v>
      </c>
      <c r="B3160" t="s">
        <v>3158</v>
      </c>
      <c r="C3160" t="s">
        <v>7268</v>
      </c>
      <c r="D3160" s="4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4">
        <f t="shared" si="246"/>
        <v>82.61</v>
      </c>
      <c r="Q3160" s="5" t="s">
        <v>8315</v>
      </c>
      <c r="R3160" t="s">
        <v>8316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customFormat="1" ht="15" x14ac:dyDescent="0.25">
      <c r="A3161">
        <v>3159</v>
      </c>
      <c r="B3161" t="s">
        <v>3159</v>
      </c>
      <c r="C3161" t="s">
        <v>7269</v>
      </c>
      <c r="D3161" s="4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4">
        <f t="shared" si="246"/>
        <v>38.5</v>
      </c>
      <c r="Q3161" s="5" t="s">
        <v>8315</v>
      </c>
      <c r="R3161" t="s">
        <v>8316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customFormat="1" ht="15" x14ac:dyDescent="0.25">
      <c r="A3162">
        <v>3160</v>
      </c>
      <c r="B3162" t="s">
        <v>3160</v>
      </c>
      <c r="C3162" t="s">
        <v>7270</v>
      </c>
      <c r="D3162" s="4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4">
        <f t="shared" si="246"/>
        <v>80.16</v>
      </c>
      <c r="Q3162" s="5" t="s">
        <v>8315</v>
      </c>
      <c r="R3162" t="s">
        <v>8316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customFormat="1" ht="15" x14ac:dyDescent="0.25">
      <c r="A3163">
        <v>3161</v>
      </c>
      <c r="B3163" t="s">
        <v>3161</v>
      </c>
      <c r="C3163" t="s">
        <v>7271</v>
      </c>
      <c r="D3163" s="4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4">
        <f t="shared" si="246"/>
        <v>28.41</v>
      </c>
      <c r="Q3163" s="5" t="s">
        <v>8315</v>
      </c>
      <c r="R3163" t="s">
        <v>8316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customFormat="1" ht="15" x14ac:dyDescent="0.25">
      <c r="A3164">
        <v>3162</v>
      </c>
      <c r="B3164" t="s">
        <v>3162</v>
      </c>
      <c r="C3164" t="s">
        <v>7272</v>
      </c>
      <c r="D3164" s="4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4">
        <f t="shared" si="246"/>
        <v>80.73</v>
      </c>
      <c r="Q3164" s="5" t="s">
        <v>8315</v>
      </c>
      <c r="R3164" t="s">
        <v>8316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customFormat="1" ht="15" x14ac:dyDescent="0.25">
      <c r="A3165">
        <v>3163</v>
      </c>
      <c r="B3165" t="s">
        <v>3163</v>
      </c>
      <c r="C3165" t="s">
        <v>7273</v>
      </c>
      <c r="D3165" s="4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4">
        <f t="shared" si="246"/>
        <v>200.69</v>
      </c>
      <c r="Q3165" s="5" t="s">
        <v>8315</v>
      </c>
      <c r="R3165" t="s">
        <v>8316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customFormat="1" ht="15" x14ac:dyDescent="0.25">
      <c r="A3166">
        <v>3164</v>
      </c>
      <c r="B3166" t="s">
        <v>3164</v>
      </c>
      <c r="C3166" t="s">
        <v>7274</v>
      </c>
      <c r="D3166" s="4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4">
        <f t="shared" si="246"/>
        <v>37.590000000000003</v>
      </c>
      <c r="Q3166" s="5" t="s">
        <v>8315</v>
      </c>
      <c r="R3166" t="s">
        <v>8316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customFormat="1" ht="15" x14ac:dyDescent="0.25">
      <c r="A3167">
        <v>3165</v>
      </c>
      <c r="B3167" t="s">
        <v>3165</v>
      </c>
      <c r="C3167" t="s">
        <v>7275</v>
      </c>
      <c r="D3167" s="4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4">
        <f t="shared" si="246"/>
        <v>58.1</v>
      </c>
      <c r="Q3167" s="5" t="s">
        <v>8315</v>
      </c>
      <c r="R3167" t="s">
        <v>8316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customFormat="1" ht="15" x14ac:dyDescent="0.25">
      <c r="A3168">
        <v>3166</v>
      </c>
      <c r="B3168" t="s">
        <v>3166</v>
      </c>
      <c r="C3168" t="s">
        <v>7276</v>
      </c>
      <c r="D3168" s="4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4">
        <f t="shared" si="246"/>
        <v>60.3</v>
      </c>
      <c r="Q3168" s="5" t="s">
        <v>8315</v>
      </c>
      <c r="R3168" t="s">
        <v>8316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customFormat="1" ht="15" x14ac:dyDescent="0.25">
      <c r="A3169">
        <v>3167</v>
      </c>
      <c r="B3169" t="s">
        <v>3167</v>
      </c>
      <c r="C3169" t="s">
        <v>7277</v>
      </c>
      <c r="D3169" s="4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4">
        <f t="shared" si="246"/>
        <v>63.36</v>
      </c>
      <c r="Q3169" s="5" t="s">
        <v>8315</v>
      </c>
      <c r="R3169" t="s">
        <v>8316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customFormat="1" ht="15" x14ac:dyDescent="0.25">
      <c r="A3170">
        <v>3168</v>
      </c>
      <c r="B3170" t="s">
        <v>3168</v>
      </c>
      <c r="C3170" t="s">
        <v>7278</v>
      </c>
      <c r="D3170" s="4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4">
        <f t="shared" si="246"/>
        <v>50.9</v>
      </c>
      <c r="Q3170" s="5" t="s">
        <v>8315</v>
      </c>
      <c r="R3170" t="s">
        <v>8316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customFormat="1" ht="15" x14ac:dyDescent="0.25">
      <c r="A3171">
        <v>3169</v>
      </c>
      <c r="B3171" t="s">
        <v>3169</v>
      </c>
      <c r="C3171" t="s">
        <v>7279</v>
      </c>
      <c r="D3171" s="4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4">
        <f t="shared" si="246"/>
        <v>100.5</v>
      </c>
      <c r="Q3171" s="5" t="s">
        <v>8315</v>
      </c>
      <c r="R3171" t="s">
        <v>8316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customFormat="1" ht="15" x14ac:dyDescent="0.25">
      <c r="A3172">
        <v>3170</v>
      </c>
      <c r="B3172" t="s">
        <v>3170</v>
      </c>
      <c r="C3172" t="s">
        <v>7280</v>
      </c>
      <c r="D3172" s="4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4">
        <f t="shared" si="246"/>
        <v>31.62</v>
      </c>
      <c r="Q3172" s="5" t="s">
        <v>8315</v>
      </c>
      <c r="R3172" t="s">
        <v>8316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customFormat="1" ht="15" x14ac:dyDescent="0.25">
      <c r="A3173">
        <v>3171</v>
      </c>
      <c r="B3173" t="s">
        <v>3171</v>
      </c>
      <c r="C3173" t="s">
        <v>7281</v>
      </c>
      <c r="D3173" s="4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4">
        <f t="shared" si="246"/>
        <v>65.099999999999994</v>
      </c>
      <c r="Q3173" s="5" t="s">
        <v>8315</v>
      </c>
      <c r="R3173" t="s">
        <v>8316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customFormat="1" ht="15" x14ac:dyDescent="0.25">
      <c r="A3174">
        <v>3172</v>
      </c>
      <c r="B3174" t="s">
        <v>3172</v>
      </c>
      <c r="C3174" t="s">
        <v>7282</v>
      </c>
      <c r="D3174" s="4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4">
        <f t="shared" si="246"/>
        <v>79.31</v>
      </c>
      <c r="Q3174" s="5" t="s">
        <v>8315</v>
      </c>
      <c r="R3174" t="s">
        <v>8316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customFormat="1" ht="15" x14ac:dyDescent="0.25">
      <c r="A3175">
        <v>3173</v>
      </c>
      <c r="B3175" t="s">
        <v>3173</v>
      </c>
      <c r="C3175" t="s">
        <v>7283</v>
      </c>
      <c r="D3175" s="4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4">
        <f t="shared" si="246"/>
        <v>139.19</v>
      </c>
      <c r="Q3175" s="5" t="s">
        <v>8315</v>
      </c>
      <c r="R3175" t="s">
        <v>8316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customFormat="1" ht="15" x14ac:dyDescent="0.25">
      <c r="A3176">
        <v>3174</v>
      </c>
      <c r="B3176" t="s">
        <v>3174</v>
      </c>
      <c r="C3176" t="s">
        <v>7284</v>
      </c>
      <c r="D3176" s="4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4">
        <f t="shared" si="246"/>
        <v>131.91</v>
      </c>
      <c r="Q3176" s="5" t="s">
        <v>8315</v>
      </c>
      <c r="R3176" t="s">
        <v>8316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customFormat="1" ht="15" x14ac:dyDescent="0.25">
      <c r="A3177">
        <v>3175</v>
      </c>
      <c r="B3177" t="s">
        <v>3175</v>
      </c>
      <c r="C3177" t="s">
        <v>7285</v>
      </c>
      <c r="D3177" s="4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4">
        <f t="shared" si="246"/>
        <v>91.3</v>
      </c>
      <c r="Q3177" s="5" t="s">
        <v>8315</v>
      </c>
      <c r="R3177" t="s">
        <v>8316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customFormat="1" ht="15" x14ac:dyDescent="0.25">
      <c r="A3178">
        <v>3176</v>
      </c>
      <c r="B3178" t="s">
        <v>3176</v>
      </c>
      <c r="C3178" t="s">
        <v>7286</v>
      </c>
      <c r="D3178" s="4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4">
        <f t="shared" si="246"/>
        <v>39.67</v>
      </c>
      <c r="Q3178" s="5" t="s">
        <v>8315</v>
      </c>
      <c r="R3178" t="s">
        <v>8316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customFormat="1" ht="15" x14ac:dyDescent="0.25">
      <c r="A3179">
        <v>3177</v>
      </c>
      <c r="B3179" t="s">
        <v>3177</v>
      </c>
      <c r="C3179" t="s">
        <v>7287</v>
      </c>
      <c r="D3179" s="4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4">
        <f t="shared" si="246"/>
        <v>57.55</v>
      </c>
      <c r="Q3179" s="5" t="s">
        <v>8315</v>
      </c>
      <c r="R3179" t="s">
        <v>8316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customFormat="1" ht="15" x14ac:dyDescent="0.25">
      <c r="A3180">
        <v>3178</v>
      </c>
      <c r="B3180" t="s">
        <v>3178</v>
      </c>
      <c r="C3180" t="s">
        <v>7288</v>
      </c>
      <c r="D3180" s="4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4">
        <f t="shared" si="246"/>
        <v>33.03</v>
      </c>
      <c r="Q3180" s="5" t="s">
        <v>8315</v>
      </c>
      <c r="R3180" t="s">
        <v>8316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customFormat="1" ht="15" x14ac:dyDescent="0.25">
      <c r="A3181">
        <v>3179</v>
      </c>
      <c r="B3181" t="s">
        <v>3179</v>
      </c>
      <c r="C3181" t="s">
        <v>7289</v>
      </c>
      <c r="D3181" s="4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4">
        <f t="shared" si="246"/>
        <v>77.34</v>
      </c>
      <c r="Q3181" s="5" t="s">
        <v>8315</v>
      </c>
      <c r="R3181" t="s">
        <v>8316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customFormat="1" ht="15" x14ac:dyDescent="0.25">
      <c r="A3182">
        <v>3180</v>
      </c>
      <c r="B3182" t="s">
        <v>3180</v>
      </c>
      <c r="C3182" t="s">
        <v>7290</v>
      </c>
      <c r="D3182" s="4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4">
        <f t="shared" si="246"/>
        <v>31.93</v>
      </c>
      <c r="Q3182" s="5" t="s">
        <v>8315</v>
      </c>
      <c r="R3182" t="s">
        <v>8316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customFormat="1" ht="15" x14ac:dyDescent="0.25">
      <c r="A3183">
        <v>3181</v>
      </c>
      <c r="B3183" t="s">
        <v>3181</v>
      </c>
      <c r="C3183" t="s">
        <v>7291</v>
      </c>
      <c r="D3183" s="4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4">
        <f t="shared" si="246"/>
        <v>36.33</v>
      </c>
      <c r="Q3183" s="5" t="s">
        <v>8315</v>
      </c>
      <c r="R3183" t="s">
        <v>8316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customFormat="1" ht="15" x14ac:dyDescent="0.25">
      <c r="A3184">
        <v>3182</v>
      </c>
      <c r="B3184" t="s">
        <v>3182</v>
      </c>
      <c r="C3184" t="s">
        <v>7292</v>
      </c>
      <c r="D3184" s="4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4">
        <f t="shared" si="246"/>
        <v>46.77</v>
      </c>
      <c r="Q3184" s="5" t="s">
        <v>8315</v>
      </c>
      <c r="R3184" t="s">
        <v>8316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customFormat="1" ht="15" x14ac:dyDescent="0.25">
      <c r="A3185">
        <v>3183</v>
      </c>
      <c r="B3185" t="s">
        <v>3183</v>
      </c>
      <c r="C3185" t="s">
        <v>7293</v>
      </c>
      <c r="D3185" s="4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4">
        <f t="shared" si="246"/>
        <v>40.07</v>
      </c>
      <c r="Q3185" s="5" t="s">
        <v>8315</v>
      </c>
      <c r="R3185" t="s">
        <v>8316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customFormat="1" ht="15" x14ac:dyDescent="0.25">
      <c r="A3186">
        <v>3184</v>
      </c>
      <c r="B3186" t="s">
        <v>3184</v>
      </c>
      <c r="C3186" t="s">
        <v>7294</v>
      </c>
      <c r="D3186" s="4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4">
        <f t="shared" si="246"/>
        <v>100.22</v>
      </c>
      <c r="Q3186" s="5" t="s">
        <v>8315</v>
      </c>
      <c r="R3186" t="s">
        <v>8316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customFormat="1" ht="15" x14ac:dyDescent="0.25">
      <c r="A3187">
        <v>3185</v>
      </c>
      <c r="B3187" t="s">
        <v>3185</v>
      </c>
      <c r="C3187" t="s">
        <v>7295</v>
      </c>
      <c r="D3187" s="4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4">
        <f t="shared" si="246"/>
        <v>41.67</v>
      </c>
      <c r="Q3187" s="5" t="s">
        <v>8315</v>
      </c>
      <c r="R3187" t="s">
        <v>8316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customFormat="1" ht="15" x14ac:dyDescent="0.25">
      <c r="A3188">
        <v>3186</v>
      </c>
      <c r="B3188" t="s">
        <v>3186</v>
      </c>
      <c r="C3188" t="s">
        <v>7296</v>
      </c>
      <c r="D3188" s="4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4">
        <f t="shared" si="246"/>
        <v>46.71</v>
      </c>
      <c r="Q3188" s="5" t="s">
        <v>8315</v>
      </c>
      <c r="R3188" t="s">
        <v>8316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customFormat="1" ht="15" x14ac:dyDescent="0.25">
      <c r="A3189">
        <v>3187</v>
      </c>
      <c r="B3189" t="s">
        <v>3187</v>
      </c>
      <c r="C3189" t="s">
        <v>7297</v>
      </c>
      <c r="D3189" s="4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4">
        <f t="shared" si="246"/>
        <v>71.489999999999995</v>
      </c>
      <c r="Q3189" s="5" t="s">
        <v>8315</v>
      </c>
      <c r="R3189" t="s">
        <v>8316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customFormat="1" ht="15" x14ac:dyDescent="0.25">
      <c r="A3190">
        <v>3188</v>
      </c>
      <c r="B3190" t="s">
        <v>3188</v>
      </c>
      <c r="C3190" t="s">
        <v>7298</v>
      </c>
      <c r="D3190" s="4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4">
        <f t="shared" si="246"/>
        <v>14.44</v>
      </c>
      <c r="Q3190" s="5" t="s">
        <v>8315</v>
      </c>
      <c r="R3190" t="s">
        <v>8357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customFormat="1" ht="15" x14ac:dyDescent="0.25">
      <c r="A3191">
        <v>3189</v>
      </c>
      <c r="B3191" t="s">
        <v>3189</v>
      </c>
      <c r="C3191" t="s">
        <v>7299</v>
      </c>
      <c r="D3191" s="4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4">
        <f t="shared" si="246"/>
        <v>356.84</v>
      </c>
      <c r="Q3191" s="5" t="s">
        <v>8315</v>
      </c>
      <c r="R3191" t="s">
        <v>8357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customFormat="1" ht="15" x14ac:dyDescent="0.25">
      <c r="A3192">
        <v>3190</v>
      </c>
      <c r="B3192" t="s">
        <v>3190</v>
      </c>
      <c r="C3192" t="s">
        <v>7300</v>
      </c>
      <c r="D3192" s="4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4" t="str">
        <f t="shared" si="246"/>
        <v>N/A</v>
      </c>
      <c r="Q3192" s="5" t="s">
        <v>8315</v>
      </c>
      <c r="R3192" t="s">
        <v>8357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customFormat="1" ht="15" x14ac:dyDescent="0.25">
      <c r="A3193">
        <v>3191</v>
      </c>
      <c r="B3193" t="s">
        <v>3191</v>
      </c>
      <c r="C3193" t="s">
        <v>7301</v>
      </c>
      <c r="D3193" s="4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4">
        <f t="shared" si="246"/>
        <v>37.75</v>
      </c>
      <c r="Q3193" s="5" t="s">
        <v>8315</v>
      </c>
      <c r="R3193" t="s">
        <v>8357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customFormat="1" ht="15" x14ac:dyDescent="0.25">
      <c r="A3194">
        <v>3192</v>
      </c>
      <c r="B3194" t="s">
        <v>3192</v>
      </c>
      <c r="C3194" t="s">
        <v>7302</v>
      </c>
      <c r="D3194" s="4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4">
        <f t="shared" si="246"/>
        <v>12.75</v>
      </c>
      <c r="Q3194" s="5" t="s">
        <v>8315</v>
      </c>
      <c r="R3194" t="s">
        <v>8357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customFormat="1" ht="15" x14ac:dyDescent="0.25">
      <c r="A3195">
        <v>3193</v>
      </c>
      <c r="B3195" t="s">
        <v>3193</v>
      </c>
      <c r="C3195" t="s">
        <v>7303</v>
      </c>
      <c r="D3195" s="4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4">
        <f t="shared" si="246"/>
        <v>24.46</v>
      </c>
      <c r="Q3195" s="5" t="s">
        <v>8315</v>
      </c>
      <c r="R3195" t="s">
        <v>8357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customFormat="1" ht="15" x14ac:dyDescent="0.25">
      <c r="A3196">
        <v>3194</v>
      </c>
      <c r="B3196" t="s">
        <v>3194</v>
      </c>
      <c r="C3196" t="s">
        <v>7304</v>
      </c>
      <c r="D3196" s="4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4" t="str">
        <f t="shared" si="246"/>
        <v>N/A</v>
      </c>
      <c r="Q3196" s="5" t="s">
        <v>8315</v>
      </c>
      <c r="R3196" t="s">
        <v>8357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customFormat="1" ht="15" x14ac:dyDescent="0.25">
      <c r="A3197">
        <v>3195</v>
      </c>
      <c r="B3197" t="s">
        <v>3195</v>
      </c>
      <c r="C3197" t="s">
        <v>7305</v>
      </c>
      <c r="D3197" s="4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4">
        <f t="shared" si="246"/>
        <v>53.08</v>
      </c>
      <c r="Q3197" s="5" t="s">
        <v>8315</v>
      </c>
      <c r="R3197" t="s">
        <v>8357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customFormat="1" ht="15" x14ac:dyDescent="0.25">
      <c r="A3198">
        <v>3196</v>
      </c>
      <c r="B3198" t="s">
        <v>3196</v>
      </c>
      <c r="C3198" t="s">
        <v>7306</v>
      </c>
      <c r="D3198" s="4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4">
        <f t="shared" si="246"/>
        <v>300</v>
      </c>
      <c r="Q3198" s="5" t="s">
        <v>8315</v>
      </c>
      <c r="R3198" t="s">
        <v>8357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customFormat="1" ht="15" x14ac:dyDescent="0.25">
      <c r="A3199">
        <v>3197</v>
      </c>
      <c r="B3199" t="s">
        <v>3197</v>
      </c>
      <c r="C3199" t="s">
        <v>7307</v>
      </c>
      <c r="D3199" s="4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4">
        <f t="shared" si="246"/>
        <v>286.25</v>
      </c>
      <c r="Q3199" s="5" t="s">
        <v>8315</v>
      </c>
      <c r="R3199" t="s">
        <v>8357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customFormat="1" ht="15" x14ac:dyDescent="0.25">
      <c r="A3200">
        <v>3198</v>
      </c>
      <c r="B3200" t="s">
        <v>3198</v>
      </c>
      <c r="C3200" t="s">
        <v>7308</v>
      </c>
      <c r="D3200" s="4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4">
        <f t="shared" si="246"/>
        <v>36.67</v>
      </c>
      <c r="Q3200" s="5" t="s">
        <v>8315</v>
      </c>
      <c r="R3200" t="s">
        <v>8357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customFormat="1" ht="15" x14ac:dyDescent="0.25">
      <c r="A3201">
        <v>3199</v>
      </c>
      <c r="B3201" t="s">
        <v>3199</v>
      </c>
      <c r="C3201" t="s">
        <v>7309</v>
      </c>
      <c r="D3201" s="4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4">
        <f t="shared" si="246"/>
        <v>49.21</v>
      </c>
      <c r="Q3201" s="5" t="s">
        <v>8315</v>
      </c>
      <c r="R3201" t="s">
        <v>8357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customFormat="1" ht="15" x14ac:dyDescent="0.25">
      <c r="A3202">
        <v>3200</v>
      </c>
      <c r="B3202" t="s">
        <v>3200</v>
      </c>
      <c r="C3202" t="s">
        <v>7310</v>
      </c>
      <c r="D3202" s="4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 s="4">
        <f t="shared" si="246"/>
        <v>1</v>
      </c>
      <c r="Q3202" s="5" t="s">
        <v>8315</v>
      </c>
      <c r="R3202" t="s">
        <v>8357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customFormat="1" ht="15" x14ac:dyDescent="0.25">
      <c r="A3203">
        <v>3201</v>
      </c>
      <c r="B3203" t="s">
        <v>3201</v>
      </c>
      <c r="C3203" t="s">
        <v>7311</v>
      </c>
      <c r="D3203" s="4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 s="4">
        <f t="shared" ref="P3203:P3266" si="251">IFERROR(ROUND(E3203/L3203,2),"N/A")</f>
        <v>12.5</v>
      </c>
      <c r="Q3203" s="5" t="s">
        <v>8315</v>
      </c>
      <c r="R3203" t="s">
        <v>8357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customFormat="1" ht="15" x14ac:dyDescent="0.25">
      <c r="A3204">
        <v>3202</v>
      </c>
      <c r="B3204" t="s">
        <v>3202</v>
      </c>
      <c r="C3204" t="s">
        <v>7312</v>
      </c>
      <c r="D3204" s="4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4">
        <f t="shared" si="251"/>
        <v>109.04</v>
      </c>
      <c r="Q3204" s="5" t="s">
        <v>8315</v>
      </c>
      <c r="R3204" t="s">
        <v>8357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customFormat="1" ht="15" x14ac:dyDescent="0.25">
      <c r="A3205">
        <v>3203</v>
      </c>
      <c r="B3205" t="s">
        <v>3203</v>
      </c>
      <c r="C3205" t="s">
        <v>7313</v>
      </c>
      <c r="D3205" s="4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4">
        <f t="shared" si="251"/>
        <v>41.67</v>
      </c>
      <c r="Q3205" s="5" t="s">
        <v>8315</v>
      </c>
      <c r="R3205" t="s">
        <v>8357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customFormat="1" ht="15" x14ac:dyDescent="0.25">
      <c r="A3206">
        <v>3204</v>
      </c>
      <c r="B3206" t="s">
        <v>3204</v>
      </c>
      <c r="C3206" t="s">
        <v>7314</v>
      </c>
      <c r="D3206" s="4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4" t="str">
        <f t="shared" si="251"/>
        <v>N/A</v>
      </c>
      <c r="Q3206" s="5" t="s">
        <v>8315</v>
      </c>
      <c r="R3206" t="s">
        <v>8357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customFormat="1" ht="15" x14ac:dyDescent="0.25">
      <c r="A3207">
        <v>3205</v>
      </c>
      <c r="B3207" t="s">
        <v>3205</v>
      </c>
      <c r="C3207" t="s">
        <v>7315</v>
      </c>
      <c r="D3207" s="4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4">
        <f t="shared" si="251"/>
        <v>22.75</v>
      </c>
      <c r="Q3207" s="5" t="s">
        <v>8315</v>
      </c>
      <c r="R3207" t="s">
        <v>8357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customFormat="1" ht="15" x14ac:dyDescent="0.25">
      <c r="A3208">
        <v>3206</v>
      </c>
      <c r="B3208" t="s">
        <v>3206</v>
      </c>
      <c r="C3208" t="s">
        <v>7316</v>
      </c>
      <c r="D3208" s="4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4" t="str">
        <f t="shared" si="251"/>
        <v>N/A</v>
      </c>
      <c r="Q3208" s="5" t="s">
        <v>8315</v>
      </c>
      <c r="R3208" t="s">
        <v>8357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customFormat="1" ht="15" x14ac:dyDescent="0.25">
      <c r="A3209">
        <v>3207</v>
      </c>
      <c r="B3209" t="s">
        <v>3207</v>
      </c>
      <c r="C3209" t="s">
        <v>7317</v>
      </c>
      <c r="D3209" s="4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4">
        <f t="shared" si="251"/>
        <v>70.83</v>
      </c>
      <c r="Q3209" s="5" t="s">
        <v>8315</v>
      </c>
      <c r="R3209" t="s">
        <v>8357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customFormat="1" ht="15" x14ac:dyDescent="0.25">
      <c r="A3210">
        <v>3208</v>
      </c>
      <c r="B3210" t="s">
        <v>3208</v>
      </c>
      <c r="C3210" t="s">
        <v>7318</v>
      </c>
      <c r="D3210" s="4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4">
        <f t="shared" si="251"/>
        <v>63.11</v>
      </c>
      <c r="Q3210" s="5" t="s">
        <v>8315</v>
      </c>
      <c r="R3210" t="s">
        <v>8316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customFormat="1" ht="15" x14ac:dyDescent="0.25">
      <c r="A3211">
        <v>3209</v>
      </c>
      <c r="B3211" t="s">
        <v>3209</v>
      </c>
      <c r="C3211" t="s">
        <v>7319</v>
      </c>
      <c r="D3211" s="4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4">
        <f t="shared" si="251"/>
        <v>50.16</v>
      </c>
      <c r="Q3211" s="5" t="s">
        <v>8315</v>
      </c>
      <c r="R3211" t="s">
        <v>8316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customFormat="1" ht="15" x14ac:dyDescent="0.25">
      <c r="A3212">
        <v>3210</v>
      </c>
      <c r="B3212" t="s">
        <v>3210</v>
      </c>
      <c r="C3212" t="s">
        <v>7320</v>
      </c>
      <c r="D3212" s="4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4">
        <f t="shared" si="251"/>
        <v>62.88</v>
      </c>
      <c r="Q3212" s="5" t="s">
        <v>8315</v>
      </c>
      <c r="R3212" t="s">
        <v>8316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customFormat="1" ht="15" x14ac:dyDescent="0.25">
      <c r="A3213">
        <v>3211</v>
      </c>
      <c r="B3213" t="s">
        <v>3211</v>
      </c>
      <c r="C3213" t="s">
        <v>7321</v>
      </c>
      <c r="D3213" s="4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4">
        <f t="shared" si="251"/>
        <v>85.53</v>
      </c>
      <c r="Q3213" s="5" t="s">
        <v>8315</v>
      </c>
      <c r="R3213" t="s">
        <v>8316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customFormat="1" ht="15" x14ac:dyDescent="0.25">
      <c r="A3214">
        <v>3212</v>
      </c>
      <c r="B3214" t="s">
        <v>3212</v>
      </c>
      <c r="C3214" t="s">
        <v>7322</v>
      </c>
      <c r="D3214" s="4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4">
        <f t="shared" si="251"/>
        <v>53.72</v>
      </c>
      <c r="Q3214" s="5" t="s">
        <v>8315</v>
      </c>
      <c r="R3214" t="s">
        <v>8316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customFormat="1" ht="15" x14ac:dyDescent="0.25">
      <c r="A3215">
        <v>3213</v>
      </c>
      <c r="B3215" t="s">
        <v>3213</v>
      </c>
      <c r="C3215" t="s">
        <v>7323</v>
      </c>
      <c r="D3215" s="4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4">
        <f t="shared" si="251"/>
        <v>127.81</v>
      </c>
      <c r="Q3215" s="5" t="s">
        <v>8315</v>
      </c>
      <c r="R3215" t="s">
        <v>8316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customFormat="1" ht="15" x14ac:dyDescent="0.25">
      <c r="A3216">
        <v>3214</v>
      </c>
      <c r="B3216" t="s">
        <v>3214</v>
      </c>
      <c r="C3216" t="s">
        <v>7324</v>
      </c>
      <c r="D3216" s="4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4">
        <f t="shared" si="251"/>
        <v>106.57</v>
      </c>
      <c r="Q3216" s="5" t="s">
        <v>8315</v>
      </c>
      <c r="R3216" t="s">
        <v>8316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customFormat="1" ht="15" x14ac:dyDescent="0.25">
      <c r="A3217">
        <v>3215</v>
      </c>
      <c r="B3217" t="s">
        <v>3215</v>
      </c>
      <c r="C3217" t="s">
        <v>7325</v>
      </c>
      <c r="D3217" s="4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4">
        <f t="shared" si="251"/>
        <v>262.11</v>
      </c>
      <c r="Q3217" s="5" t="s">
        <v>8315</v>
      </c>
      <c r="R3217" t="s">
        <v>8316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customFormat="1" ht="15" x14ac:dyDescent="0.25">
      <c r="A3218">
        <v>3216</v>
      </c>
      <c r="B3218" t="s">
        <v>3216</v>
      </c>
      <c r="C3218" t="s">
        <v>7326</v>
      </c>
      <c r="D3218" s="4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4">
        <f t="shared" si="251"/>
        <v>57.17</v>
      </c>
      <c r="Q3218" s="5" t="s">
        <v>8315</v>
      </c>
      <c r="R3218" t="s">
        <v>8316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customFormat="1" ht="15" x14ac:dyDescent="0.25">
      <c r="A3219">
        <v>3217</v>
      </c>
      <c r="B3219" t="s">
        <v>3217</v>
      </c>
      <c r="C3219" t="s">
        <v>7327</v>
      </c>
      <c r="D3219" s="4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4">
        <f t="shared" si="251"/>
        <v>50.2</v>
      </c>
      <c r="Q3219" s="5" t="s">
        <v>8315</v>
      </c>
      <c r="R3219" t="s">
        <v>8316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customFormat="1" ht="15" x14ac:dyDescent="0.25">
      <c r="A3220">
        <v>3218</v>
      </c>
      <c r="B3220" t="s">
        <v>3218</v>
      </c>
      <c r="C3220" t="s">
        <v>7328</v>
      </c>
      <c r="D3220" s="4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4">
        <f t="shared" si="251"/>
        <v>66.59</v>
      </c>
      <c r="Q3220" s="5" t="s">
        <v>8315</v>
      </c>
      <c r="R3220" t="s">
        <v>8316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customFormat="1" ht="15" x14ac:dyDescent="0.25">
      <c r="A3221">
        <v>3219</v>
      </c>
      <c r="B3221" t="s">
        <v>3219</v>
      </c>
      <c r="C3221" t="s">
        <v>7329</v>
      </c>
      <c r="D3221" s="4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4">
        <f t="shared" si="251"/>
        <v>168.25</v>
      </c>
      <c r="Q3221" s="5" t="s">
        <v>8315</v>
      </c>
      <c r="R3221" t="s">
        <v>8316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customFormat="1" ht="15" x14ac:dyDescent="0.25">
      <c r="A3222">
        <v>3220</v>
      </c>
      <c r="B3222" t="s">
        <v>3220</v>
      </c>
      <c r="C3222" t="s">
        <v>7330</v>
      </c>
      <c r="D3222" s="4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4">
        <f t="shared" si="251"/>
        <v>256.37</v>
      </c>
      <c r="Q3222" s="5" t="s">
        <v>8315</v>
      </c>
      <c r="R3222" t="s">
        <v>8316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customFormat="1" ht="15" x14ac:dyDescent="0.25">
      <c r="A3223">
        <v>3221</v>
      </c>
      <c r="B3223" t="s">
        <v>3221</v>
      </c>
      <c r="C3223" t="s">
        <v>7331</v>
      </c>
      <c r="D3223" s="4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4">
        <f t="shared" si="251"/>
        <v>36.61</v>
      </c>
      <c r="Q3223" s="5" t="s">
        <v>8315</v>
      </c>
      <c r="R3223" t="s">
        <v>8316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customFormat="1" ht="15" x14ac:dyDescent="0.25">
      <c r="A3224">
        <v>3222</v>
      </c>
      <c r="B3224" t="s">
        <v>3222</v>
      </c>
      <c r="C3224" t="s">
        <v>7332</v>
      </c>
      <c r="D3224" s="4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4">
        <f t="shared" si="251"/>
        <v>37.14</v>
      </c>
      <c r="Q3224" s="5" t="s">
        <v>8315</v>
      </c>
      <c r="R3224" t="s">
        <v>8316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customFormat="1" ht="15" x14ac:dyDescent="0.25">
      <c r="A3225">
        <v>3223</v>
      </c>
      <c r="B3225" t="s">
        <v>3223</v>
      </c>
      <c r="C3225" t="s">
        <v>7333</v>
      </c>
      <c r="D3225" s="4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4">
        <f t="shared" si="251"/>
        <v>45.88</v>
      </c>
      <c r="Q3225" s="5" t="s">
        <v>8315</v>
      </c>
      <c r="R3225" t="s">
        <v>8316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customFormat="1" ht="15" x14ac:dyDescent="0.25">
      <c r="A3226">
        <v>3224</v>
      </c>
      <c r="B3226" t="s">
        <v>3224</v>
      </c>
      <c r="C3226" t="s">
        <v>7334</v>
      </c>
      <c r="D3226" s="4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4">
        <f t="shared" si="251"/>
        <v>141.71</v>
      </c>
      <c r="Q3226" s="5" t="s">
        <v>8315</v>
      </c>
      <c r="R3226" t="s">
        <v>8316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customFormat="1" ht="15" x14ac:dyDescent="0.25">
      <c r="A3227">
        <v>3225</v>
      </c>
      <c r="B3227" t="s">
        <v>3225</v>
      </c>
      <c r="C3227" t="s">
        <v>7335</v>
      </c>
      <c r="D3227" s="4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4">
        <f t="shared" si="251"/>
        <v>52.49</v>
      </c>
      <c r="Q3227" s="5" t="s">
        <v>8315</v>
      </c>
      <c r="R3227" t="s">
        <v>8316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customFormat="1" ht="15" x14ac:dyDescent="0.25">
      <c r="A3228">
        <v>3226</v>
      </c>
      <c r="B3228" t="s">
        <v>3226</v>
      </c>
      <c r="C3228" t="s">
        <v>7336</v>
      </c>
      <c r="D3228" s="4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4">
        <f t="shared" si="251"/>
        <v>59.52</v>
      </c>
      <c r="Q3228" s="5" t="s">
        <v>8315</v>
      </c>
      <c r="R3228" t="s">
        <v>8316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customFormat="1" ht="15" x14ac:dyDescent="0.25">
      <c r="A3229">
        <v>3227</v>
      </c>
      <c r="B3229" t="s">
        <v>3227</v>
      </c>
      <c r="C3229" t="s">
        <v>7337</v>
      </c>
      <c r="D3229" s="4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4">
        <f t="shared" si="251"/>
        <v>50</v>
      </c>
      <c r="Q3229" s="5" t="s">
        <v>8315</v>
      </c>
      <c r="R3229" t="s">
        <v>8316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customFormat="1" ht="15" x14ac:dyDescent="0.25">
      <c r="A3230">
        <v>3228</v>
      </c>
      <c r="B3230" t="s">
        <v>3228</v>
      </c>
      <c r="C3230" t="s">
        <v>7338</v>
      </c>
      <c r="D3230" s="4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4">
        <f t="shared" si="251"/>
        <v>193.62</v>
      </c>
      <c r="Q3230" s="5" t="s">
        <v>8315</v>
      </c>
      <c r="R3230" t="s">
        <v>8316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customFormat="1" ht="15" x14ac:dyDescent="0.25">
      <c r="A3231">
        <v>3229</v>
      </c>
      <c r="B3231" t="s">
        <v>3229</v>
      </c>
      <c r="C3231" t="s">
        <v>7339</v>
      </c>
      <c r="D3231" s="4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4">
        <f t="shared" si="251"/>
        <v>106.8</v>
      </c>
      <c r="Q3231" s="5" t="s">
        <v>8315</v>
      </c>
      <c r="R3231" t="s">
        <v>8316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customFormat="1" ht="15" x14ac:dyDescent="0.25">
      <c r="A3232">
        <v>3230</v>
      </c>
      <c r="B3232" t="s">
        <v>3230</v>
      </c>
      <c r="C3232" t="s">
        <v>7340</v>
      </c>
      <c r="D3232" s="4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4">
        <f t="shared" si="251"/>
        <v>77.22</v>
      </c>
      <c r="Q3232" s="5" t="s">
        <v>8315</v>
      </c>
      <c r="R3232" t="s">
        <v>8316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customFormat="1" ht="15" x14ac:dyDescent="0.25">
      <c r="A3233">
        <v>3231</v>
      </c>
      <c r="B3233" t="s">
        <v>3231</v>
      </c>
      <c r="C3233" t="s">
        <v>7341</v>
      </c>
      <c r="D3233" s="4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4">
        <f t="shared" si="251"/>
        <v>57.5</v>
      </c>
      <c r="Q3233" s="5" t="s">
        <v>8315</v>
      </c>
      <c r="R3233" t="s">
        <v>8316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customFormat="1" ht="15" x14ac:dyDescent="0.25">
      <c r="A3234">
        <v>3232</v>
      </c>
      <c r="B3234" t="s">
        <v>3232</v>
      </c>
      <c r="C3234" t="s">
        <v>7342</v>
      </c>
      <c r="D3234" s="4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4">
        <f t="shared" si="251"/>
        <v>50.46</v>
      </c>
      <c r="Q3234" s="5" t="s">
        <v>8315</v>
      </c>
      <c r="R3234" t="s">
        <v>8316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customFormat="1" ht="15" x14ac:dyDescent="0.25">
      <c r="A3235">
        <v>3233</v>
      </c>
      <c r="B3235" t="s">
        <v>3233</v>
      </c>
      <c r="C3235" t="s">
        <v>7343</v>
      </c>
      <c r="D3235" s="4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4">
        <f t="shared" si="251"/>
        <v>97.38</v>
      </c>
      <c r="Q3235" s="5" t="s">
        <v>8315</v>
      </c>
      <c r="R3235" t="s">
        <v>8316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customFormat="1" ht="15" x14ac:dyDescent="0.25">
      <c r="A3236">
        <v>3234</v>
      </c>
      <c r="B3236" t="s">
        <v>3234</v>
      </c>
      <c r="C3236" t="s">
        <v>7344</v>
      </c>
      <c r="D3236" s="4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4">
        <f t="shared" si="251"/>
        <v>34.92</v>
      </c>
      <c r="Q3236" s="5" t="s">
        <v>8315</v>
      </c>
      <c r="R3236" t="s">
        <v>8316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customFormat="1" ht="15" x14ac:dyDescent="0.25">
      <c r="A3237">
        <v>3235</v>
      </c>
      <c r="B3237" t="s">
        <v>3235</v>
      </c>
      <c r="C3237" t="s">
        <v>7345</v>
      </c>
      <c r="D3237" s="4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4">
        <f t="shared" si="251"/>
        <v>85.53</v>
      </c>
      <c r="Q3237" s="5" t="s">
        <v>8315</v>
      </c>
      <c r="R3237" t="s">
        <v>8316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customFormat="1" ht="15" x14ac:dyDescent="0.25">
      <c r="A3238">
        <v>3236</v>
      </c>
      <c r="B3238" t="s">
        <v>3236</v>
      </c>
      <c r="C3238" t="s">
        <v>7346</v>
      </c>
      <c r="D3238" s="4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4">
        <f t="shared" si="251"/>
        <v>182.91</v>
      </c>
      <c r="Q3238" s="5" t="s">
        <v>8315</v>
      </c>
      <c r="R3238" t="s">
        <v>8316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customFormat="1" ht="15" x14ac:dyDescent="0.25">
      <c r="A3239">
        <v>3237</v>
      </c>
      <c r="B3239" t="s">
        <v>3237</v>
      </c>
      <c r="C3239" t="s">
        <v>7347</v>
      </c>
      <c r="D3239" s="4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4">
        <f t="shared" si="251"/>
        <v>131.13999999999999</v>
      </c>
      <c r="Q3239" s="5" t="s">
        <v>8315</v>
      </c>
      <c r="R3239" t="s">
        <v>8316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customFormat="1" ht="15" x14ac:dyDescent="0.25">
      <c r="A3240">
        <v>3238</v>
      </c>
      <c r="B3240" t="s">
        <v>3238</v>
      </c>
      <c r="C3240" t="s">
        <v>7348</v>
      </c>
      <c r="D3240" s="4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4">
        <f t="shared" si="251"/>
        <v>39.81</v>
      </c>
      <c r="Q3240" s="5" t="s">
        <v>8315</v>
      </c>
      <c r="R3240" t="s">
        <v>8316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customFormat="1" ht="15" x14ac:dyDescent="0.25">
      <c r="A3241">
        <v>3239</v>
      </c>
      <c r="B3241" t="s">
        <v>3239</v>
      </c>
      <c r="C3241" t="s">
        <v>7349</v>
      </c>
      <c r="D3241" s="4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4">
        <f t="shared" si="251"/>
        <v>59.7</v>
      </c>
      <c r="Q3241" s="5" t="s">
        <v>8315</v>
      </c>
      <c r="R3241" t="s">
        <v>8316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customFormat="1" ht="15" x14ac:dyDescent="0.25">
      <c r="A3242">
        <v>3240</v>
      </c>
      <c r="B3242" t="s">
        <v>3240</v>
      </c>
      <c r="C3242" t="s">
        <v>7350</v>
      </c>
      <c r="D3242" s="4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4">
        <f t="shared" si="251"/>
        <v>88.74</v>
      </c>
      <c r="Q3242" s="5" t="s">
        <v>8315</v>
      </c>
      <c r="R3242" t="s">
        <v>8316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customFormat="1" ht="15" x14ac:dyDescent="0.25">
      <c r="A3243">
        <v>3241</v>
      </c>
      <c r="B3243" t="s">
        <v>3241</v>
      </c>
      <c r="C3243" t="s">
        <v>7351</v>
      </c>
      <c r="D3243" s="4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4">
        <f t="shared" si="251"/>
        <v>58.69</v>
      </c>
      <c r="Q3243" s="5" t="s">
        <v>8315</v>
      </c>
      <c r="R3243" t="s">
        <v>8316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customFormat="1" ht="15" x14ac:dyDescent="0.25">
      <c r="A3244">
        <v>3242</v>
      </c>
      <c r="B3244" t="s">
        <v>3242</v>
      </c>
      <c r="C3244" t="s">
        <v>7352</v>
      </c>
      <c r="D3244" s="4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4">
        <f t="shared" si="251"/>
        <v>69.569999999999993</v>
      </c>
      <c r="Q3244" s="5" t="s">
        <v>8315</v>
      </c>
      <c r="R3244" t="s">
        <v>8316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customFormat="1" ht="15" x14ac:dyDescent="0.25">
      <c r="A3245">
        <v>3243</v>
      </c>
      <c r="B3245" t="s">
        <v>3243</v>
      </c>
      <c r="C3245" t="s">
        <v>7353</v>
      </c>
      <c r="D3245" s="4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4">
        <f t="shared" si="251"/>
        <v>115.87</v>
      </c>
      <c r="Q3245" s="5" t="s">
        <v>8315</v>
      </c>
      <c r="R3245" t="s">
        <v>8316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customFormat="1" ht="15" x14ac:dyDescent="0.25">
      <c r="A3246">
        <v>3244</v>
      </c>
      <c r="B3246" t="s">
        <v>3244</v>
      </c>
      <c r="C3246" t="s">
        <v>7354</v>
      </c>
      <c r="D3246" s="4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4">
        <f t="shared" si="251"/>
        <v>23.87</v>
      </c>
      <c r="Q3246" s="5" t="s">
        <v>8315</v>
      </c>
      <c r="R3246" t="s">
        <v>8316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customFormat="1" ht="15" x14ac:dyDescent="0.25">
      <c r="A3247">
        <v>3245</v>
      </c>
      <c r="B3247" t="s">
        <v>3245</v>
      </c>
      <c r="C3247" t="s">
        <v>7355</v>
      </c>
      <c r="D3247" s="4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4">
        <f t="shared" si="251"/>
        <v>81.13</v>
      </c>
      <c r="Q3247" s="5" t="s">
        <v>8315</v>
      </c>
      <c r="R3247" t="s">
        <v>8316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customFormat="1" ht="15" x14ac:dyDescent="0.25">
      <c r="A3248">
        <v>3246</v>
      </c>
      <c r="B3248" t="s">
        <v>3246</v>
      </c>
      <c r="C3248" t="s">
        <v>7356</v>
      </c>
      <c r="D3248" s="4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4">
        <f t="shared" si="251"/>
        <v>57.63</v>
      </c>
      <c r="Q3248" s="5" t="s">
        <v>8315</v>
      </c>
      <c r="R3248" t="s">
        <v>8316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customFormat="1" ht="15" x14ac:dyDescent="0.25">
      <c r="A3249">
        <v>3247</v>
      </c>
      <c r="B3249" t="s">
        <v>3247</v>
      </c>
      <c r="C3249" t="s">
        <v>7357</v>
      </c>
      <c r="D3249" s="4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4">
        <f t="shared" si="251"/>
        <v>46.43</v>
      </c>
      <c r="Q3249" s="5" t="s">
        <v>8315</v>
      </c>
      <c r="R3249" t="s">
        <v>8316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customFormat="1" ht="15" x14ac:dyDescent="0.25">
      <c r="A3250">
        <v>3248</v>
      </c>
      <c r="B3250" t="s">
        <v>3248</v>
      </c>
      <c r="C3250" t="s">
        <v>7358</v>
      </c>
      <c r="D3250" s="4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4">
        <f t="shared" si="251"/>
        <v>60.48</v>
      </c>
      <c r="Q3250" s="5" t="s">
        <v>8315</v>
      </c>
      <c r="R3250" t="s">
        <v>8316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customFormat="1" ht="15" x14ac:dyDescent="0.25">
      <c r="A3251">
        <v>3249</v>
      </c>
      <c r="B3251" t="s">
        <v>3249</v>
      </c>
      <c r="C3251" t="s">
        <v>7359</v>
      </c>
      <c r="D3251" s="4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4">
        <f t="shared" si="251"/>
        <v>65.58</v>
      </c>
      <c r="Q3251" s="5" t="s">
        <v>8315</v>
      </c>
      <c r="R3251" t="s">
        <v>8316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customFormat="1" ht="15" x14ac:dyDescent="0.25">
      <c r="A3252">
        <v>3250</v>
      </c>
      <c r="B3252" t="s">
        <v>3250</v>
      </c>
      <c r="C3252" t="s">
        <v>7360</v>
      </c>
      <c r="D3252" s="4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4">
        <f t="shared" si="251"/>
        <v>119.19</v>
      </c>
      <c r="Q3252" s="5" t="s">
        <v>8315</v>
      </c>
      <c r="R3252" t="s">
        <v>8316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customFormat="1" ht="15" x14ac:dyDescent="0.25">
      <c r="A3253">
        <v>3251</v>
      </c>
      <c r="B3253" t="s">
        <v>3251</v>
      </c>
      <c r="C3253" t="s">
        <v>7361</v>
      </c>
      <c r="D3253" s="4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4">
        <f t="shared" si="251"/>
        <v>83.05</v>
      </c>
      <c r="Q3253" s="5" t="s">
        <v>8315</v>
      </c>
      <c r="R3253" t="s">
        <v>8316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customFormat="1" ht="15" x14ac:dyDescent="0.25">
      <c r="A3254">
        <v>3252</v>
      </c>
      <c r="B3254" t="s">
        <v>3252</v>
      </c>
      <c r="C3254" t="s">
        <v>7362</v>
      </c>
      <c r="D3254" s="4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4">
        <f t="shared" si="251"/>
        <v>57.52</v>
      </c>
      <c r="Q3254" s="5" t="s">
        <v>8315</v>
      </c>
      <c r="R3254" t="s">
        <v>8316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customFormat="1" ht="15" x14ac:dyDescent="0.25">
      <c r="A3255">
        <v>3253</v>
      </c>
      <c r="B3255" t="s">
        <v>3253</v>
      </c>
      <c r="C3255" t="s">
        <v>7363</v>
      </c>
      <c r="D3255" s="4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4">
        <f t="shared" si="251"/>
        <v>177.09</v>
      </c>
      <c r="Q3255" s="5" t="s">
        <v>8315</v>
      </c>
      <c r="R3255" t="s">
        <v>8316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customFormat="1" ht="15" x14ac:dyDescent="0.25">
      <c r="A3256">
        <v>3254</v>
      </c>
      <c r="B3256" t="s">
        <v>3254</v>
      </c>
      <c r="C3256" t="s">
        <v>7364</v>
      </c>
      <c r="D3256" s="4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4">
        <f t="shared" si="251"/>
        <v>70.77</v>
      </c>
      <c r="Q3256" s="5" t="s">
        <v>8315</v>
      </c>
      <c r="R3256" t="s">
        <v>8316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customFormat="1" ht="15" x14ac:dyDescent="0.25">
      <c r="A3257">
        <v>3255</v>
      </c>
      <c r="B3257" t="s">
        <v>3255</v>
      </c>
      <c r="C3257" t="s">
        <v>7365</v>
      </c>
      <c r="D3257" s="4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4">
        <f t="shared" si="251"/>
        <v>29.17</v>
      </c>
      <c r="Q3257" s="5" t="s">
        <v>8315</v>
      </c>
      <c r="R3257" t="s">
        <v>8316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customFormat="1" ht="15" x14ac:dyDescent="0.25">
      <c r="A3258">
        <v>3256</v>
      </c>
      <c r="B3258" t="s">
        <v>3256</v>
      </c>
      <c r="C3258" t="s">
        <v>7366</v>
      </c>
      <c r="D3258" s="4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4">
        <f t="shared" si="251"/>
        <v>72.760000000000005</v>
      </c>
      <c r="Q3258" s="5" t="s">
        <v>8315</v>
      </c>
      <c r="R3258" t="s">
        <v>8316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customFormat="1" ht="15" x14ac:dyDescent="0.25">
      <c r="A3259">
        <v>3257</v>
      </c>
      <c r="B3259" t="s">
        <v>3257</v>
      </c>
      <c r="C3259" t="s">
        <v>7367</v>
      </c>
      <c r="D3259" s="4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4">
        <f t="shared" si="251"/>
        <v>51.85</v>
      </c>
      <c r="Q3259" s="5" t="s">
        <v>8315</v>
      </c>
      <c r="R3259" t="s">
        <v>8316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customFormat="1" ht="15" x14ac:dyDescent="0.25">
      <c r="A3260">
        <v>3258</v>
      </c>
      <c r="B3260" t="s">
        <v>3258</v>
      </c>
      <c r="C3260" t="s">
        <v>7368</v>
      </c>
      <c r="D3260" s="4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4">
        <f t="shared" si="251"/>
        <v>98.2</v>
      </c>
      <c r="Q3260" s="5" t="s">
        <v>8315</v>
      </c>
      <c r="R3260" t="s">
        <v>8316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customFormat="1" ht="15" x14ac:dyDescent="0.25">
      <c r="A3261">
        <v>3259</v>
      </c>
      <c r="B3261" t="s">
        <v>3259</v>
      </c>
      <c r="C3261" t="s">
        <v>7369</v>
      </c>
      <c r="D3261" s="4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4">
        <f t="shared" si="251"/>
        <v>251.74</v>
      </c>
      <c r="Q3261" s="5" t="s">
        <v>8315</v>
      </c>
      <c r="R3261" t="s">
        <v>8316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customFormat="1" ht="15" x14ac:dyDescent="0.25">
      <c r="A3262">
        <v>3260</v>
      </c>
      <c r="B3262" t="s">
        <v>3260</v>
      </c>
      <c r="C3262" t="s">
        <v>7370</v>
      </c>
      <c r="D3262" s="4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4">
        <f t="shared" si="251"/>
        <v>74.819999999999993</v>
      </c>
      <c r="Q3262" s="5" t="s">
        <v>8315</v>
      </c>
      <c r="R3262" t="s">
        <v>8316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customFormat="1" ht="15" x14ac:dyDescent="0.25">
      <c r="A3263">
        <v>3261</v>
      </c>
      <c r="B3263" t="s">
        <v>3261</v>
      </c>
      <c r="C3263" t="s">
        <v>7371</v>
      </c>
      <c r="D3263" s="4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4">
        <f t="shared" si="251"/>
        <v>67.650000000000006</v>
      </c>
      <c r="Q3263" s="5" t="s">
        <v>8315</v>
      </c>
      <c r="R3263" t="s">
        <v>8316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customFormat="1" ht="15" x14ac:dyDescent="0.25">
      <c r="A3264">
        <v>3262</v>
      </c>
      <c r="B3264" t="s">
        <v>3262</v>
      </c>
      <c r="C3264" t="s">
        <v>7372</v>
      </c>
      <c r="D3264" s="4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4">
        <f t="shared" si="251"/>
        <v>93.81</v>
      </c>
      <c r="Q3264" s="5" t="s">
        <v>8315</v>
      </c>
      <c r="R3264" t="s">
        <v>8316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customFormat="1" ht="15" x14ac:dyDescent="0.25">
      <c r="A3265">
        <v>3263</v>
      </c>
      <c r="B3265" t="s">
        <v>3263</v>
      </c>
      <c r="C3265" t="s">
        <v>7373</v>
      </c>
      <c r="D3265" s="4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4">
        <f t="shared" si="251"/>
        <v>41.24</v>
      </c>
      <c r="Q3265" s="5" t="s">
        <v>8315</v>
      </c>
      <c r="R3265" t="s">
        <v>8316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customFormat="1" ht="15" x14ac:dyDescent="0.25">
      <c r="A3266">
        <v>3264</v>
      </c>
      <c r="B3266" t="s">
        <v>3264</v>
      </c>
      <c r="C3266" t="s">
        <v>7374</v>
      </c>
      <c r="D3266" s="4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 s="4">
        <f t="shared" si="251"/>
        <v>52.55</v>
      </c>
      <c r="Q3266" s="5" t="s">
        <v>8315</v>
      </c>
      <c r="R3266" t="s">
        <v>8316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customFormat="1" ht="15" x14ac:dyDescent="0.25">
      <c r="A3267">
        <v>3265</v>
      </c>
      <c r="B3267" t="s">
        <v>3265</v>
      </c>
      <c r="C3267" t="s">
        <v>7375</v>
      </c>
      <c r="D3267" s="4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 s="4">
        <f t="shared" ref="P3267:P3330" si="256">IFERROR(ROUND(E3267/L3267,2),"N/A")</f>
        <v>70.290000000000006</v>
      </c>
      <c r="Q3267" s="5" t="s">
        <v>8315</v>
      </c>
      <c r="R3267" t="s">
        <v>8316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customFormat="1" ht="15" x14ac:dyDescent="0.25">
      <c r="A3268">
        <v>3266</v>
      </c>
      <c r="B3268" t="s">
        <v>3266</v>
      </c>
      <c r="C3268" t="s">
        <v>7376</v>
      </c>
      <c r="D3268" s="4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4">
        <f t="shared" si="256"/>
        <v>48.33</v>
      </c>
      <c r="Q3268" s="5" t="s">
        <v>8315</v>
      </c>
      <c r="R3268" t="s">
        <v>8316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customFormat="1" ht="15" x14ac:dyDescent="0.25">
      <c r="A3269">
        <v>3267</v>
      </c>
      <c r="B3269" t="s">
        <v>3267</v>
      </c>
      <c r="C3269" t="s">
        <v>7377</v>
      </c>
      <c r="D3269" s="4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4">
        <f t="shared" si="256"/>
        <v>53.18</v>
      </c>
      <c r="Q3269" s="5" t="s">
        <v>8315</v>
      </c>
      <c r="R3269" t="s">
        <v>8316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customFormat="1" ht="15" x14ac:dyDescent="0.25">
      <c r="A3270">
        <v>3268</v>
      </c>
      <c r="B3270" t="s">
        <v>3268</v>
      </c>
      <c r="C3270" t="s">
        <v>7378</v>
      </c>
      <c r="D3270" s="4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4">
        <f t="shared" si="256"/>
        <v>60.95</v>
      </c>
      <c r="Q3270" s="5" t="s">
        <v>8315</v>
      </c>
      <c r="R3270" t="s">
        <v>8316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customFormat="1" ht="15" x14ac:dyDescent="0.25">
      <c r="A3271">
        <v>3269</v>
      </c>
      <c r="B3271" t="s">
        <v>3269</v>
      </c>
      <c r="C3271" t="s">
        <v>7379</v>
      </c>
      <c r="D3271" s="4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4">
        <f t="shared" si="256"/>
        <v>116</v>
      </c>
      <c r="Q3271" s="5" t="s">
        <v>8315</v>
      </c>
      <c r="R3271" t="s">
        <v>8316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customFormat="1" ht="15" x14ac:dyDescent="0.25">
      <c r="A3272">
        <v>3270</v>
      </c>
      <c r="B3272" t="s">
        <v>3270</v>
      </c>
      <c r="C3272" t="s">
        <v>7380</v>
      </c>
      <c r="D3272" s="4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4">
        <f t="shared" si="256"/>
        <v>61</v>
      </c>
      <c r="Q3272" s="5" t="s">
        <v>8315</v>
      </c>
      <c r="R3272" t="s">
        <v>8316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customFormat="1" ht="15" x14ac:dyDescent="0.25">
      <c r="A3273">
        <v>3271</v>
      </c>
      <c r="B3273" t="s">
        <v>3271</v>
      </c>
      <c r="C3273" t="s">
        <v>7381</v>
      </c>
      <c r="D3273" s="4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4">
        <f t="shared" si="256"/>
        <v>38.24</v>
      </c>
      <c r="Q3273" s="5" t="s">
        <v>8315</v>
      </c>
      <c r="R3273" t="s">
        <v>8316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customFormat="1" ht="15" x14ac:dyDescent="0.25">
      <c r="A3274">
        <v>3272</v>
      </c>
      <c r="B3274" t="s">
        <v>3272</v>
      </c>
      <c r="C3274" t="s">
        <v>7382</v>
      </c>
      <c r="D3274" s="4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4">
        <f t="shared" si="256"/>
        <v>106.5</v>
      </c>
      <c r="Q3274" s="5" t="s">
        <v>8315</v>
      </c>
      <c r="R3274" t="s">
        <v>8316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customFormat="1" ht="15" x14ac:dyDescent="0.25">
      <c r="A3275">
        <v>3273</v>
      </c>
      <c r="B3275" t="s">
        <v>3273</v>
      </c>
      <c r="C3275" t="s">
        <v>7383</v>
      </c>
      <c r="D3275" s="4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4">
        <f t="shared" si="256"/>
        <v>204.57</v>
      </c>
      <c r="Q3275" s="5" t="s">
        <v>8315</v>
      </c>
      <c r="R3275" t="s">
        <v>8316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customFormat="1" ht="15" x14ac:dyDescent="0.25">
      <c r="A3276">
        <v>3274</v>
      </c>
      <c r="B3276" t="s">
        <v>3274</v>
      </c>
      <c r="C3276" t="s">
        <v>7384</v>
      </c>
      <c r="D3276" s="4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4">
        <f t="shared" si="256"/>
        <v>54.91</v>
      </c>
      <c r="Q3276" s="5" t="s">
        <v>8315</v>
      </c>
      <c r="R3276" t="s">
        <v>8316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customFormat="1" ht="15" x14ac:dyDescent="0.25">
      <c r="A3277">
        <v>3275</v>
      </c>
      <c r="B3277" t="s">
        <v>3275</v>
      </c>
      <c r="C3277" t="s">
        <v>7385</v>
      </c>
      <c r="D3277" s="4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4">
        <f t="shared" si="256"/>
        <v>150.41999999999999</v>
      </c>
      <c r="Q3277" s="5" t="s">
        <v>8315</v>
      </c>
      <c r="R3277" t="s">
        <v>8316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customFormat="1" ht="15" x14ac:dyDescent="0.25">
      <c r="A3278">
        <v>3276</v>
      </c>
      <c r="B3278" t="s">
        <v>3276</v>
      </c>
      <c r="C3278" t="s">
        <v>7386</v>
      </c>
      <c r="D3278" s="4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4">
        <f t="shared" si="256"/>
        <v>52.58</v>
      </c>
      <c r="Q3278" s="5" t="s">
        <v>8315</v>
      </c>
      <c r="R3278" t="s">
        <v>8316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customFormat="1" ht="15" x14ac:dyDescent="0.25">
      <c r="A3279">
        <v>3277</v>
      </c>
      <c r="B3279" t="s">
        <v>3277</v>
      </c>
      <c r="C3279" t="s">
        <v>7387</v>
      </c>
      <c r="D3279" s="4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4">
        <f t="shared" si="256"/>
        <v>54.3</v>
      </c>
      <c r="Q3279" s="5" t="s">
        <v>8315</v>
      </c>
      <c r="R3279" t="s">
        <v>8316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customFormat="1" ht="15" x14ac:dyDescent="0.25">
      <c r="A3280">
        <v>3278</v>
      </c>
      <c r="B3280" t="s">
        <v>3278</v>
      </c>
      <c r="C3280" t="s">
        <v>7388</v>
      </c>
      <c r="D3280" s="4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4">
        <f t="shared" si="256"/>
        <v>76.03</v>
      </c>
      <c r="Q3280" s="5" t="s">
        <v>8315</v>
      </c>
      <c r="R3280" t="s">
        <v>8316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customFormat="1" ht="15" x14ac:dyDescent="0.25">
      <c r="A3281">
        <v>3279</v>
      </c>
      <c r="B3281" t="s">
        <v>3279</v>
      </c>
      <c r="C3281" t="s">
        <v>7389</v>
      </c>
      <c r="D3281" s="4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4">
        <f t="shared" si="256"/>
        <v>105.21</v>
      </c>
      <c r="Q3281" s="5" t="s">
        <v>8315</v>
      </c>
      <c r="R3281" t="s">
        <v>8316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customFormat="1" ht="15" x14ac:dyDescent="0.25">
      <c r="A3282">
        <v>3280</v>
      </c>
      <c r="B3282" t="s">
        <v>3280</v>
      </c>
      <c r="C3282" t="s">
        <v>7390</v>
      </c>
      <c r="D3282" s="4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4">
        <f t="shared" si="256"/>
        <v>68.67</v>
      </c>
      <c r="Q3282" s="5" t="s">
        <v>8315</v>
      </c>
      <c r="R3282" t="s">
        <v>8316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customFormat="1" ht="15" x14ac:dyDescent="0.25">
      <c r="A3283">
        <v>3281</v>
      </c>
      <c r="B3283" t="s">
        <v>3281</v>
      </c>
      <c r="C3283" t="s">
        <v>7391</v>
      </c>
      <c r="D3283" s="4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4">
        <f t="shared" si="256"/>
        <v>129.36000000000001</v>
      </c>
      <c r="Q3283" s="5" t="s">
        <v>8315</v>
      </c>
      <c r="R3283" t="s">
        <v>8316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customFormat="1" ht="15" x14ac:dyDescent="0.25">
      <c r="A3284">
        <v>3282</v>
      </c>
      <c r="B3284" t="s">
        <v>3282</v>
      </c>
      <c r="C3284" t="s">
        <v>7392</v>
      </c>
      <c r="D3284" s="4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4">
        <f t="shared" si="256"/>
        <v>134.26</v>
      </c>
      <c r="Q3284" s="5" t="s">
        <v>8315</v>
      </c>
      <c r="R3284" t="s">
        <v>8316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customFormat="1" ht="15" x14ac:dyDescent="0.25">
      <c r="A3285">
        <v>3283</v>
      </c>
      <c r="B3285" t="s">
        <v>3283</v>
      </c>
      <c r="C3285" t="s">
        <v>7393</v>
      </c>
      <c r="D3285" s="4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4">
        <f t="shared" si="256"/>
        <v>17.829999999999998</v>
      </c>
      <c r="Q3285" s="5" t="s">
        <v>8315</v>
      </c>
      <c r="R3285" t="s">
        <v>8316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customFormat="1" ht="15" x14ac:dyDescent="0.25">
      <c r="A3286">
        <v>3284</v>
      </c>
      <c r="B3286" t="s">
        <v>3284</v>
      </c>
      <c r="C3286" t="s">
        <v>7394</v>
      </c>
      <c r="D3286" s="4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4">
        <f t="shared" si="256"/>
        <v>203.2</v>
      </c>
      <c r="Q3286" s="5" t="s">
        <v>8315</v>
      </c>
      <c r="R3286" t="s">
        <v>8316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customFormat="1" ht="15" x14ac:dyDescent="0.25">
      <c r="A3287">
        <v>3285</v>
      </c>
      <c r="B3287" t="s">
        <v>3285</v>
      </c>
      <c r="C3287" t="s">
        <v>7395</v>
      </c>
      <c r="D3287" s="4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4">
        <f t="shared" si="256"/>
        <v>69.19</v>
      </c>
      <c r="Q3287" s="5" t="s">
        <v>8315</v>
      </c>
      <c r="R3287" t="s">
        <v>8316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customFormat="1" ht="15" x14ac:dyDescent="0.25">
      <c r="A3288">
        <v>3286</v>
      </c>
      <c r="B3288" t="s">
        <v>3286</v>
      </c>
      <c r="C3288" t="s">
        <v>7396</v>
      </c>
      <c r="D3288" s="4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4">
        <f t="shared" si="256"/>
        <v>125.12</v>
      </c>
      <c r="Q3288" s="5" t="s">
        <v>8315</v>
      </c>
      <c r="R3288" t="s">
        <v>8316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customFormat="1" ht="15" x14ac:dyDescent="0.25">
      <c r="A3289">
        <v>3287</v>
      </c>
      <c r="B3289" t="s">
        <v>3287</v>
      </c>
      <c r="C3289" t="s">
        <v>7397</v>
      </c>
      <c r="D3289" s="4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4">
        <f t="shared" si="256"/>
        <v>73.53</v>
      </c>
      <c r="Q3289" s="5" t="s">
        <v>8315</v>
      </c>
      <c r="R3289" t="s">
        <v>8316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customFormat="1" ht="15" x14ac:dyDescent="0.25">
      <c r="A3290">
        <v>3288</v>
      </c>
      <c r="B3290" t="s">
        <v>3288</v>
      </c>
      <c r="C3290" t="s">
        <v>7398</v>
      </c>
      <c r="D3290" s="4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4">
        <f t="shared" si="256"/>
        <v>48.44</v>
      </c>
      <c r="Q3290" s="5" t="s">
        <v>8315</v>
      </c>
      <c r="R3290" t="s">
        <v>8316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customFormat="1" ht="15" x14ac:dyDescent="0.25">
      <c r="A3291">
        <v>3289</v>
      </c>
      <c r="B3291" t="s">
        <v>3289</v>
      </c>
      <c r="C3291" t="s">
        <v>7399</v>
      </c>
      <c r="D3291" s="4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4">
        <f t="shared" si="256"/>
        <v>26.61</v>
      </c>
      <c r="Q3291" s="5" t="s">
        <v>8315</v>
      </c>
      <c r="R3291" t="s">
        <v>8316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customFormat="1" ht="15" x14ac:dyDescent="0.25">
      <c r="A3292">
        <v>3290</v>
      </c>
      <c r="B3292" t="s">
        <v>3290</v>
      </c>
      <c r="C3292" t="s">
        <v>7400</v>
      </c>
      <c r="D3292" s="4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4">
        <f t="shared" si="256"/>
        <v>33.67</v>
      </c>
      <c r="Q3292" s="5" t="s">
        <v>8315</v>
      </c>
      <c r="R3292" t="s">
        <v>8316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customFormat="1" ht="15" x14ac:dyDescent="0.25">
      <c r="A3293">
        <v>3291</v>
      </c>
      <c r="B3293" t="s">
        <v>3291</v>
      </c>
      <c r="C3293" t="s">
        <v>7401</v>
      </c>
      <c r="D3293" s="4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4">
        <f t="shared" si="256"/>
        <v>40.71</v>
      </c>
      <c r="Q3293" s="5" t="s">
        <v>8315</v>
      </c>
      <c r="R3293" t="s">
        <v>8316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customFormat="1" ht="15" x14ac:dyDescent="0.25">
      <c r="A3294">
        <v>3292</v>
      </c>
      <c r="B3294" t="s">
        <v>3292</v>
      </c>
      <c r="C3294" t="s">
        <v>7402</v>
      </c>
      <c r="D3294" s="4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4">
        <f t="shared" si="256"/>
        <v>19.27</v>
      </c>
      <c r="Q3294" s="5" t="s">
        <v>8315</v>
      </c>
      <c r="R3294" t="s">
        <v>8316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customFormat="1" ht="15" x14ac:dyDescent="0.25">
      <c r="A3295">
        <v>3293</v>
      </c>
      <c r="B3295" t="s">
        <v>3293</v>
      </c>
      <c r="C3295" t="s">
        <v>7403</v>
      </c>
      <c r="D3295" s="4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4">
        <f t="shared" si="256"/>
        <v>84.29</v>
      </c>
      <c r="Q3295" s="5" t="s">
        <v>8315</v>
      </c>
      <c r="R3295" t="s">
        <v>8316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customFormat="1" ht="15" x14ac:dyDescent="0.25">
      <c r="A3296">
        <v>3294</v>
      </c>
      <c r="B3296" t="s">
        <v>3294</v>
      </c>
      <c r="C3296" t="s">
        <v>7404</v>
      </c>
      <c r="D3296" s="4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4">
        <f t="shared" si="256"/>
        <v>29.58</v>
      </c>
      <c r="Q3296" s="5" t="s">
        <v>8315</v>
      </c>
      <c r="R3296" t="s">
        <v>8316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customFormat="1" ht="15" x14ac:dyDescent="0.25">
      <c r="A3297">
        <v>3295</v>
      </c>
      <c r="B3297" t="s">
        <v>3295</v>
      </c>
      <c r="C3297" t="s">
        <v>7405</v>
      </c>
      <c r="D3297" s="4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4">
        <f t="shared" si="256"/>
        <v>26.67</v>
      </c>
      <c r="Q3297" s="5" t="s">
        <v>8315</v>
      </c>
      <c r="R3297" t="s">
        <v>8316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customFormat="1" ht="15" x14ac:dyDescent="0.25">
      <c r="A3298">
        <v>3296</v>
      </c>
      <c r="B3298" t="s">
        <v>3296</v>
      </c>
      <c r="C3298" t="s">
        <v>7406</v>
      </c>
      <c r="D3298" s="4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4">
        <f t="shared" si="256"/>
        <v>45.98</v>
      </c>
      <c r="Q3298" s="5" t="s">
        <v>8315</v>
      </c>
      <c r="R3298" t="s">
        <v>8316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customFormat="1" ht="15" x14ac:dyDescent="0.25">
      <c r="A3299">
        <v>3297</v>
      </c>
      <c r="B3299" t="s">
        <v>3297</v>
      </c>
      <c r="C3299" t="s">
        <v>7407</v>
      </c>
      <c r="D3299" s="4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4">
        <f t="shared" si="256"/>
        <v>125.09</v>
      </c>
      <c r="Q3299" s="5" t="s">
        <v>8315</v>
      </c>
      <c r="R3299" t="s">
        <v>8316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customFormat="1" ht="15" x14ac:dyDescent="0.25">
      <c r="A3300">
        <v>3298</v>
      </c>
      <c r="B3300" t="s">
        <v>3298</v>
      </c>
      <c r="C3300" t="s">
        <v>7408</v>
      </c>
      <c r="D3300" s="4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4">
        <f t="shared" si="256"/>
        <v>141.29</v>
      </c>
      <c r="Q3300" s="5" t="s">
        <v>8315</v>
      </c>
      <c r="R3300" t="s">
        <v>8316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customFormat="1" ht="15" x14ac:dyDescent="0.25">
      <c r="A3301">
        <v>3299</v>
      </c>
      <c r="B3301" t="s">
        <v>3299</v>
      </c>
      <c r="C3301" t="s">
        <v>7409</v>
      </c>
      <c r="D3301" s="4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4">
        <f t="shared" si="256"/>
        <v>55.33</v>
      </c>
      <c r="Q3301" s="5" t="s">
        <v>8315</v>
      </c>
      <c r="R3301" t="s">
        <v>8316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customFormat="1" ht="15" x14ac:dyDescent="0.25">
      <c r="A3302">
        <v>3300</v>
      </c>
      <c r="B3302" t="s">
        <v>3300</v>
      </c>
      <c r="C3302" t="s">
        <v>7410</v>
      </c>
      <c r="D3302" s="4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4">
        <f t="shared" si="256"/>
        <v>46.42</v>
      </c>
      <c r="Q3302" s="5" t="s">
        <v>8315</v>
      </c>
      <c r="R3302" t="s">
        <v>8316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customFormat="1" ht="15" x14ac:dyDescent="0.25">
      <c r="A3303">
        <v>3301</v>
      </c>
      <c r="B3303" t="s">
        <v>3301</v>
      </c>
      <c r="C3303" t="s">
        <v>7411</v>
      </c>
      <c r="D3303" s="4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4">
        <f t="shared" si="256"/>
        <v>57.2</v>
      </c>
      <c r="Q3303" s="5" t="s">
        <v>8315</v>
      </c>
      <c r="R3303" t="s">
        <v>8316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customFormat="1" ht="15" x14ac:dyDescent="0.25">
      <c r="A3304">
        <v>3302</v>
      </c>
      <c r="B3304" t="s">
        <v>3302</v>
      </c>
      <c r="C3304" t="s">
        <v>7412</v>
      </c>
      <c r="D3304" s="4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4">
        <f t="shared" si="256"/>
        <v>173.7</v>
      </c>
      <c r="Q3304" s="5" t="s">
        <v>8315</v>
      </c>
      <c r="R3304" t="s">
        <v>8316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customFormat="1" ht="15" x14ac:dyDescent="0.25">
      <c r="A3305">
        <v>3303</v>
      </c>
      <c r="B3305" t="s">
        <v>3303</v>
      </c>
      <c r="C3305" t="s">
        <v>7413</v>
      </c>
      <c r="D3305" s="4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4">
        <f t="shared" si="256"/>
        <v>59.6</v>
      </c>
      <c r="Q3305" s="5" t="s">
        <v>8315</v>
      </c>
      <c r="R3305" t="s">
        <v>8316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customFormat="1" ht="15" x14ac:dyDescent="0.25">
      <c r="A3306">
        <v>3304</v>
      </c>
      <c r="B3306" t="s">
        <v>3304</v>
      </c>
      <c r="C3306" t="s">
        <v>7414</v>
      </c>
      <c r="D3306" s="4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4">
        <f t="shared" si="256"/>
        <v>89.59</v>
      </c>
      <c r="Q3306" s="5" t="s">
        <v>8315</v>
      </c>
      <c r="R3306" t="s">
        <v>8316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customFormat="1" ht="15" x14ac:dyDescent="0.25">
      <c r="A3307">
        <v>3305</v>
      </c>
      <c r="B3307" t="s">
        <v>3305</v>
      </c>
      <c r="C3307" t="s">
        <v>7415</v>
      </c>
      <c r="D3307" s="4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4">
        <f t="shared" si="256"/>
        <v>204.05</v>
      </c>
      <c r="Q3307" s="5" t="s">
        <v>8315</v>
      </c>
      <c r="R3307" t="s">
        <v>8316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customFormat="1" ht="15" x14ac:dyDescent="0.25">
      <c r="A3308">
        <v>3306</v>
      </c>
      <c r="B3308" t="s">
        <v>3306</v>
      </c>
      <c r="C3308" t="s">
        <v>7416</v>
      </c>
      <c r="D3308" s="4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4">
        <f t="shared" si="256"/>
        <v>48.7</v>
      </c>
      <c r="Q3308" s="5" t="s">
        <v>8315</v>
      </c>
      <c r="R3308" t="s">
        <v>8316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customFormat="1" ht="15" x14ac:dyDescent="0.25">
      <c r="A3309">
        <v>3307</v>
      </c>
      <c r="B3309" t="s">
        <v>3307</v>
      </c>
      <c r="C3309" t="s">
        <v>7417</v>
      </c>
      <c r="D3309" s="4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4">
        <f t="shared" si="256"/>
        <v>53.34</v>
      </c>
      <c r="Q3309" s="5" t="s">
        <v>8315</v>
      </c>
      <c r="R3309" t="s">
        <v>8316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customFormat="1" ht="15" x14ac:dyDescent="0.25">
      <c r="A3310">
        <v>3308</v>
      </c>
      <c r="B3310" t="s">
        <v>3308</v>
      </c>
      <c r="C3310" t="s">
        <v>7418</v>
      </c>
      <c r="D3310" s="4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4">
        <f t="shared" si="256"/>
        <v>75.09</v>
      </c>
      <c r="Q3310" s="5" t="s">
        <v>8315</v>
      </c>
      <c r="R3310" t="s">
        <v>8316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customFormat="1" ht="15" x14ac:dyDescent="0.25">
      <c r="A3311">
        <v>3309</v>
      </c>
      <c r="B3311" t="s">
        <v>3309</v>
      </c>
      <c r="C3311" t="s">
        <v>7419</v>
      </c>
      <c r="D3311" s="4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4">
        <f t="shared" si="256"/>
        <v>18</v>
      </c>
      <c r="Q3311" s="5" t="s">
        <v>8315</v>
      </c>
      <c r="R3311" t="s">
        <v>8316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customFormat="1" ht="15" x14ac:dyDescent="0.25">
      <c r="A3312">
        <v>3310</v>
      </c>
      <c r="B3312" t="s">
        <v>3310</v>
      </c>
      <c r="C3312" t="s">
        <v>7420</v>
      </c>
      <c r="D3312" s="4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4">
        <f t="shared" si="256"/>
        <v>209.84</v>
      </c>
      <c r="Q3312" s="5" t="s">
        <v>8315</v>
      </c>
      <c r="R3312" t="s">
        <v>8316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customFormat="1" ht="15" x14ac:dyDescent="0.25">
      <c r="A3313">
        <v>3311</v>
      </c>
      <c r="B3313" t="s">
        <v>3311</v>
      </c>
      <c r="C3313" t="s">
        <v>7421</v>
      </c>
      <c r="D3313" s="4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4">
        <f t="shared" si="256"/>
        <v>61.02</v>
      </c>
      <c r="Q3313" s="5" t="s">
        <v>8315</v>
      </c>
      <c r="R3313" t="s">
        <v>8316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customFormat="1" ht="15" x14ac:dyDescent="0.25">
      <c r="A3314">
        <v>3312</v>
      </c>
      <c r="B3314" t="s">
        <v>3312</v>
      </c>
      <c r="C3314" t="s">
        <v>7422</v>
      </c>
      <c r="D3314" s="4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4">
        <f t="shared" si="256"/>
        <v>61</v>
      </c>
      <c r="Q3314" s="5" t="s">
        <v>8315</v>
      </c>
      <c r="R3314" t="s">
        <v>8316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customFormat="1" ht="15" x14ac:dyDescent="0.25">
      <c r="A3315">
        <v>3313</v>
      </c>
      <c r="B3315" t="s">
        <v>3313</v>
      </c>
      <c r="C3315" t="s">
        <v>7423</v>
      </c>
      <c r="D3315" s="4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4">
        <f t="shared" si="256"/>
        <v>80.03</v>
      </c>
      <c r="Q3315" s="5" t="s">
        <v>8315</v>
      </c>
      <c r="R3315" t="s">
        <v>8316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customFormat="1" ht="15" x14ac:dyDescent="0.25">
      <c r="A3316">
        <v>3314</v>
      </c>
      <c r="B3316" t="s">
        <v>3314</v>
      </c>
      <c r="C3316" t="s">
        <v>7424</v>
      </c>
      <c r="D3316" s="4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4">
        <f t="shared" si="256"/>
        <v>29.07</v>
      </c>
      <c r="Q3316" s="5" t="s">
        <v>8315</v>
      </c>
      <c r="R3316" t="s">
        <v>8316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customFormat="1" ht="15" x14ac:dyDescent="0.25">
      <c r="A3317">
        <v>3315</v>
      </c>
      <c r="B3317" t="s">
        <v>3315</v>
      </c>
      <c r="C3317" t="s">
        <v>7425</v>
      </c>
      <c r="D3317" s="4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4">
        <f t="shared" si="256"/>
        <v>49.44</v>
      </c>
      <c r="Q3317" s="5" t="s">
        <v>8315</v>
      </c>
      <c r="R3317" t="s">
        <v>8316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customFormat="1" ht="15" x14ac:dyDescent="0.25">
      <c r="A3318">
        <v>3316</v>
      </c>
      <c r="B3318" t="s">
        <v>3316</v>
      </c>
      <c r="C3318" t="s">
        <v>7426</v>
      </c>
      <c r="D3318" s="4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4">
        <f t="shared" si="256"/>
        <v>93.98</v>
      </c>
      <c r="Q3318" s="5" t="s">
        <v>8315</v>
      </c>
      <c r="R3318" t="s">
        <v>8316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customFormat="1" ht="15" x14ac:dyDescent="0.25">
      <c r="A3319">
        <v>3317</v>
      </c>
      <c r="B3319" t="s">
        <v>3317</v>
      </c>
      <c r="C3319" t="s">
        <v>7427</v>
      </c>
      <c r="D3319" s="4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4">
        <f t="shared" si="256"/>
        <v>61.94</v>
      </c>
      <c r="Q3319" s="5" t="s">
        <v>8315</v>
      </c>
      <c r="R3319" t="s">
        <v>8316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customFormat="1" ht="15" x14ac:dyDescent="0.25">
      <c r="A3320">
        <v>3318</v>
      </c>
      <c r="B3320" t="s">
        <v>3318</v>
      </c>
      <c r="C3320" t="s">
        <v>7428</v>
      </c>
      <c r="D3320" s="4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4">
        <f t="shared" si="256"/>
        <v>78.5</v>
      </c>
      <c r="Q3320" s="5" t="s">
        <v>8315</v>
      </c>
      <c r="R3320" t="s">
        <v>8316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customFormat="1" ht="15" x14ac:dyDescent="0.25">
      <c r="A3321">
        <v>3319</v>
      </c>
      <c r="B3321" t="s">
        <v>3319</v>
      </c>
      <c r="C3321" t="s">
        <v>7429</v>
      </c>
      <c r="D3321" s="4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4">
        <f t="shared" si="256"/>
        <v>33.75</v>
      </c>
      <c r="Q3321" s="5" t="s">
        <v>8315</v>
      </c>
      <c r="R3321" t="s">
        <v>8316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customFormat="1" ht="15" x14ac:dyDescent="0.25">
      <c r="A3322">
        <v>3320</v>
      </c>
      <c r="B3322" t="s">
        <v>3320</v>
      </c>
      <c r="C3322" t="s">
        <v>7430</v>
      </c>
      <c r="D3322" s="4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4">
        <f t="shared" si="256"/>
        <v>66.45</v>
      </c>
      <c r="Q3322" s="5" t="s">
        <v>8315</v>
      </c>
      <c r="R3322" t="s">
        <v>8316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customFormat="1" ht="15" x14ac:dyDescent="0.25">
      <c r="A3323">
        <v>3321</v>
      </c>
      <c r="B3323" t="s">
        <v>3321</v>
      </c>
      <c r="C3323" t="s">
        <v>7431</v>
      </c>
      <c r="D3323" s="4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4">
        <f t="shared" si="256"/>
        <v>35.799999999999997</v>
      </c>
      <c r="Q3323" s="5" t="s">
        <v>8315</v>
      </c>
      <c r="R3323" t="s">
        <v>8316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customFormat="1" ht="15" x14ac:dyDescent="0.25">
      <c r="A3324">
        <v>3322</v>
      </c>
      <c r="B3324" t="s">
        <v>3322</v>
      </c>
      <c r="C3324" t="s">
        <v>7432</v>
      </c>
      <c r="D3324" s="4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4">
        <f t="shared" si="256"/>
        <v>145.65</v>
      </c>
      <c r="Q3324" s="5" t="s">
        <v>8315</v>
      </c>
      <c r="R3324" t="s">
        <v>8316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customFormat="1" ht="15" x14ac:dyDescent="0.25">
      <c r="A3325">
        <v>3323</v>
      </c>
      <c r="B3325" t="s">
        <v>3323</v>
      </c>
      <c r="C3325" t="s">
        <v>7433</v>
      </c>
      <c r="D3325" s="4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4">
        <f t="shared" si="256"/>
        <v>25.69</v>
      </c>
      <c r="Q3325" s="5" t="s">
        <v>8315</v>
      </c>
      <c r="R3325" t="s">
        <v>8316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customFormat="1" ht="15" x14ac:dyDescent="0.25">
      <c r="A3326">
        <v>3324</v>
      </c>
      <c r="B3326" t="s">
        <v>3324</v>
      </c>
      <c r="C3326" t="s">
        <v>7434</v>
      </c>
      <c r="D3326" s="4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4">
        <f t="shared" si="256"/>
        <v>152.5</v>
      </c>
      <c r="Q3326" s="5" t="s">
        <v>8315</v>
      </c>
      <c r="R3326" t="s">
        <v>8316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customFormat="1" ht="15" x14ac:dyDescent="0.25">
      <c r="A3327">
        <v>3325</v>
      </c>
      <c r="B3327" t="s">
        <v>3325</v>
      </c>
      <c r="C3327" t="s">
        <v>7435</v>
      </c>
      <c r="D3327" s="4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4">
        <f t="shared" si="256"/>
        <v>30</v>
      </c>
      <c r="Q3327" s="5" t="s">
        <v>8315</v>
      </c>
      <c r="R3327" t="s">
        <v>8316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customFormat="1" ht="15" x14ac:dyDescent="0.25">
      <c r="A3328">
        <v>3326</v>
      </c>
      <c r="B3328" t="s">
        <v>3326</v>
      </c>
      <c r="C3328" t="s">
        <v>7436</v>
      </c>
      <c r="D3328" s="4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4">
        <f t="shared" si="256"/>
        <v>142.28</v>
      </c>
      <c r="Q3328" s="5" t="s">
        <v>8315</v>
      </c>
      <c r="R3328" t="s">
        <v>8316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customFormat="1" ht="15" x14ac:dyDescent="0.25">
      <c r="A3329">
        <v>3327</v>
      </c>
      <c r="B3329" t="s">
        <v>3327</v>
      </c>
      <c r="C3329" t="s">
        <v>7437</v>
      </c>
      <c r="D3329" s="4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4">
        <f t="shared" si="256"/>
        <v>24.55</v>
      </c>
      <c r="Q3329" s="5" t="s">
        <v>8315</v>
      </c>
      <c r="R3329" t="s">
        <v>8316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customFormat="1" ht="15" x14ac:dyDescent="0.25">
      <c r="A3330">
        <v>3328</v>
      </c>
      <c r="B3330" t="s">
        <v>3328</v>
      </c>
      <c r="C3330" t="s">
        <v>7438</v>
      </c>
      <c r="D3330" s="4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 s="4">
        <f t="shared" si="256"/>
        <v>292.77999999999997</v>
      </c>
      <c r="Q3330" s="5" t="s">
        <v>8315</v>
      </c>
      <c r="R3330" t="s">
        <v>8316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customFormat="1" ht="15" x14ac:dyDescent="0.25">
      <c r="A3331">
        <v>3329</v>
      </c>
      <c r="B3331" t="s">
        <v>3329</v>
      </c>
      <c r="C3331" t="s">
        <v>7439</v>
      </c>
      <c r="D3331" s="4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 s="4">
        <f t="shared" ref="P3331:P3394" si="261">IFERROR(ROUND(E3331/L3331,2),"N/A")</f>
        <v>44.92</v>
      </c>
      <c r="Q3331" s="5" t="s">
        <v>8315</v>
      </c>
      <c r="R3331" t="s">
        <v>8316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customFormat="1" ht="15" x14ac:dyDescent="0.25">
      <c r="A3332">
        <v>3330</v>
      </c>
      <c r="B3332" t="s">
        <v>3330</v>
      </c>
      <c r="C3332" t="s">
        <v>7440</v>
      </c>
      <c r="D3332" s="4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4">
        <f t="shared" si="261"/>
        <v>23.1</v>
      </c>
      <c r="Q3332" s="5" t="s">
        <v>8315</v>
      </c>
      <c r="R3332" t="s">
        <v>8316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customFormat="1" ht="15" x14ac:dyDescent="0.25">
      <c r="A3333">
        <v>3331</v>
      </c>
      <c r="B3333" t="s">
        <v>3331</v>
      </c>
      <c r="C3333" t="s">
        <v>7441</v>
      </c>
      <c r="D3333" s="4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4">
        <f t="shared" si="261"/>
        <v>80.400000000000006</v>
      </c>
      <c r="Q3333" s="5" t="s">
        <v>8315</v>
      </c>
      <c r="R3333" t="s">
        <v>8316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customFormat="1" ht="15" x14ac:dyDescent="0.25">
      <c r="A3334">
        <v>3332</v>
      </c>
      <c r="B3334" t="s">
        <v>3332</v>
      </c>
      <c r="C3334" t="s">
        <v>7442</v>
      </c>
      <c r="D3334" s="4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4">
        <f t="shared" si="261"/>
        <v>72.290000000000006</v>
      </c>
      <c r="Q3334" s="5" t="s">
        <v>8315</v>
      </c>
      <c r="R3334" t="s">
        <v>8316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customFormat="1" ht="15" x14ac:dyDescent="0.25">
      <c r="A3335">
        <v>3333</v>
      </c>
      <c r="B3335" t="s">
        <v>3333</v>
      </c>
      <c r="C3335" t="s">
        <v>7443</v>
      </c>
      <c r="D3335" s="4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4">
        <f t="shared" si="261"/>
        <v>32.97</v>
      </c>
      <c r="Q3335" s="5" t="s">
        <v>8315</v>
      </c>
      <c r="R3335" t="s">
        <v>8316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customFormat="1" ht="15" x14ac:dyDescent="0.25">
      <c r="A3336">
        <v>3334</v>
      </c>
      <c r="B3336" t="s">
        <v>3334</v>
      </c>
      <c r="C3336" t="s">
        <v>7444</v>
      </c>
      <c r="D3336" s="4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4">
        <f t="shared" si="261"/>
        <v>116.65</v>
      </c>
      <c r="Q3336" s="5" t="s">
        <v>8315</v>
      </c>
      <c r="R3336" t="s">
        <v>8316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customFormat="1" ht="15" x14ac:dyDescent="0.25">
      <c r="A3337">
        <v>3335</v>
      </c>
      <c r="B3337" t="s">
        <v>3335</v>
      </c>
      <c r="C3337" t="s">
        <v>7445</v>
      </c>
      <c r="D3337" s="4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4">
        <f t="shared" si="261"/>
        <v>79.62</v>
      </c>
      <c r="Q3337" s="5" t="s">
        <v>8315</v>
      </c>
      <c r="R3337" t="s">
        <v>8316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customFormat="1" ht="15" x14ac:dyDescent="0.25">
      <c r="A3338">
        <v>3336</v>
      </c>
      <c r="B3338" t="s">
        <v>3336</v>
      </c>
      <c r="C3338" t="s">
        <v>7446</v>
      </c>
      <c r="D3338" s="4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4">
        <f t="shared" si="261"/>
        <v>27.78</v>
      </c>
      <c r="Q3338" s="5" t="s">
        <v>8315</v>
      </c>
      <c r="R3338" t="s">
        <v>8316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customFormat="1" ht="15" x14ac:dyDescent="0.25">
      <c r="A3339">
        <v>3337</v>
      </c>
      <c r="B3339" t="s">
        <v>3337</v>
      </c>
      <c r="C3339" t="s">
        <v>7447</v>
      </c>
      <c r="D3339" s="4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4">
        <f t="shared" si="261"/>
        <v>81.03</v>
      </c>
      <c r="Q3339" s="5" t="s">
        <v>8315</v>
      </c>
      <c r="R3339" t="s">
        <v>8316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customFormat="1" ht="15" x14ac:dyDescent="0.25">
      <c r="A3340">
        <v>3338</v>
      </c>
      <c r="B3340" t="s">
        <v>3338</v>
      </c>
      <c r="C3340" t="s">
        <v>7448</v>
      </c>
      <c r="D3340" s="4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4">
        <f t="shared" si="261"/>
        <v>136.85</v>
      </c>
      <c r="Q3340" s="5" t="s">
        <v>8315</v>
      </c>
      <c r="R3340" t="s">
        <v>8316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customFormat="1" ht="15" x14ac:dyDescent="0.25">
      <c r="A3341">
        <v>3339</v>
      </c>
      <c r="B3341" t="s">
        <v>3339</v>
      </c>
      <c r="C3341" t="s">
        <v>7449</v>
      </c>
      <c r="D3341" s="4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4">
        <f t="shared" si="261"/>
        <v>177.62</v>
      </c>
      <c r="Q3341" s="5" t="s">
        <v>8315</v>
      </c>
      <c r="R3341" t="s">
        <v>8316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customFormat="1" ht="15" x14ac:dyDescent="0.25">
      <c r="A3342">
        <v>3340</v>
      </c>
      <c r="B3342" t="s">
        <v>3340</v>
      </c>
      <c r="C3342" t="s">
        <v>7450</v>
      </c>
      <c r="D3342" s="4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4">
        <f t="shared" si="261"/>
        <v>109.08</v>
      </c>
      <c r="Q3342" s="5" t="s">
        <v>8315</v>
      </c>
      <c r="R3342" t="s">
        <v>8316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customFormat="1" ht="15" x14ac:dyDescent="0.25">
      <c r="A3343">
        <v>3341</v>
      </c>
      <c r="B3343" t="s">
        <v>3341</v>
      </c>
      <c r="C3343" t="s">
        <v>7451</v>
      </c>
      <c r="D3343" s="4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4">
        <f t="shared" si="261"/>
        <v>119.64</v>
      </c>
      <c r="Q3343" s="5" t="s">
        <v>8315</v>
      </c>
      <c r="R3343" t="s">
        <v>8316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customFormat="1" ht="15" x14ac:dyDescent="0.25">
      <c r="A3344">
        <v>3342</v>
      </c>
      <c r="B3344" t="s">
        <v>3342</v>
      </c>
      <c r="C3344" t="s">
        <v>7452</v>
      </c>
      <c r="D3344" s="4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4">
        <f t="shared" si="261"/>
        <v>78.209999999999994</v>
      </c>
      <c r="Q3344" s="5" t="s">
        <v>8315</v>
      </c>
      <c r="R3344" t="s">
        <v>8316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customFormat="1" ht="15" x14ac:dyDescent="0.25">
      <c r="A3345">
        <v>3343</v>
      </c>
      <c r="B3345" t="s">
        <v>3343</v>
      </c>
      <c r="C3345" t="s">
        <v>7453</v>
      </c>
      <c r="D3345" s="4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4">
        <f t="shared" si="261"/>
        <v>52.17</v>
      </c>
      <c r="Q3345" s="5" t="s">
        <v>8315</v>
      </c>
      <c r="R3345" t="s">
        <v>8316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customFormat="1" ht="15" x14ac:dyDescent="0.25">
      <c r="A3346">
        <v>3344</v>
      </c>
      <c r="B3346" t="s">
        <v>3344</v>
      </c>
      <c r="C3346" t="s">
        <v>7454</v>
      </c>
      <c r="D3346" s="4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4">
        <f t="shared" si="261"/>
        <v>114.13</v>
      </c>
      <c r="Q3346" s="5" t="s">
        <v>8315</v>
      </c>
      <c r="R3346" t="s">
        <v>8316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customFormat="1" ht="15" x14ac:dyDescent="0.25">
      <c r="A3347">
        <v>3345</v>
      </c>
      <c r="B3347" t="s">
        <v>3345</v>
      </c>
      <c r="C3347" t="s">
        <v>7455</v>
      </c>
      <c r="D3347" s="4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4">
        <f t="shared" si="261"/>
        <v>50</v>
      </c>
      <c r="Q3347" s="5" t="s">
        <v>8315</v>
      </c>
      <c r="R3347" t="s">
        <v>8316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customFormat="1" ht="15" x14ac:dyDescent="0.25">
      <c r="A3348">
        <v>3346</v>
      </c>
      <c r="B3348" t="s">
        <v>3346</v>
      </c>
      <c r="C3348" t="s">
        <v>7456</v>
      </c>
      <c r="D3348" s="4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4">
        <f t="shared" si="261"/>
        <v>91.67</v>
      </c>
      <c r="Q3348" s="5" t="s">
        <v>8315</v>
      </c>
      <c r="R3348" t="s">
        <v>8316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customFormat="1" ht="15" x14ac:dyDescent="0.25">
      <c r="A3349">
        <v>3347</v>
      </c>
      <c r="B3349" t="s">
        <v>3347</v>
      </c>
      <c r="C3349" t="s">
        <v>7457</v>
      </c>
      <c r="D3349" s="4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4">
        <f t="shared" si="261"/>
        <v>108.59</v>
      </c>
      <c r="Q3349" s="5" t="s">
        <v>8315</v>
      </c>
      <c r="R3349" t="s">
        <v>8316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customFormat="1" ht="15" x14ac:dyDescent="0.25">
      <c r="A3350">
        <v>3348</v>
      </c>
      <c r="B3350" t="s">
        <v>3266</v>
      </c>
      <c r="C3350" t="s">
        <v>7458</v>
      </c>
      <c r="D3350" s="4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4">
        <f t="shared" si="261"/>
        <v>69.819999999999993</v>
      </c>
      <c r="Q3350" s="5" t="s">
        <v>8315</v>
      </c>
      <c r="R3350" t="s">
        <v>8316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customFormat="1" ht="15" x14ac:dyDescent="0.25">
      <c r="A3351">
        <v>3349</v>
      </c>
      <c r="B3351" t="s">
        <v>3348</v>
      </c>
      <c r="C3351" t="s">
        <v>7459</v>
      </c>
      <c r="D3351" s="4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4">
        <f t="shared" si="261"/>
        <v>109.57</v>
      </c>
      <c r="Q3351" s="5" t="s">
        <v>8315</v>
      </c>
      <c r="R3351" t="s">
        <v>8316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customFormat="1" ht="15" x14ac:dyDescent="0.25">
      <c r="A3352">
        <v>3350</v>
      </c>
      <c r="B3352" t="s">
        <v>3349</v>
      </c>
      <c r="C3352" t="s">
        <v>7460</v>
      </c>
      <c r="D3352" s="4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4">
        <f t="shared" si="261"/>
        <v>71.67</v>
      </c>
      <c r="Q3352" s="5" t="s">
        <v>8315</v>
      </c>
      <c r="R3352" t="s">
        <v>8316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customFormat="1" ht="15" x14ac:dyDescent="0.25">
      <c r="A3353">
        <v>3351</v>
      </c>
      <c r="B3353" t="s">
        <v>3350</v>
      </c>
      <c r="C3353" t="s">
        <v>7461</v>
      </c>
      <c r="D3353" s="4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4">
        <f t="shared" si="261"/>
        <v>93.61</v>
      </c>
      <c r="Q3353" s="5" t="s">
        <v>8315</v>
      </c>
      <c r="R3353" t="s">
        <v>8316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customFormat="1" ht="15" x14ac:dyDescent="0.25">
      <c r="A3354">
        <v>3352</v>
      </c>
      <c r="B3354" t="s">
        <v>3351</v>
      </c>
      <c r="C3354" t="s">
        <v>7462</v>
      </c>
      <c r="D3354" s="4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4">
        <f t="shared" si="261"/>
        <v>76.8</v>
      </c>
      <c r="Q3354" s="5" t="s">
        <v>8315</v>
      </c>
      <c r="R3354" t="s">
        <v>8316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customFormat="1" ht="15" x14ac:dyDescent="0.25">
      <c r="A3355">
        <v>3353</v>
      </c>
      <c r="B3355" t="s">
        <v>3352</v>
      </c>
      <c r="C3355" t="s">
        <v>7463</v>
      </c>
      <c r="D3355" s="4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4">
        <f t="shared" si="261"/>
        <v>35.799999999999997</v>
      </c>
      <c r="Q3355" s="5" t="s">
        <v>8315</v>
      </c>
      <c r="R3355" t="s">
        <v>8316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customFormat="1" ht="15" x14ac:dyDescent="0.25">
      <c r="A3356">
        <v>3354</v>
      </c>
      <c r="B3356" t="s">
        <v>3353</v>
      </c>
      <c r="C3356" t="s">
        <v>7464</v>
      </c>
      <c r="D3356" s="4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4">
        <f t="shared" si="261"/>
        <v>55.6</v>
      </c>
      <c r="Q3356" s="5" t="s">
        <v>8315</v>
      </c>
      <c r="R3356" t="s">
        <v>8316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customFormat="1" ht="15" x14ac:dyDescent="0.25">
      <c r="A3357">
        <v>3355</v>
      </c>
      <c r="B3357" t="s">
        <v>3354</v>
      </c>
      <c r="C3357" t="s">
        <v>7465</v>
      </c>
      <c r="D3357" s="4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4">
        <f t="shared" si="261"/>
        <v>147.33000000000001</v>
      </c>
      <c r="Q3357" s="5" t="s">
        <v>8315</v>
      </c>
      <c r="R3357" t="s">
        <v>8316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customFormat="1" ht="15" x14ac:dyDescent="0.25">
      <c r="A3358">
        <v>3356</v>
      </c>
      <c r="B3358" t="s">
        <v>3355</v>
      </c>
      <c r="C3358" t="s">
        <v>7466</v>
      </c>
      <c r="D3358" s="4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4">
        <f t="shared" si="261"/>
        <v>56.33</v>
      </c>
      <c r="Q3358" s="5" t="s">
        <v>8315</v>
      </c>
      <c r="R3358" t="s">
        <v>8316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customFormat="1" ht="15" x14ac:dyDescent="0.25">
      <c r="A3359">
        <v>3357</v>
      </c>
      <c r="B3359" t="s">
        <v>3356</v>
      </c>
      <c r="C3359" t="s">
        <v>7467</v>
      </c>
      <c r="D3359" s="4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4">
        <f t="shared" si="261"/>
        <v>96.19</v>
      </c>
      <c r="Q3359" s="5" t="s">
        <v>8315</v>
      </c>
      <c r="R3359" t="s">
        <v>8316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customFormat="1" ht="15" x14ac:dyDescent="0.25">
      <c r="A3360">
        <v>3358</v>
      </c>
      <c r="B3360" t="s">
        <v>3357</v>
      </c>
      <c r="C3360" t="s">
        <v>7468</v>
      </c>
      <c r="D3360" s="4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4">
        <f t="shared" si="261"/>
        <v>63.57</v>
      </c>
      <c r="Q3360" s="5" t="s">
        <v>8315</v>
      </c>
      <c r="R3360" t="s">
        <v>8316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customFormat="1" ht="15" x14ac:dyDescent="0.25">
      <c r="A3361">
        <v>3359</v>
      </c>
      <c r="B3361" t="s">
        <v>3358</v>
      </c>
      <c r="C3361" t="s">
        <v>7469</v>
      </c>
      <c r="D3361" s="4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4">
        <f t="shared" si="261"/>
        <v>184.78</v>
      </c>
      <c r="Q3361" s="5" t="s">
        <v>8315</v>
      </c>
      <c r="R3361" t="s">
        <v>8316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customFormat="1" ht="15" x14ac:dyDescent="0.25">
      <c r="A3362">
        <v>3360</v>
      </c>
      <c r="B3362" t="s">
        <v>3359</v>
      </c>
      <c r="C3362" t="s">
        <v>7470</v>
      </c>
      <c r="D3362" s="4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4">
        <f t="shared" si="261"/>
        <v>126.72</v>
      </c>
      <c r="Q3362" s="5" t="s">
        <v>8315</v>
      </c>
      <c r="R3362" t="s">
        <v>8316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customFormat="1" ht="15" x14ac:dyDescent="0.25">
      <c r="A3363">
        <v>3361</v>
      </c>
      <c r="B3363" t="s">
        <v>3360</v>
      </c>
      <c r="C3363" t="s">
        <v>7471</v>
      </c>
      <c r="D3363" s="4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4">
        <f t="shared" si="261"/>
        <v>83.43</v>
      </c>
      <c r="Q3363" s="5" t="s">
        <v>8315</v>
      </c>
      <c r="R3363" t="s">
        <v>8316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customFormat="1" ht="15" x14ac:dyDescent="0.25">
      <c r="A3364">
        <v>3362</v>
      </c>
      <c r="B3364" t="s">
        <v>3361</v>
      </c>
      <c r="C3364" t="s">
        <v>7472</v>
      </c>
      <c r="D3364" s="4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4">
        <f t="shared" si="261"/>
        <v>54.5</v>
      </c>
      <c r="Q3364" s="5" t="s">
        <v>8315</v>
      </c>
      <c r="R3364" t="s">
        <v>8316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customFormat="1" ht="15" x14ac:dyDescent="0.25">
      <c r="A3365">
        <v>3363</v>
      </c>
      <c r="B3365" t="s">
        <v>3362</v>
      </c>
      <c r="C3365" t="s">
        <v>7473</v>
      </c>
      <c r="D3365" s="4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4">
        <f t="shared" si="261"/>
        <v>302.31</v>
      </c>
      <c r="Q3365" s="5" t="s">
        <v>8315</v>
      </c>
      <c r="R3365" t="s">
        <v>8316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customFormat="1" ht="15" x14ac:dyDescent="0.25">
      <c r="A3366">
        <v>3364</v>
      </c>
      <c r="B3366" t="s">
        <v>3363</v>
      </c>
      <c r="C3366" t="s">
        <v>7474</v>
      </c>
      <c r="D3366" s="4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4">
        <f t="shared" si="261"/>
        <v>44.14</v>
      </c>
      <c r="Q3366" s="5" t="s">
        <v>8315</v>
      </c>
      <c r="R3366" t="s">
        <v>8316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customFormat="1" ht="15" x14ac:dyDescent="0.25">
      <c r="A3367">
        <v>3365</v>
      </c>
      <c r="B3367" t="s">
        <v>3364</v>
      </c>
      <c r="C3367" t="s">
        <v>7475</v>
      </c>
      <c r="D3367" s="4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4">
        <f t="shared" si="261"/>
        <v>866.67</v>
      </c>
      <c r="Q3367" s="5" t="s">
        <v>8315</v>
      </c>
      <c r="R3367" t="s">
        <v>8316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customFormat="1" ht="15" x14ac:dyDescent="0.25">
      <c r="A3368">
        <v>3366</v>
      </c>
      <c r="B3368" t="s">
        <v>3365</v>
      </c>
      <c r="C3368" t="s">
        <v>7476</v>
      </c>
      <c r="D3368" s="4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4">
        <f t="shared" si="261"/>
        <v>61.39</v>
      </c>
      <c r="Q3368" s="5" t="s">
        <v>8315</v>
      </c>
      <c r="R3368" t="s">
        <v>8316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customFormat="1" ht="15" x14ac:dyDescent="0.25">
      <c r="A3369">
        <v>3367</v>
      </c>
      <c r="B3369" t="s">
        <v>3366</v>
      </c>
      <c r="C3369" t="s">
        <v>7477</v>
      </c>
      <c r="D3369" s="4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4">
        <f t="shared" si="261"/>
        <v>29.67</v>
      </c>
      <c r="Q3369" s="5" t="s">
        <v>8315</v>
      </c>
      <c r="R3369" t="s">
        <v>8316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customFormat="1" ht="15" x14ac:dyDescent="0.25">
      <c r="A3370">
        <v>3368</v>
      </c>
      <c r="B3370" t="s">
        <v>3367</v>
      </c>
      <c r="C3370" t="s">
        <v>7478</v>
      </c>
      <c r="D3370" s="4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4">
        <f t="shared" si="261"/>
        <v>45.48</v>
      </c>
      <c r="Q3370" s="5" t="s">
        <v>8315</v>
      </c>
      <c r="R3370" t="s">
        <v>8316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customFormat="1" ht="15" x14ac:dyDescent="0.25">
      <c r="A3371">
        <v>3369</v>
      </c>
      <c r="B3371" t="s">
        <v>3368</v>
      </c>
      <c r="C3371" t="s">
        <v>7479</v>
      </c>
      <c r="D3371" s="4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4">
        <f t="shared" si="261"/>
        <v>96.2</v>
      </c>
      <c r="Q3371" s="5" t="s">
        <v>8315</v>
      </c>
      <c r="R3371" t="s">
        <v>8316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customFormat="1" ht="15" x14ac:dyDescent="0.25">
      <c r="A3372">
        <v>3370</v>
      </c>
      <c r="B3372" t="s">
        <v>3369</v>
      </c>
      <c r="C3372" t="s">
        <v>7480</v>
      </c>
      <c r="D3372" s="4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4">
        <f t="shared" si="261"/>
        <v>67.92</v>
      </c>
      <c r="Q3372" s="5" t="s">
        <v>8315</v>
      </c>
      <c r="R3372" t="s">
        <v>8316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customFormat="1" ht="15" x14ac:dyDescent="0.25">
      <c r="A3373">
        <v>3371</v>
      </c>
      <c r="B3373" t="s">
        <v>3370</v>
      </c>
      <c r="C3373" t="s">
        <v>7481</v>
      </c>
      <c r="D3373" s="4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4">
        <f t="shared" si="261"/>
        <v>30.78</v>
      </c>
      <c r="Q3373" s="5" t="s">
        <v>8315</v>
      </c>
      <c r="R3373" t="s">
        <v>8316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customFormat="1" ht="15" x14ac:dyDescent="0.25">
      <c r="A3374">
        <v>3372</v>
      </c>
      <c r="B3374" t="s">
        <v>3371</v>
      </c>
      <c r="C3374" t="s">
        <v>7482</v>
      </c>
      <c r="D3374" s="4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4">
        <f t="shared" si="261"/>
        <v>38.33</v>
      </c>
      <c r="Q3374" s="5" t="s">
        <v>8315</v>
      </c>
      <c r="R3374" t="s">
        <v>8316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customFormat="1" ht="15" x14ac:dyDescent="0.25">
      <c r="A3375">
        <v>3373</v>
      </c>
      <c r="B3375" t="s">
        <v>3372</v>
      </c>
      <c r="C3375" t="s">
        <v>7483</v>
      </c>
      <c r="D3375" s="4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4">
        <f t="shared" si="261"/>
        <v>66.83</v>
      </c>
      <c r="Q3375" s="5" t="s">
        <v>8315</v>
      </c>
      <c r="R3375" t="s">
        <v>8316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customFormat="1" ht="15" x14ac:dyDescent="0.25">
      <c r="A3376">
        <v>3374</v>
      </c>
      <c r="B3376" t="s">
        <v>3373</v>
      </c>
      <c r="C3376" t="s">
        <v>7484</v>
      </c>
      <c r="D3376" s="4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4">
        <f t="shared" si="261"/>
        <v>71.73</v>
      </c>
      <c r="Q3376" s="5" t="s">
        <v>8315</v>
      </c>
      <c r="R3376" t="s">
        <v>8316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customFormat="1" ht="15" x14ac:dyDescent="0.25">
      <c r="A3377">
        <v>3375</v>
      </c>
      <c r="B3377" t="s">
        <v>3374</v>
      </c>
      <c r="C3377" t="s">
        <v>7485</v>
      </c>
      <c r="D3377" s="4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4">
        <f t="shared" si="261"/>
        <v>176.47</v>
      </c>
      <c r="Q3377" s="5" t="s">
        <v>8315</v>
      </c>
      <c r="R3377" t="s">
        <v>8316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customFormat="1" ht="15" x14ac:dyDescent="0.25">
      <c r="A3378">
        <v>3376</v>
      </c>
      <c r="B3378" t="s">
        <v>3375</v>
      </c>
      <c r="C3378" t="s">
        <v>7486</v>
      </c>
      <c r="D3378" s="4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4">
        <f t="shared" si="261"/>
        <v>421.11</v>
      </c>
      <c r="Q3378" s="5" t="s">
        <v>8315</v>
      </c>
      <c r="R3378" t="s">
        <v>8316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customFormat="1" ht="15" x14ac:dyDescent="0.25">
      <c r="A3379">
        <v>3377</v>
      </c>
      <c r="B3379" t="s">
        <v>3376</v>
      </c>
      <c r="C3379" t="s">
        <v>7487</v>
      </c>
      <c r="D3379" s="4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4">
        <f t="shared" si="261"/>
        <v>104.99</v>
      </c>
      <c r="Q3379" s="5" t="s">
        <v>8315</v>
      </c>
      <c r="R3379" t="s">
        <v>8316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customFormat="1" ht="15" x14ac:dyDescent="0.25">
      <c r="A3380">
        <v>3378</v>
      </c>
      <c r="B3380" t="s">
        <v>3377</v>
      </c>
      <c r="C3380" t="s">
        <v>7488</v>
      </c>
      <c r="D3380" s="4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4">
        <f t="shared" si="261"/>
        <v>28.19</v>
      </c>
      <c r="Q3380" s="5" t="s">
        <v>8315</v>
      </c>
      <c r="R3380" t="s">
        <v>8316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customFormat="1" ht="15" x14ac:dyDescent="0.25">
      <c r="A3381">
        <v>3379</v>
      </c>
      <c r="B3381" t="s">
        <v>3378</v>
      </c>
      <c r="C3381" t="s">
        <v>7489</v>
      </c>
      <c r="D3381" s="4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4">
        <f t="shared" si="261"/>
        <v>54.55</v>
      </c>
      <c r="Q3381" s="5" t="s">
        <v>8315</v>
      </c>
      <c r="R3381" t="s">
        <v>8316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customFormat="1" ht="15" x14ac:dyDescent="0.25">
      <c r="A3382">
        <v>3380</v>
      </c>
      <c r="B3382" t="s">
        <v>3379</v>
      </c>
      <c r="C3382" t="s">
        <v>7490</v>
      </c>
      <c r="D3382" s="4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4">
        <f t="shared" si="261"/>
        <v>111.89</v>
      </c>
      <c r="Q3382" s="5" t="s">
        <v>8315</v>
      </c>
      <c r="R3382" t="s">
        <v>8316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customFormat="1" ht="15" x14ac:dyDescent="0.25">
      <c r="A3383">
        <v>3381</v>
      </c>
      <c r="B3383" t="s">
        <v>3380</v>
      </c>
      <c r="C3383" t="s">
        <v>7491</v>
      </c>
      <c r="D3383" s="4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4">
        <f t="shared" si="261"/>
        <v>85.21</v>
      </c>
      <c r="Q3383" s="5" t="s">
        <v>8315</v>
      </c>
      <c r="R3383" t="s">
        <v>8316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customFormat="1" ht="15" x14ac:dyDescent="0.25">
      <c r="A3384">
        <v>3382</v>
      </c>
      <c r="B3384" t="s">
        <v>3381</v>
      </c>
      <c r="C3384" t="s">
        <v>7492</v>
      </c>
      <c r="D3384" s="4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4">
        <f t="shared" si="261"/>
        <v>76.650000000000006</v>
      </c>
      <c r="Q3384" s="5" t="s">
        <v>8315</v>
      </c>
      <c r="R3384" t="s">
        <v>8316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customFormat="1" ht="15" x14ac:dyDescent="0.25">
      <c r="A3385">
        <v>3383</v>
      </c>
      <c r="B3385" t="s">
        <v>3382</v>
      </c>
      <c r="C3385" t="s">
        <v>7493</v>
      </c>
      <c r="D3385" s="4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4">
        <f t="shared" si="261"/>
        <v>65.17</v>
      </c>
      <c r="Q3385" s="5" t="s">
        <v>8315</v>
      </c>
      <c r="R3385" t="s">
        <v>8316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customFormat="1" ht="15" x14ac:dyDescent="0.25">
      <c r="A3386">
        <v>3384</v>
      </c>
      <c r="B3386" t="s">
        <v>3383</v>
      </c>
      <c r="C3386" t="s">
        <v>7494</v>
      </c>
      <c r="D3386" s="4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4">
        <f t="shared" si="261"/>
        <v>93.76</v>
      </c>
      <c r="Q3386" s="5" t="s">
        <v>8315</v>
      </c>
      <c r="R3386" t="s">
        <v>8316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customFormat="1" ht="15" x14ac:dyDescent="0.25">
      <c r="A3387">
        <v>3385</v>
      </c>
      <c r="B3387" t="s">
        <v>3384</v>
      </c>
      <c r="C3387" t="s">
        <v>7495</v>
      </c>
      <c r="D3387" s="4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4">
        <f t="shared" si="261"/>
        <v>133.33000000000001</v>
      </c>
      <c r="Q3387" s="5" t="s">
        <v>8315</v>
      </c>
      <c r="R3387" t="s">
        <v>8316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customFormat="1" ht="15" x14ac:dyDescent="0.25">
      <c r="A3388">
        <v>3386</v>
      </c>
      <c r="B3388" t="s">
        <v>3385</v>
      </c>
      <c r="C3388" t="s">
        <v>7496</v>
      </c>
      <c r="D3388" s="4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4">
        <f t="shared" si="261"/>
        <v>51.22</v>
      </c>
      <c r="Q3388" s="5" t="s">
        <v>8315</v>
      </c>
      <c r="R3388" t="s">
        <v>8316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customFormat="1" ht="15" x14ac:dyDescent="0.25">
      <c r="A3389">
        <v>3387</v>
      </c>
      <c r="B3389" t="s">
        <v>3386</v>
      </c>
      <c r="C3389" t="s">
        <v>7497</v>
      </c>
      <c r="D3389" s="4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4">
        <f t="shared" si="261"/>
        <v>100.17</v>
      </c>
      <c r="Q3389" s="5" t="s">
        <v>8315</v>
      </c>
      <c r="R3389" t="s">
        <v>8316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customFormat="1" ht="15" x14ac:dyDescent="0.25">
      <c r="A3390">
        <v>3388</v>
      </c>
      <c r="B3390" t="s">
        <v>3387</v>
      </c>
      <c r="C3390" t="s">
        <v>7498</v>
      </c>
      <c r="D3390" s="4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4">
        <f t="shared" si="261"/>
        <v>34.6</v>
      </c>
      <c r="Q3390" s="5" t="s">
        <v>8315</v>
      </c>
      <c r="R3390" t="s">
        <v>8316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customFormat="1" ht="15" x14ac:dyDescent="0.25">
      <c r="A3391">
        <v>3389</v>
      </c>
      <c r="B3391" t="s">
        <v>3388</v>
      </c>
      <c r="C3391" t="s">
        <v>7499</v>
      </c>
      <c r="D3391" s="4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4">
        <f t="shared" si="261"/>
        <v>184.68</v>
      </c>
      <c r="Q3391" s="5" t="s">
        <v>8315</v>
      </c>
      <c r="R3391" t="s">
        <v>8316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customFormat="1" ht="15" x14ac:dyDescent="0.25">
      <c r="A3392">
        <v>3390</v>
      </c>
      <c r="B3392" t="s">
        <v>3389</v>
      </c>
      <c r="C3392" t="s">
        <v>7500</v>
      </c>
      <c r="D3392" s="4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4">
        <f t="shared" si="261"/>
        <v>69.819999999999993</v>
      </c>
      <c r="Q3392" s="5" t="s">
        <v>8315</v>
      </c>
      <c r="R3392" t="s">
        <v>8316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customFormat="1" ht="15" x14ac:dyDescent="0.25">
      <c r="A3393">
        <v>3391</v>
      </c>
      <c r="B3393" t="s">
        <v>3390</v>
      </c>
      <c r="C3393" t="s">
        <v>7501</v>
      </c>
      <c r="D3393" s="4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4">
        <f t="shared" si="261"/>
        <v>61.94</v>
      </c>
      <c r="Q3393" s="5" t="s">
        <v>8315</v>
      </c>
      <c r="R3393" t="s">
        <v>8316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customFormat="1" ht="15" x14ac:dyDescent="0.25">
      <c r="A3394">
        <v>3392</v>
      </c>
      <c r="B3394" t="s">
        <v>3391</v>
      </c>
      <c r="C3394" t="s">
        <v>7502</v>
      </c>
      <c r="D3394" s="4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 s="4">
        <f t="shared" si="261"/>
        <v>41.67</v>
      </c>
      <c r="Q3394" s="5" t="s">
        <v>8315</v>
      </c>
      <c r="R3394" t="s">
        <v>8316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customFormat="1" ht="15" x14ac:dyDescent="0.25">
      <c r="A3395">
        <v>3393</v>
      </c>
      <c r="B3395" t="s">
        <v>3392</v>
      </c>
      <c r="C3395" t="s">
        <v>7503</v>
      </c>
      <c r="D3395" s="4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 s="4">
        <f t="shared" ref="P3395:P3458" si="266">IFERROR(ROUND(E3395/L3395,2),"N/A")</f>
        <v>36.07</v>
      </c>
      <c r="Q3395" s="5" t="s">
        <v>8315</v>
      </c>
      <c r="R3395" t="s">
        <v>8316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customFormat="1" ht="15" x14ac:dyDescent="0.25">
      <c r="A3396">
        <v>3394</v>
      </c>
      <c r="B3396" t="s">
        <v>3393</v>
      </c>
      <c r="C3396" t="s">
        <v>7504</v>
      </c>
      <c r="D3396" s="4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4">
        <f t="shared" si="266"/>
        <v>29</v>
      </c>
      <c r="Q3396" s="5" t="s">
        <v>8315</v>
      </c>
      <c r="R3396" t="s">
        <v>8316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customFormat="1" ht="15" x14ac:dyDescent="0.25">
      <c r="A3397">
        <v>3395</v>
      </c>
      <c r="B3397" t="s">
        <v>3394</v>
      </c>
      <c r="C3397" t="s">
        <v>7505</v>
      </c>
      <c r="D3397" s="4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4">
        <f t="shared" si="266"/>
        <v>24.21</v>
      </c>
      <c r="Q3397" s="5" t="s">
        <v>8315</v>
      </c>
      <c r="R3397" t="s">
        <v>8316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customFormat="1" ht="15" x14ac:dyDescent="0.25">
      <c r="A3398">
        <v>3396</v>
      </c>
      <c r="B3398" t="s">
        <v>3395</v>
      </c>
      <c r="C3398" t="s">
        <v>7506</v>
      </c>
      <c r="D3398" s="4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4">
        <f t="shared" si="266"/>
        <v>55.89</v>
      </c>
      <c r="Q3398" s="5" t="s">
        <v>8315</v>
      </c>
      <c r="R3398" t="s">
        <v>8316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customFormat="1" ht="15" x14ac:dyDescent="0.25">
      <c r="A3399">
        <v>3397</v>
      </c>
      <c r="B3399" t="s">
        <v>3396</v>
      </c>
      <c r="C3399" t="s">
        <v>7507</v>
      </c>
      <c r="D3399" s="4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4">
        <f t="shared" si="266"/>
        <v>11.67</v>
      </c>
      <c r="Q3399" s="5" t="s">
        <v>8315</v>
      </c>
      <c r="R3399" t="s">
        <v>8316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customFormat="1" ht="15" x14ac:dyDescent="0.25">
      <c r="A3400">
        <v>3398</v>
      </c>
      <c r="B3400" t="s">
        <v>3397</v>
      </c>
      <c r="C3400" t="s">
        <v>7508</v>
      </c>
      <c r="D3400" s="4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4">
        <f t="shared" si="266"/>
        <v>68.349999999999994</v>
      </c>
      <c r="Q3400" s="5" t="s">
        <v>8315</v>
      </c>
      <c r="R3400" t="s">
        <v>8316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customFormat="1" ht="15" x14ac:dyDescent="0.25">
      <c r="A3401">
        <v>3399</v>
      </c>
      <c r="B3401" t="s">
        <v>3398</v>
      </c>
      <c r="C3401" t="s">
        <v>7509</v>
      </c>
      <c r="D3401" s="4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4">
        <f t="shared" si="266"/>
        <v>27.07</v>
      </c>
      <c r="Q3401" s="5" t="s">
        <v>8315</v>
      </c>
      <c r="R3401" t="s">
        <v>8316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customFormat="1" ht="15" x14ac:dyDescent="0.25">
      <c r="A3402">
        <v>3400</v>
      </c>
      <c r="B3402" t="s">
        <v>3399</v>
      </c>
      <c r="C3402" t="s">
        <v>7510</v>
      </c>
      <c r="D3402" s="4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4">
        <f t="shared" si="266"/>
        <v>118.13</v>
      </c>
      <c r="Q3402" s="5" t="s">
        <v>8315</v>
      </c>
      <c r="R3402" t="s">
        <v>8316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customFormat="1" ht="15" x14ac:dyDescent="0.25">
      <c r="A3403">
        <v>3401</v>
      </c>
      <c r="B3403" t="s">
        <v>3400</v>
      </c>
      <c r="C3403" t="s">
        <v>7511</v>
      </c>
      <c r="D3403" s="4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4">
        <f t="shared" si="266"/>
        <v>44.76</v>
      </c>
      <c r="Q3403" s="5" t="s">
        <v>8315</v>
      </c>
      <c r="R3403" t="s">
        <v>8316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customFormat="1" ht="15" x14ac:dyDescent="0.25">
      <c r="A3404">
        <v>3402</v>
      </c>
      <c r="B3404" t="s">
        <v>3401</v>
      </c>
      <c r="C3404" t="s">
        <v>7512</v>
      </c>
      <c r="D3404" s="4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4">
        <f t="shared" si="266"/>
        <v>99.79</v>
      </c>
      <c r="Q3404" s="5" t="s">
        <v>8315</v>
      </c>
      <c r="R3404" t="s">
        <v>8316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customFormat="1" ht="15" x14ac:dyDescent="0.25">
      <c r="A3405">
        <v>3403</v>
      </c>
      <c r="B3405" t="s">
        <v>3402</v>
      </c>
      <c r="C3405" t="s">
        <v>7513</v>
      </c>
      <c r="D3405" s="4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4">
        <f t="shared" si="266"/>
        <v>117.65</v>
      </c>
      <c r="Q3405" s="5" t="s">
        <v>8315</v>
      </c>
      <c r="R3405" t="s">
        <v>8316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customFormat="1" ht="15" x14ac:dyDescent="0.25">
      <c r="A3406">
        <v>3404</v>
      </c>
      <c r="B3406" t="s">
        <v>3403</v>
      </c>
      <c r="C3406" t="s">
        <v>7514</v>
      </c>
      <c r="D3406" s="4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4">
        <f t="shared" si="266"/>
        <v>203.33</v>
      </c>
      <c r="Q3406" s="5" t="s">
        <v>8315</v>
      </c>
      <c r="R3406" t="s">
        <v>8316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customFormat="1" ht="15" x14ac:dyDescent="0.25">
      <c r="A3407">
        <v>3405</v>
      </c>
      <c r="B3407" t="s">
        <v>3404</v>
      </c>
      <c r="C3407" t="s">
        <v>7515</v>
      </c>
      <c r="D3407" s="4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4">
        <f t="shared" si="266"/>
        <v>28.32</v>
      </c>
      <c r="Q3407" s="5" t="s">
        <v>8315</v>
      </c>
      <c r="R3407" t="s">
        <v>8316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customFormat="1" ht="15" x14ac:dyDescent="0.25">
      <c r="A3408">
        <v>3406</v>
      </c>
      <c r="B3408" t="s">
        <v>3405</v>
      </c>
      <c r="C3408" t="s">
        <v>7516</v>
      </c>
      <c r="D3408" s="4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4">
        <f t="shared" si="266"/>
        <v>110.23</v>
      </c>
      <c r="Q3408" s="5" t="s">
        <v>8315</v>
      </c>
      <c r="R3408" t="s">
        <v>8316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customFormat="1" ht="15" x14ac:dyDescent="0.25">
      <c r="A3409">
        <v>3407</v>
      </c>
      <c r="B3409" t="s">
        <v>3406</v>
      </c>
      <c r="C3409" t="s">
        <v>7517</v>
      </c>
      <c r="D3409" s="4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4">
        <f t="shared" si="266"/>
        <v>31.97</v>
      </c>
      <c r="Q3409" s="5" t="s">
        <v>8315</v>
      </c>
      <c r="R3409" t="s">
        <v>8316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customFormat="1" ht="15" x14ac:dyDescent="0.25">
      <c r="A3410">
        <v>3408</v>
      </c>
      <c r="B3410" t="s">
        <v>3407</v>
      </c>
      <c r="C3410" t="s">
        <v>7518</v>
      </c>
      <c r="D3410" s="4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4">
        <f t="shared" si="266"/>
        <v>58.61</v>
      </c>
      <c r="Q3410" s="5" t="s">
        <v>8315</v>
      </c>
      <c r="R3410" t="s">
        <v>8316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customFormat="1" ht="15" x14ac:dyDescent="0.25">
      <c r="A3411">
        <v>3409</v>
      </c>
      <c r="B3411" t="s">
        <v>3408</v>
      </c>
      <c r="C3411" t="s">
        <v>7519</v>
      </c>
      <c r="D3411" s="4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4">
        <f t="shared" si="266"/>
        <v>29.43</v>
      </c>
      <c r="Q3411" s="5" t="s">
        <v>8315</v>
      </c>
      <c r="R3411" t="s">
        <v>8316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customFormat="1" ht="15" x14ac:dyDescent="0.25">
      <c r="A3412">
        <v>3410</v>
      </c>
      <c r="B3412" t="s">
        <v>3409</v>
      </c>
      <c r="C3412" t="s">
        <v>7520</v>
      </c>
      <c r="D3412" s="4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4">
        <f t="shared" si="266"/>
        <v>81.38</v>
      </c>
      <c r="Q3412" s="5" t="s">
        <v>8315</v>
      </c>
      <c r="R3412" t="s">
        <v>8316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customFormat="1" ht="15" x14ac:dyDescent="0.25">
      <c r="A3413">
        <v>3411</v>
      </c>
      <c r="B3413" t="s">
        <v>3410</v>
      </c>
      <c r="C3413" t="s">
        <v>7521</v>
      </c>
      <c r="D3413" s="4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4">
        <f t="shared" si="266"/>
        <v>199.17</v>
      </c>
      <c r="Q3413" s="5" t="s">
        <v>8315</v>
      </c>
      <c r="R3413" t="s">
        <v>8316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customFormat="1" ht="15" x14ac:dyDescent="0.25">
      <c r="A3414">
        <v>3412</v>
      </c>
      <c r="B3414" t="s">
        <v>3411</v>
      </c>
      <c r="C3414" t="s">
        <v>7522</v>
      </c>
      <c r="D3414" s="4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4">
        <f t="shared" si="266"/>
        <v>115.38</v>
      </c>
      <c r="Q3414" s="5" t="s">
        <v>8315</v>
      </c>
      <c r="R3414" t="s">
        <v>8316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customFormat="1" ht="15" x14ac:dyDescent="0.25">
      <c r="A3415">
        <v>3413</v>
      </c>
      <c r="B3415" t="s">
        <v>3412</v>
      </c>
      <c r="C3415" t="s">
        <v>7523</v>
      </c>
      <c r="D3415" s="4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4">
        <f t="shared" si="266"/>
        <v>46.43</v>
      </c>
      <c r="Q3415" s="5" t="s">
        <v>8315</v>
      </c>
      <c r="R3415" t="s">
        <v>8316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customFormat="1" ht="15" x14ac:dyDescent="0.25">
      <c r="A3416">
        <v>3414</v>
      </c>
      <c r="B3416" t="s">
        <v>3413</v>
      </c>
      <c r="C3416" t="s">
        <v>7524</v>
      </c>
      <c r="D3416" s="4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4">
        <f t="shared" si="266"/>
        <v>70.569999999999993</v>
      </c>
      <c r="Q3416" s="5" t="s">
        <v>8315</v>
      </c>
      <c r="R3416" t="s">
        <v>8316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customFormat="1" ht="15" x14ac:dyDescent="0.25">
      <c r="A3417">
        <v>3415</v>
      </c>
      <c r="B3417" t="s">
        <v>3414</v>
      </c>
      <c r="C3417" t="s">
        <v>7525</v>
      </c>
      <c r="D3417" s="4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4">
        <f t="shared" si="266"/>
        <v>22.22</v>
      </c>
      <c r="Q3417" s="5" t="s">
        <v>8315</v>
      </c>
      <c r="R3417" t="s">
        <v>8316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customFormat="1" ht="15" x14ac:dyDescent="0.25">
      <c r="A3418">
        <v>3416</v>
      </c>
      <c r="B3418" t="s">
        <v>3415</v>
      </c>
      <c r="C3418" t="s">
        <v>7526</v>
      </c>
      <c r="D3418" s="4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4">
        <f t="shared" si="266"/>
        <v>159.47</v>
      </c>
      <c r="Q3418" s="5" t="s">
        <v>8315</v>
      </c>
      <c r="R3418" t="s">
        <v>8316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customFormat="1" ht="15" x14ac:dyDescent="0.25">
      <c r="A3419">
        <v>3417</v>
      </c>
      <c r="B3419" t="s">
        <v>3416</v>
      </c>
      <c r="C3419" t="s">
        <v>7527</v>
      </c>
      <c r="D3419" s="4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4">
        <f t="shared" si="266"/>
        <v>37.78</v>
      </c>
      <c r="Q3419" s="5" t="s">
        <v>8315</v>
      </c>
      <c r="R3419" t="s">
        <v>8316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customFormat="1" ht="15" x14ac:dyDescent="0.25">
      <c r="A3420">
        <v>3418</v>
      </c>
      <c r="B3420" t="s">
        <v>3417</v>
      </c>
      <c r="C3420" t="s">
        <v>7528</v>
      </c>
      <c r="D3420" s="4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4">
        <f t="shared" si="266"/>
        <v>72.05</v>
      </c>
      <c r="Q3420" s="5" t="s">
        <v>8315</v>
      </c>
      <c r="R3420" t="s">
        <v>8316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customFormat="1" ht="15" x14ac:dyDescent="0.25">
      <c r="A3421">
        <v>3419</v>
      </c>
      <c r="B3421" t="s">
        <v>3418</v>
      </c>
      <c r="C3421" t="s">
        <v>7529</v>
      </c>
      <c r="D3421" s="4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4">
        <f t="shared" si="266"/>
        <v>63.7</v>
      </c>
      <c r="Q3421" s="5" t="s">
        <v>8315</v>
      </c>
      <c r="R3421" t="s">
        <v>8316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customFormat="1" ht="15" x14ac:dyDescent="0.25">
      <c r="A3422">
        <v>3420</v>
      </c>
      <c r="B3422" t="s">
        <v>3419</v>
      </c>
      <c r="C3422" t="s">
        <v>7530</v>
      </c>
      <c r="D3422" s="4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4">
        <f t="shared" si="266"/>
        <v>28.41</v>
      </c>
      <c r="Q3422" s="5" t="s">
        <v>8315</v>
      </c>
      <c r="R3422" t="s">
        <v>8316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customFormat="1" ht="15" x14ac:dyDescent="0.25">
      <c r="A3423">
        <v>3421</v>
      </c>
      <c r="B3423" t="s">
        <v>3420</v>
      </c>
      <c r="C3423" t="s">
        <v>7531</v>
      </c>
      <c r="D3423" s="4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4">
        <f t="shared" si="266"/>
        <v>103.21</v>
      </c>
      <c r="Q3423" s="5" t="s">
        <v>8315</v>
      </c>
      <c r="R3423" t="s">
        <v>8316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customFormat="1" ht="15" x14ac:dyDescent="0.25">
      <c r="A3424">
        <v>3422</v>
      </c>
      <c r="B3424" t="s">
        <v>3421</v>
      </c>
      <c r="C3424" t="s">
        <v>7532</v>
      </c>
      <c r="D3424" s="4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4">
        <f t="shared" si="266"/>
        <v>71.150000000000006</v>
      </c>
      <c r="Q3424" s="5" t="s">
        <v>8315</v>
      </c>
      <c r="R3424" t="s">
        <v>8316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customFormat="1" ht="15" x14ac:dyDescent="0.25">
      <c r="A3425">
        <v>3423</v>
      </c>
      <c r="B3425" t="s">
        <v>3422</v>
      </c>
      <c r="C3425" t="s">
        <v>7533</v>
      </c>
      <c r="D3425" s="4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4">
        <f t="shared" si="266"/>
        <v>35</v>
      </c>
      <c r="Q3425" s="5" t="s">
        <v>8315</v>
      </c>
      <c r="R3425" t="s">
        <v>8316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customFormat="1" ht="15" x14ac:dyDescent="0.25">
      <c r="A3426">
        <v>3424</v>
      </c>
      <c r="B3426" t="s">
        <v>3423</v>
      </c>
      <c r="C3426" t="s">
        <v>7534</v>
      </c>
      <c r="D3426" s="4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4">
        <f t="shared" si="266"/>
        <v>81.78</v>
      </c>
      <c r="Q3426" s="5" t="s">
        <v>8315</v>
      </c>
      <c r="R3426" t="s">
        <v>8316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customFormat="1" ht="15" x14ac:dyDescent="0.25">
      <c r="A3427">
        <v>3425</v>
      </c>
      <c r="B3427" t="s">
        <v>3424</v>
      </c>
      <c r="C3427" t="s">
        <v>7535</v>
      </c>
      <c r="D3427" s="4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4">
        <f t="shared" si="266"/>
        <v>297.02999999999997</v>
      </c>
      <c r="Q3427" s="5" t="s">
        <v>8315</v>
      </c>
      <c r="R3427" t="s">
        <v>8316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customFormat="1" ht="15" x14ac:dyDescent="0.25">
      <c r="A3428">
        <v>3426</v>
      </c>
      <c r="B3428" t="s">
        <v>3425</v>
      </c>
      <c r="C3428" t="s">
        <v>7536</v>
      </c>
      <c r="D3428" s="4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4">
        <f t="shared" si="266"/>
        <v>46.61</v>
      </c>
      <c r="Q3428" s="5" t="s">
        <v>8315</v>
      </c>
      <c r="R3428" t="s">
        <v>8316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customFormat="1" ht="15" x14ac:dyDescent="0.25">
      <c r="A3429">
        <v>3427</v>
      </c>
      <c r="B3429" t="s">
        <v>3426</v>
      </c>
      <c r="C3429" t="s">
        <v>7537</v>
      </c>
      <c r="D3429" s="4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4">
        <f t="shared" si="266"/>
        <v>51.72</v>
      </c>
      <c r="Q3429" s="5" t="s">
        <v>8315</v>
      </c>
      <c r="R3429" t="s">
        <v>8316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customFormat="1" ht="15" x14ac:dyDescent="0.25">
      <c r="A3430">
        <v>3428</v>
      </c>
      <c r="B3430" t="s">
        <v>3427</v>
      </c>
      <c r="C3430" t="s">
        <v>7538</v>
      </c>
      <c r="D3430" s="4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4">
        <f t="shared" si="266"/>
        <v>40.29</v>
      </c>
      <c r="Q3430" s="5" t="s">
        <v>8315</v>
      </c>
      <c r="R3430" t="s">
        <v>8316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customFormat="1" ht="15" x14ac:dyDescent="0.25">
      <c r="A3431">
        <v>3429</v>
      </c>
      <c r="B3431" t="s">
        <v>3428</v>
      </c>
      <c r="C3431" t="s">
        <v>7539</v>
      </c>
      <c r="D3431" s="4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4">
        <f t="shared" si="266"/>
        <v>16.25</v>
      </c>
      <c r="Q3431" s="5" t="s">
        <v>8315</v>
      </c>
      <c r="R3431" t="s">
        <v>8316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customFormat="1" ht="15" x14ac:dyDescent="0.25">
      <c r="A3432">
        <v>3430</v>
      </c>
      <c r="B3432" t="s">
        <v>3429</v>
      </c>
      <c r="C3432" t="s">
        <v>7540</v>
      </c>
      <c r="D3432" s="4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4">
        <f t="shared" si="266"/>
        <v>30.15</v>
      </c>
      <c r="Q3432" s="5" t="s">
        <v>8315</v>
      </c>
      <c r="R3432" t="s">
        <v>8316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customFormat="1" ht="15" x14ac:dyDescent="0.25">
      <c r="A3433">
        <v>3431</v>
      </c>
      <c r="B3433" t="s">
        <v>3430</v>
      </c>
      <c r="C3433" t="s">
        <v>7541</v>
      </c>
      <c r="D3433" s="4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4">
        <f t="shared" si="266"/>
        <v>95.24</v>
      </c>
      <c r="Q3433" s="5" t="s">
        <v>8315</v>
      </c>
      <c r="R3433" t="s">
        <v>8316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customFormat="1" ht="15" x14ac:dyDescent="0.25">
      <c r="A3434">
        <v>3432</v>
      </c>
      <c r="B3434" t="s">
        <v>3431</v>
      </c>
      <c r="C3434" t="s">
        <v>7542</v>
      </c>
      <c r="D3434" s="4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4">
        <f t="shared" si="266"/>
        <v>52.21</v>
      </c>
      <c r="Q3434" s="5" t="s">
        <v>8315</v>
      </c>
      <c r="R3434" t="s">
        <v>8316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customFormat="1" ht="15" x14ac:dyDescent="0.25">
      <c r="A3435">
        <v>3433</v>
      </c>
      <c r="B3435" t="s">
        <v>3432</v>
      </c>
      <c r="C3435" t="s">
        <v>7543</v>
      </c>
      <c r="D3435" s="4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4">
        <f t="shared" si="266"/>
        <v>134.15</v>
      </c>
      <c r="Q3435" s="5" t="s">
        <v>8315</v>
      </c>
      <c r="R3435" t="s">
        <v>8316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customFormat="1" ht="15" x14ac:dyDescent="0.25">
      <c r="A3436">
        <v>3434</v>
      </c>
      <c r="B3436" t="s">
        <v>3433</v>
      </c>
      <c r="C3436" t="s">
        <v>7544</v>
      </c>
      <c r="D3436" s="4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4">
        <f t="shared" si="266"/>
        <v>62.83</v>
      </c>
      <c r="Q3436" s="5" t="s">
        <v>8315</v>
      </c>
      <c r="R3436" t="s">
        <v>8316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customFormat="1" ht="15" x14ac:dyDescent="0.25">
      <c r="A3437">
        <v>3435</v>
      </c>
      <c r="B3437" t="s">
        <v>3434</v>
      </c>
      <c r="C3437" t="s">
        <v>7545</v>
      </c>
      <c r="D3437" s="4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4">
        <f t="shared" si="266"/>
        <v>58.95</v>
      </c>
      <c r="Q3437" s="5" t="s">
        <v>8315</v>
      </c>
      <c r="R3437" t="s">
        <v>8316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customFormat="1" ht="15" x14ac:dyDescent="0.25">
      <c r="A3438">
        <v>3436</v>
      </c>
      <c r="B3438" t="s">
        <v>3435</v>
      </c>
      <c r="C3438" t="s">
        <v>7546</v>
      </c>
      <c r="D3438" s="4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4">
        <f t="shared" si="266"/>
        <v>143.11000000000001</v>
      </c>
      <c r="Q3438" s="5" t="s">
        <v>8315</v>
      </c>
      <c r="R3438" t="s">
        <v>8316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customFormat="1" ht="15" x14ac:dyDescent="0.25">
      <c r="A3439">
        <v>3437</v>
      </c>
      <c r="B3439" t="s">
        <v>3436</v>
      </c>
      <c r="C3439" t="s">
        <v>7547</v>
      </c>
      <c r="D3439" s="4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4">
        <f t="shared" si="266"/>
        <v>84.17</v>
      </c>
      <c r="Q3439" s="5" t="s">
        <v>8315</v>
      </c>
      <c r="R3439" t="s">
        <v>8316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customFormat="1" ht="15" x14ac:dyDescent="0.25">
      <c r="A3440">
        <v>3438</v>
      </c>
      <c r="B3440" t="s">
        <v>3437</v>
      </c>
      <c r="C3440" t="s">
        <v>7548</v>
      </c>
      <c r="D3440" s="4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4">
        <f t="shared" si="266"/>
        <v>186.07</v>
      </c>
      <c r="Q3440" s="5" t="s">
        <v>8315</v>
      </c>
      <c r="R3440" t="s">
        <v>8316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customFormat="1" ht="15" x14ac:dyDescent="0.25">
      <c r="A3441">
        <v>3439</v>
      </c>
      <c r="B3441" t="s">
        <v>3438</v>
      </c>
      <c r="C3441" t="s">
        <v>7549</v>
      </c>
      <c r="D3441" s="4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4">
        <f t="shared" si="266"/>
        <v>89.79</v>
      </c>
      <c r="Q3441" s="5" t="s">
        <v>8315</v>
      </c>
      <c r="R3441" t="s">
        <v>8316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customFormat="1" ht="15" x14ac:dyDescent="0.25">
      <c r="A3442">
        <v>3440</v>
      </c>
      <c r="B3442" t="s">
        <v>3439</v>
      </c>
      <c r="C3442" t="s">
        <v>7550</v>
      </c>
      <c r="D3442" s="4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4">
        <f t="shared" si="266"/>
        <v>64.16</v>
      </c>
      <c r="Q3442" s="5" t="s">
        <v>8315</v>
      </c>
      <c r="R3442" t="s">
        <v>8316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customFormat="1" ht="15" x14ac:dyDescent="0.25">
      <c r="A3443">
        <v>3441</v>
      </c>
      <c r="B3443" t="s">
        <v>3440</v>
      </c>
      <c r="C3443" t="s">
        <v>7551</v>
      </c>
      <c r="D3443" s="4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4">
        <f t="shared" si="266"/>
        <v>59.65</v>
      </c>
      <c r="Q3443" s="5" t="s">
        <v>8315</v>
      </c>
      <c r="R3443" t="s">
        <v>8316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customFormat="1" ht="15" x14ac:dyDescent="0.25">
      <c r="A3444">
        <v>3442</v>
      </c>
      <c r="B3444" t="s">
        <v>3441</v>
      </c>
      <c r="C3444" t="s">
        <v>7552</v>
      </c>
      <c r="D3444" s="4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4">
        <f t="shared" si="266"/>
        <v>31.25</v>
      </c>
      <c r="Q3444" s="5" t="s">
        <v>8315</v>
      </c>
      <c r="R3444" t="s">
        <v>8316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customFormat="1" ht="15" x14ac:dyDescent="0.25">
      <c r="A3445">
        <v>3443</v>
      </c>
      <c r="B3445" t="s">
        <v>3442</v>
      </c>
      <c r="C3445" t="s">
        <v>7553</v>
      </c>
      <c r="D3445" s="4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4">
        <f t="shared" si="266"/>
        <v>41.22</v>
      </c>
      <c r="Q3445" s="5" t="s">
        <v>8315</v>
      </c>
      <c r="R3445" t="s">
        <v>8316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customFormat="1" ht="15" x14ac:dyDescent="0.25">
      <c r="A3446">
        <v>3444</v>
      </c>
      <c r="B3446" t="s">
        <v>3443</v>
      </c>
      <c r="C3446" t="s">
        <v>7554</v>
      </c>
      <c r="D3446" s="4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4">
        <f t="shared" si="266"/>
        <v>43.35</v>
      </c>
      <c r="Q3446" s="5" t="s">
        <v>8315</v>
      </c>
      <c r="R3446" t="s">
        <v>8316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customFormat="1" ht="15" x14ac:dyDescent="0.25">
      <c r="A3447">
        <v>3445</v>
      </c>
      <c r="B3447" t="s">
        <v>3444</v>
      </c>
      <c r="C3447" t="s">
        <v>7555</v>
      </c>
      <c r="D3447" s="4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4">
        <f t="shared" si="266"/>
        <v>64.52</v>
      </c>
      <c r="Q3447" s="5" t="s">
        <v>8315</v>
      </c>
      <c r="R3447" t="s">
        <v>8316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customFormat="1" ht="15" x14ac:dyDescent="0.25">
      <c r="A3448">
        <v>3446</v>
      </c>
      <c r="B3448" t="s">
        <v>3445</v>
      </c>
      <c r="C3448" t="s">
        <v>7556</v>
      </c>
      <c r="D3448" s="4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4">
        <f t="shared" si="266"/>
        <v>43.28</v>
      </c>
      <c r="Q3448" s="5" t="s">
        <v>8315</v>
      </c>
      <c r="R3448" t="s">
        <v>8316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customFormat="1" ht="15" x14ac:dyDescent="0.25">
      <c r="A3449">
        <v>3447</v>
      </c>
      <c r="B3449" t="s">
        <v>3446</v>
      </c>
      <c r="C3449" t="s">
        <v>7557</v>
      </c>
      <c r="D3449" s="4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4">
        <f t="shared" si="266"/>
        <v>77</v>
      </c>
      <c r="Q3449" s="5" t="s">
        <v>8315</v>
      </c>
      <c r="R3449" t="s">
        <v>8316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customFormat="1" ht="15" x14ac:dyDescent="0.25">
      <c r="A3450">
        <v>3448</v>
      </c>
      <c r="B3450" t="s">
        <v>3447</v>
      </c>
      <c r="C3450" t="s">
        <v>7558</v>
      </c>
      <c r="D3450" s="4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4">
        <f t="shared" si="266"/>
        <v>51.22</v>
      </c>
      <c r="Q3450" s="5" t="s">
        <v>8315</v>
      </c>
      <c r="R3450" t="s">
        <v>8316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customFormat="1" ht="15" x14ac:dyDescent="0.25">
      <c r="A3451">
        <v>3449</v>
      </c>
      <c r="B3451" t="s">
        <v>3448</v>
      </c>
      <c r="C3451" t="s">
        <v>7559</v>
      </c>
      <c r="D3451" s="4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4">
        <f t="shared" si="266"/>
        <v>68.25</v>
      </c>
      <c r="Q3451" s="5" t="s">
        <v>8315</v>
      </c>
      <c r="R3451" t="s">
        <v>8316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customFormat="1" ht="15" x14ac:dyDescent="0.25">
      <c r="A3452">
        <v>3450</v>
      </c>
      <c r="B3452" t="s">
        <v>3449</v>
      </c>
      <c r="C3452" t="s">
        <v>7560</v>
      </c>
      <c r="D3452" s="4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4">
        <f t="shared" si="266"/>
        <v>19.489999999999998</v>
      </c>
      <c r="Q3452" s="5" t="s">
        <v>8315</v>
      </c>
      <c r="R3452" t="s">
        <v>8316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customFormat="1" ht="15" x14ac:dyDescent="0.25">
      <c r="A3453">
        <v>3451</v>
      </c>
      <c r="B3453" t="s">
        <v>3450</v>
      </c>
      <c r="C3453" t="s">
        <v>7561</v>
      </c>
      <c r="D3453" s="4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4">
        <f t="shared" si="266"/>
        <v>41.13</v>
      </c>
      <c r="Q3453" s="5" t="s">
        <v>8315</v>
      </c>
      <c r="R3453" t="s">
        <v>8316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customFormat="1" ht="15" x14ac:dyDescent="0.25">
      <c r="A3454">
        <v>3452</v>
      </c>
      <c r="B3454" t="s">
        <v>3451</v>
      </c>
      <c r="C3454" t="s">
        <v>7562</v>
      </c>
      <c r="D3454" s="4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4">
        <f t="shared" si="266"/>
        <v>41.41</v>
      </c>
      <c r="Q3454" s="5" t="s">
        <v>8315</v>
      </c>
      <c r="R3454" t="s">
        <v>8316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customFormat="1" ht="15" x14ac:dyDescent="0.25">
      <c r="A3455">
        <v>3453</v>
      </c>
      <c r="B3455" t="s">
        <v>3452</v>
      </c>
      <c r="C3455" t="s">
        <v>7563</v>
      </c>
      <c r="D3455" s="4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4">
        <f t="shared" si="266"/>
        <v>27.5</v>
      </c>
      <c r="Q3455" s="5" t="s">
        <v>8315</v>
      </c>
      <c r="R3455" t="s">
        <v>8316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customFormat="1" ht="15" x14ac:dyDescent="0.25">
      <c r="A3456">
        <v>3454</v>
      </c>
      <c r="B3456" t="s">
        <v>3453</v>
      </c>
      <c r="C3456" t="s">
        <v>7564</v>
      </c>
      <c r="D3456" s="4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4">
        <f t="shared" si="266"/>
        <v>33.57</v>
      </c>
      <c r="Q3456" s="5" t="s">
        <v>8315</v>
      </c>
      <c r="R3456" t="s">
        <v>8316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customFormat="1" ht="15" x14ac:dyDescent="0.25">
      <c r="A3457">
        <v>3455</v>
      </c>
      <c r="B3457" t="s">
        <v>3454</v>
      </c>
      <c r="C3457" t="s">
        <v>7565</v>
      </c>
      <c r="D3457" s="4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4">
        <f t="shared" si="266"/>
        <v>145.87</v>
      </c>
      <c r="Q3457" s="5" t="s">
        <v>8315</v>
      </c>
      <c r="R3457" t="s">
        <v>8316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customFormat="1" ht="15" x14ac:dyDescent="0.25">
      <c r="A3458">
        <v>3456</v>
      </c>
      <c r="B3458" t="s">
        <v>3455</v>
      </c>
      <c r="C3458" t="s">
        <v>7566</v>
      </c>
      <c r="D3458" s="4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 s="4">
        <f t="shared" si="266"/>
        <v>358.69</v>
      </c>
      <c r="Q3458" s="5" t="s">
        <v>8315</v>
      </c>
      <c r="R3458" t="s">
        <v>8316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customFormat="1" ht="15" x14ac:dyDescent="0.25">
      <c r="A3459">
        <v>3457</v>
      </c>
      <c r="B3459" t="s">
        <v>3456</v>
      </c>
      <c r="C3459" t="s">
        <v>7567</v>
      </c>
      <c r="D3459" s="4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 s="4">
        <f t="shared" ref="P3459:P3522" si="271">IFERROR(ROUND(E3459/L3459,2),"N/A")</f>
        <v>50.98</v>
      </c>
      <c r="Q3459" s="5" t="s">
        <v>8315</v>
      </c>
      <c r="R3459" t="s">
        <v>8316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customFormat="1" ht="15" x14ac:dyDescent="0.25">
      <c r="A3460">
        <v>3458</v>
      </c>
      <c r="B3460" t="s">
        <v>3457</v>
      </c>
      <c r="C3460" t="s">
        <v>7568</v>
      </c>
      <c r="D3460" s="4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4">
        <f t="shared" si="271"/>
        <v>45.04</v>
      </c>
      <c r="Q3460" s="5" t="s">
        <v>8315</v>
      </c>
      <c r="R3460" t="s">
        <v>8316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customFormat="1" ht="15" x14ac:dyDescent="0.25">
      <c r="A3461">
        <v>3459</v>
      </c>
      <c r="B3461" t="s">
        <v>3458</v>
      </c>
      <c r="C3461" t="s">
        <v>7569</v>
      </c>
      <c r="D3461" s="4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4">
        <f t="shared" si="271"/>
        <v>17.53</v>
      </c>
      <c r="Q3461" s="5" t="s">
        <v>8315</v>
      </c>
      <c r="R3461" t="s">
        <v>8316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customFormat="1" ht="15" x14ac:dyDescent="0.25">
      <c r="A3462">
        <v>3460</v>
      </c>
      <c r="B3462" t="s">
        <v>3459</v>
      </c>
      <c r="C3462" t="s">
        <v>7570</v>
      </c>
      <c r="D3462" s="4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4">
        <f t="shared" si="271"/>
        <v>50</v>
      </c>
      <c r="Q3462" s="5" t="s">
        <v>8315</v>
      </c>
      <c r="R3462" t="s">
        <v>8316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customFormat="1" ht="15" x14ac:dyDescent="0.25">
      <c r="A3463">
        <v>3461</v>
      </c>
      <c r="B3463" t="s">
        <v>3460</v>
      </c>
      <c r="C3463" t="s">
        <v>7571</v>
      </c>
      <c r="D3463" s="4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4">
        <f t="shared" si="271"/>
        <v>57.92</v>
      </c>
      <c r="Q3463" s="5" t="s">
        <v>8315</v>
      </c>
      <c r="R3463" t="s">
        <v>8316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customFormat="1" ht="15" x14ac:dyDescent="0.25">
      <c r="A3464">
        <v>3462</v>
      </c>
      <c r="B3464" t="s">
        <v>3461</v>
      </c>
      <c r="C3464" t="s">
        <v>7572</v>
      </c>
      <c r="D3464" s="4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4">
        <f t="shared" si="271"/>
        <v>29.71</v>
      </c>
      <c r="Q3464" s="5" t="s">
        <v>8315</v>
      </c>
      <c r="R3464" t="s">
        <v>8316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customFormat="1" ht="15" x14ac:dyDescent="0.25">
      <c r="A3465">
        <v>3463</v>
      </c>
      <c r="B3465" t="s">
        <v>3462</v>
      </c>
      <c r="C3465" t="s">
        <v>7573</v>
      </c>
      <c r="D3465" s="4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4">
        <f t="shared" si="271"/>
        <v>90.68</v>
      </c>
      <c r="Q3465" s="5" t="s">
        <v>8315</v>
      </c>
      <c r="R3465" t="s">
        <v>8316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customFormat="1" ht="15" x14ac:dyDescent="0.25">
      <c r="A3466">
        <v>3464</v>
      </c>
      <c r="B3466" t="s">
        <v>3463</v>
      </c>
      <c r="C3466" t="s">
        <v>7574</v>
      </c>
      <c r="D3466" s="4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4">
        <f t="shared" si="271"/>
        <v>55.01</v>
      </c>
      <c r="Q3466" s="5" t="s">
        <v>8315</v>
      </c>
      <c r="R3466" t="s">
        <v>8316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customFormat="1" ht="15" x14ac:dyDescent="0.25">
      <c r="A3467">
        <v>3465</v>
      </c>
      <c r="B3467" t="s">
        <v>3464</v>
      </c>
      <c r="C3467" t="s">
        <v>7575</v>
      </c>
      <c r="D3467" s="4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4">
        <f t="shared" si="271"/>
        <v>57.22</v>
      </c>
      <c r="Q3467" s="5" t="s">
        <v>8315</v>
      </c>
      <c r="R3467" t="s">
        <v>8316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customFormat="1" ht="15" x14ac:dyDescent="0.25">
      <c r="A3468">
        <v>3466</v>
      </c>
      <c r="B3468" t="s">
        <v>3465</v>
      </c>
      <c r="C3468" t="s">
        <v>7576</v>
      </c>
      <c r="D3468" s="4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4">
        <f t="shared" si="271"/>
        <v>72.95</v>
      </c>
      <c r="Q3468" s="5" t="s">
        <v>8315</v>
      </c>
      <c r="R3468" t="s">
        <v>8316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customFormat="1" ht="15" x14ac:dyDescent="0.25">
      <c r="A3469">
        <v>3467</v>
      </c>
      <c r="B3469" t="s">
        <v>3466</v>
      </c>
      <c r="C3469" t="s">
        <v>7577</v>
      </c>
      <c r="D3469" s="4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4">
        <f t="shared" si="271"/>
        <v>64.47</v>
      </c>
      <c r="Q3469" s="5" t="s">
        <v>8315</v>
      </c>
      <c r="R3469" t="s">
        <v>8316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customFormat="1" ht="15" x14ac:dyDescent="0.25">
      <c r="A3470">
        <v>3468</v>
      </c>
      <c r="B3470" t="s">
        <v>3467</v>
      </c>
      <c r="C3470" t="s">
        <v>7578</v>
      </c>
      <c r="D3470" s="4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4">
        <f t="shared" si="271"/>
        <v>716.35</v>
      </c>
      <c r="Q3470" s="5" t="s">
        <v>8315</v>
      </c>
      <c r="R3470" t="s">
        <v>8316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customFormat="1" ht="15" x14ac:dyDescent="0.25">
      <c r="A3471">
        <v>3469</v>
      </c>
      <c r="B3471" t="s">
        <v>3468</v>
      </c>
      <c r="C3471" t="s">
        <v>7579</v>
      </c>
      <c r="D3471" s="4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4">
        <f t="shared" si="271"/>
        <v>50.4</v>
      </c>
      <c r="Q3471" s="5" t="s">
        <v>8315</v>
      </c>
      <c r="R3471" t="s">
        <v>8316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customFormat="1" ht="15" x14ac:dyDescent="0.25">
      <c r="A3472">
        <v>3470</v>
      </c>
      <c r="B3472" t="s">
        <v>3469</v>
      </c>
      <c r="C3472" t="s">
        <v>7580</v>
      </c>
      <c r="D3472" s="4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4">
        <f t="shared" si="271"/>
        <v>41.67</v>
      </c>
      <c r="Q3472" s="5" t="s">
        <v>8315</v>
      </c>
      <c r="R3472" t="s">
        <v>8316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customFormat="1" ht="15" x14ac:dyDescent="0.25">
      <c r="A3473">
        <v>3471</v>
      </c>
      <c r="B3473" t="s">
        <v>3470</v>
      </c>
      <c r="C3473" t="s">
        <v>7581</v>
      </c>
      <c r="D3473" s="4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4">
        <f t="shared" si="271"/>
        <v>35.770000000000003</v>
      </c>
      <c r="Q3473" s="5" t="s">
        <v>8315</v>
      </c>
      <c r="R3473" t="s">
        <v>8316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customFormat="1" ht="15" x14ac:dyDescent="0.25">
      <c r="A3474">
        <v>3472</v>
      </c>
      <c r="B3474" t="s">
        <v>3471</v>
      </c>
      <c r="C3474" t="s">
        <v>7582</v>
      </c>
      <c r="D3474" s="4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4">
        <f t="shared" si="271"/>
        <v>88.74</v>
      </c>
      <c r="Q3474" s="5" t="s">
        <v>8315</v>
      </c>
      <c r="R3474" t="s">
        <v>8316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customFormat="1" ht="15" x14ac:dyDescent="0.25">
      <c r="A3475">
        <v>3473</v>
      </c>
      <c r="B3475" t="s">
        <v>3472</v>
      </c>
      <c r="C3475" t="s">
        <v>7583</v>
      </c>
      <c r="D3475" s="4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4">
        <f t="shared" si="271"/>
        <v>148.47999999999999</v>
      </c>
      <c r="Q3475" s="5" t="s">
        <v>8315</v>
      </c>
      <c r="R3475" t="s">
        <v>8316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customFormat="1" ht="15" x14ac:dyDescent="0.25">
      <c r="A3476">
        <v>3474</v>
      </c>
      <c r="B3476" t="s">
        <v>3473</v>
      </c>
      <c r="C3476" t="s">
        <v>7584</v>
      </c>
      <c r="D3476" s="4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4">
        <f t="shared" si="271"/>
        <v>51.79</v>
      </c>
      <c r="Q3476" s="5" t="s">
        <v>8315</v>
      </c>
      <c r="R3476" t="s">
        <v>8316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customFormat="1" ht="15" x14ac:dyDescent="0.25">
      <c r="A3477">
        <v>3475</v>
      </c>
      <c r="B3477" t="s">
        <v>3474</v>
      </c>
      <c r="C3477" t="s">
        <v>7585</v>
      </c>
      <c r="D3477" s="4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4">
        <f t="shared" si="271"/>
        <v>20</v>
      </c>
      <c r="Q3477" s="5" t="s">
        <v>8315</v>
      </c>
      <c r="R3477" t="s">
        <v>8316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customFormat="1" ht="15" x14ac:dyDescent="0.25">
      <c r="A3478">
        <v>3476</v>
      </c>
      <c r="B3478" t="s">
        <v>3475</v>
      </c>
      <c r="C3478" t="s">
        <v>7586</v>
      </c>
      <c r="D3478" s="4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4">
        <f t="shared" si="271"/>
        <v>52</v>
      </c>
      <c r="Q3478" s="5" t="s">
        <v>8315</v>
      </c>
      <c r="R3478" t="s">
        <v>8316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customFormat="1" ht="15" x14ac:dyDescent="0.25">
      <c r="A3479">
        <v>3477</v>
      </c>
      <c r="B3479" t="s">
        <v>3476</v>
      </c>
      <c r="C3479" t="s">
        <v>7587</v>
      </c>
      <c r="D3479" s="4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4">
        <f t="shared" si="271"/>
        <v>53.23</v>
      </c>
      <c r="Q3479" s="5" t="s">
        <v>8315</v>
      </c>
      <c r="R3479" t="s">
        <v>8316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customFormat="1" ht="15" x14ac:dyDescent="0.25">
      <c r="A3480">
        <v>3478</v>
      </c>
      <c r="B3480" t="s">
        <v>3477</v>
      </c>
      <c r="C3480" t="s">
        <v>7588</v>
      </c>
      <c r="D3480" s="4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4">
        <f t="shared" si="271"/>
        <v>39.6</v>
      </c>
      <c r="Q3480" s="5" t="s">
        <v>8315</v>
      </c>
      <c r="R3480" t="s">
        <v>8316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customFormat="1" ht="15" x14ac:dyDescent="0.25">
      <c r="A3481">
        <v>3479</v>
      </c>
      <c r="B3481" t="s">
        <v>3478</v>
      </c>
      <c r="C3481" t="s">
        <v>7589</v>
      </c>
      <c r="D3481" s="4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4">
        <f t="shared" si="271"/>
        <v>34.25</v>
      </c>
      <c r="Q3481" s="5" t="s">
        <v>8315</v>
      </c>
      <c r="R3481" t="s">
        <v>8316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customFormat="1" ht="15" x14ac:dyDescent="0.25">
      <c r="A3482">
        <v>3480</v>
      </c>
      <c r="B3482" t="s">
        <v>3479</v>
      </c>
      <c r="C3482" t="s">
        <v>7590</v>
      </c>
      <c r="D3482" s="4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4">
        <f t="shared" si="271"/>
        <v>164.62</v>
      </c>
      <c r="Q3482" s="5" t="s">
        <v>8315</v>
      </c>
      <c r="R3482" t="s">
        <v>8316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customFormat="1" ht="15" x14ac:dyDescent="0.25">
      <c r="A3483">
        <v>3481</v>
      </c>
      <c r="B3483" t="s">
        <v>3480</v>
      </c>
      <c r="C3483" t="s">
        <v>7591</v>
      </c>
      <c r="D3483" s="4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4">
        <f t="shared" si="271"/>
        <v>125.05</v>
      </c>
      <c r="Q3483" s="5" t="s">
        <v>8315</v>
      </c>
      <c r="R3483" t="s">
        <v>8316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customFormat="1" ht="15" x14ac:dyDescent="0.25">
      <c r="A3484">
        <v>3482</v>
      </c>
      <c r="B3484" t="s">
        <v>3481</v>
      </c>
      <c r="C3484" t="s">
        <v>7592</v>
      </c>
      <c r="D3484" s="4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4">
        <f t="shared" si="271"/>
        <v>51.88</v>
      </c>
      <c r="Q3484" s="5" t="s">
        <v>8315</v>
      </c>
      <c r="R3484" t="s">
        <v>8316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customFormat="1" ht="15" x14ac:dyDescent="0.25">
      <c r="A3485">
        <v>3483</v>
      </c>
      <c r="B3485" t="s">
        <v>3482</v>
      </c>
      <c r="C3485" t="s">
        <v>7593</v>
      </c>
      <c r="D3485" s="4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4">
        <f t="shared" si="271"/>
        <v>40.29</v>
      </c>
      <c r="Q3485" s="5" t="s">
        <v>8315</v>
      </c>
      <c r="R3485" t="s">
        <v>8316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customFormat="1" ht="15" x14ac:dyDescent="0.25">
      <c r="A3486">
        <v>3484</v>
      </c>
      <c r="B3486" t="s">
        <v>3483</v>
      </c>
      <c r="C3486" t="s">
        <v>7594</v>
      </c>
      <c r="D3486" s="4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4">
        <f t="shared" si="271"/>
        <v>64.91</v>
      </c>
      <c r="Q3486" s="5" t="s">
        <v>8315</v>
      </c>
      <c r="R3486" t="s">
        <v>8316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customFormat="1" ht="15" x14ac:dyDescent="0.25">
      <c r="A3487">
        <v>3485</v>
      </c>
      <c r="B3487" t="s">
        <v>3484</v>
      </c>
      <c r="C3487" t="s">
        <v>7595</v>
      </c>
      <c r="D3487" s="4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4">
        <f t="shared" si="271"/>
        <v>55.33</v>
      </c>
      <c r="Q3487" s="5" t="s">
        <v>8315</v>
      </c>
      <c r="R3487" t="s">
        <v>8316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customFormat="1" ht="15" x14ac:dyDescent="0.25">
      <c r="A3488">
        <v>3486</v>
      </c>
      <c r="B3488" t="s">
        <v>3485</v>
      </c>
      <c r="C3488" t="s">
        <v>7596</v>
      </c>
      <c r="D3488" s="4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4">
        <f t="shared" si="271"/>
        <v>83.14</v>
      </c>
      <c r="Q3488" s="5" t="s">
        <v>8315</v>
      </c>
      <c r="R3488" t="s">
        <v>8316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customFormat="1" ht="15" x14ac:dyDescent="0.25">
      <c r="A3489">
        <v>3487</v>
      </c>
      <c r="B3489" t="s">
        <v>3486</v>
      </c>
      <c r="C3489" t="s">
        <v>7597</v>
      </c>
      <c r="D3489" s="4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4">
        <f t="shared" si="271"/>
        <v>38.71</v>
      </c>
      <c r="Q3489" s="5" t="s">
        <v>8315</v>
      </c>
      <c r="R3489" t="s">
        <v>8316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customFormat="1" ht="15" x14ac:dyDescent="0.25">
      <c r="A3490">
        <v>3488</v>
      </c>
      <c r="B3490" t="s">
        <v>3487</v>
      </c>
      <c r="C3490" t="s">
        <v>7598</v>
      </c>
      <c r="D3490" s="4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4">
        <f t="shared" si="271"/>
        <v>125.38</v>
      </c>
      <c r="Q3490" s="5" t="s">
        <v>8315</v>
      </c>
      <c r="R3490" t="s">
        <v>8316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customFormat="1" ht="15" x14ac:dyDescent="0.25">
      <c r="A3491">
        <v>3489</v>
      </c>
      <c r="B3491" t="s">
        <v>3488</v>
      </c>
      <c r="C3491" t="s">
        <v>7599</v>
      </c>
      <c r="D3491" s="4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4">
        <f t="shared" si="271"/>
        <v>78.260000000000005</v>
      </c>
      <c r="Q3491" s="5" t="s">
        <v>8315</v>
      </c>
      <c r="R3491" t="s">
        <v>8316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customFormat="1" ht="15" x14ac:dyDescent="0.25">
      <c r="A3492">
        <v>3490</v>
      </c>
      <c r="B3492" t="s">
        <v>3489</v>
      </c>
      <c r="C3492" t="s">
        <v>7600</v>
      </c>
      <c r="D3492" s="4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4">
        <f t="shared" si="271"/>
        <v>47.22</v>
      </c>
      <c r="Q3492" s="5" t="s">
        <v>8315</v>
      </c>
      <c r="R3492" t="s">
        <v>8316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customFormat="1" ht="15" x14ac:dyDescent="0.25">
      <c r="A3493">
        <v>3491</v>
      </c>
      <c r="B3493" t="s">
        <v>3490</v>
      </c>
      <c r="C3493" t="s">
        <v>7601</v>
      </c>
      <c r="D3493" s="4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4">
        <f t="shared" si="271"/>
        <v>79.099999999999994</v>
      </c>
      <c r="Q3493" s="5" t="s">
        <v>8315</v>
      </c>
      <c r="R3493" t="s">
        <v>8316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customFormat="1" ht="15" x14ac:dyDescent="0.25">
      <c r="A3494">
        <v>3492</v>
      </c>
      <c r="B3494" t="s">
        <v>3491</v>
      </c>
      <c r="C3494" t="s">
        <v>7602</v>
      </c>
      <c r="D3494" s="4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4">
        <f t="shared" si="271"/>
        <v>114.29</v>
      </c>
      <c r="Q3494" s="5" t="s">
        <v>8315</v>
      </c>
      <c r="R3494" t="s">
        <v>8316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customFormat="1" ht="15" x14ac:dyDescent="0.25">
      <c r="A3495">
        <v>3493</v>
      </c>
      <c r="B3495" t="s">
        <v>3492</v>
      </c>
      <c r="C3495" t="s">
        <v>7603</v>
      </c>
      <c r="D3495" s="4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4">
        <f t="shared" si="271"/>
        <v>51.72</v>
      </c>
      <c r="Q3495" s="5" t="s">
        <v>8315</v>
      </c>
      <c r="R3495" t="s">
        <v>8316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customFormat="1" ht="15" x14ac:dyDescent="0.25">
      <c r="A3496">
        <v>3494</v>
      </c>
      <c r="B3496" t="s">
        <v>3493</v>
      </c>
      <c r="C3496" t="s">
        <v>7604</v>
      </c>
      <c r="D3496" s="4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4">
        <f t="shared" si="271"/>
        <v>30.77</v>
      </c>
      <c r="Q3496" s="5" t="s">
        <v>8315</v>
      </c>
      <c r="R3496" t="s">
        <v>8316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customFormat="1" ht="15" x14ac:dyDescent="0.25">
      <c r="A3497">
        <v>3495</v>
      </c>
      <c r="B3497" t="s">
        <v>3494</v>
      </c>
      <c r="C3497" t="s">
        <v>7605</v>
      </c>
      <c r="D3497" s="4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4">
        <f t="shared" si="271"/>
        <v>74.209999999999994</v>
      </c>
      <c r="Q3497" s="5" t="s">
        <v>8315</v>
      </c>
      <c r="R3497" t="s">
        <v>8316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customFormat="1" ht="15" x14ac:dyDescent="0.25">
      <c r="A3498">
        <v>3496</v>
      </c>
      <c r="B3498" t="s">
        <v>3495</v>
      </c>
      <c r="C3498" t="s">
        <v>7606</v>
      </c>
      <c r="D3498" s="4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4">
        <f t="shared" si="271"/>
        <v>47.85</v>
      </c>
      <c r="Q3498" s="5" t="s">
        <v>8315</v>
      </c>
      <c r="R3498" t="s">
        <v>8316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customFormat="1" ht="15" x14ac:dyDescent="0.25">
      <c r="A3499">
        <v>3497</v>
      </c>
      <c r="B3499" t="s">
        <v>3496</v>
      </c>
      <c r="C3499" t="s">
        <v>7607</v>
      </c>
      <c r="D3499" s="4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4">
        <f t="shared" si="271"/>
        <v>34.409999999999997</v>
      </c>
      <c r="Q3499" s="5" t="s">
        <v>8315</v>
      </c>
      <c r="R3499" t="s">
        <v>8316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customFormat="1" ht="15" x14ac:dyDescent="0.25">
      <c r="A3500">
        <v>3498</v>
      </c>
      <c r="B3500" t="s">
        <v>3497</v>
      </c>
      <c r="C3500" t="s">
        <v>7608</v>
      </c>
      <c r="D3500" s="4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4">
        <f t="shared" si="271"/>
        <v>40.24</v>
      </c>
      <c r="Q3500" s="5" t="s">
        <v>8315</v>
      </c>
      <c r="R3500" t="s">
        <v>8316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customFormat="1" ht="15" x14ac:dyDescent="0.25">
      <c r="A3501">
        <v>3499</v>
      </c>
      <c r="B3501" t="s">
        <v>3498</v>
      </c>
      <c r="C3501" t="s">
        <v>7609</v>
      </c>
      <c r="D3501" s="4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4">
        <f t="shared" si="271"/>
        <v>60.29</v>
      </c>
      <c r="Q3501" s="5" t="s">
        <v>8315</v>
      </c>
      <c r="R3501" t="s">
        <v>8316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customFormat="1" ht="15" x14ac:dyDescent="0.25">
      <c r="A3502">
        <v>3500</v>
      </c>
      <c r="B3502" t="s">
        <v>3499</v>
      </c>
      <c r="C3502" t="s">
        <v>7610</v>
      </c>
      <c r="D3502" s="4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4">
        <f t="shared" si="271"/>
        <v>25.31</v>
      </c>
      <c r="Q3502" s="5" t="s">
        <v>8315</v>
      </c>
      <c r="R3502" t="s">
        <v>8316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customFormat="1" ht="15" x14ac:dyDescent="0.25">
      <c r="A3503">
        <v>3501</v>
      </c>
      <c r="B3503" t="s">
        <v>3500</v>
      </c>
      <c r="C3503" t="s">
        <v>7611</v>
      </c>
      <c r="D3503" s="4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4">
        <f t="shared" si="271"/>
        <v>35.950000000000003</v>
      </c>
      <c r="Q3503" s="5" t="s">
        <v>8315</v>
      </c>
      <c r="R3503" t="s">
        <v>8316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customFormat="1" ht="15" x14ac:dyDescent="0.25">
      <c r="A3504">
        <v>3502</v>
      </c>
      <c r="B3504" t="s">
        <v>3501</v>
      </c>
      <c r="C3504" t="s">
        <v>7612</v>
      </c>
      <c r="D3504" s="4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4">
        <f t="shared" si="271"/>
        <v>136</v>
      </c>
      <c r="Q3504" s="5" t="s">
        <v>8315</v>
      </c>
      <c r="R3504" t="s">
        <v>8316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customFormat="1" ht="15" x14ac:dyDescent="0.25">
      <c r="A3505">
        <v>3503</v>
      </c>
      <c r="B3505" t="s">
        <v>3502</v>
      </c>
      <c r="C3505" t="s">
        <v>7613</v>
      </c>
      <c r="D3505" s="4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4">
        <f t="shared" si="271"/>
        <v>70.760000000000005</v>
      </c>
      <c r="Q3505" s="5" t="s">
        <v>8315</v>
      </c>
      <c r="R3505" t="s">
        <v>8316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customFormat="1" ht="15" x14ac:dyDescent="0.25">
      <c r="A3506">
        <v>3504</v>
      </c>
      <c r="B3506" t="s">
        <v>3503</v>
      </c>
      <c r="C3506" t="s">
        <v>7614</v>
      </c>
      <c r="D3506" s="4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4">
        <f t="shared" si="271"/>
        <v>125</v>
      </c>
      <c r="Q3506" s="5" t="s">
        <v>8315</v>
      </c>
      <c r="R3506" t="s">
        <v>8316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customFormat="1" ht="15" x14ac:dyDescent="0.25">
      <c r="A3507">
        <v>3505</v>
      </c>
      <c r="B3507" t="s">
        <v>3504</v>
      </c>
      <c r="C3507" t="s">
        <v>7615</v>
      </c>
      <c r="D3507" s="4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4">
        <f t="shared" si="271"/>
        <v>66.510000000000005</v>
      </c>
      <c r="Q3507" s="5" t="s">
        <v>8315</v>
      </c>
      <c r="R3507" t="s">
        <v>8316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customFormat="1" ht="15" x14ac:dyDescent="0.25">
      <c r="A3508">
        <v>3506</v>
      </c>
      <c r="B3508" t="s">
        <v>3505</v>
      </c>
      <c r="C3508" t="s">
        <v>7616</v>
      </c>
      <c r="D3508" s="4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4">
        <f t="shared" si="271"/>
        <v>105</v>
      </c>
      <c r="Q3508" s="5" t="s">
        <v>8315</v>
      </c>
      <c r="R3508" t="s">
        <v>8316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customFormat="1" ht="15" x14ac:dyDescent="0.25">
      <c r="A3509">
        <v>3507</v>
      </c>
      <c r="B3509" t="s">
        <v>3506</v>
      </c>
      <c r="C3509" t="s">
        <v>7617</v>
      </c>
      <c r="D3509" s="4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4">
        <f t="shared" si="271"/>
        <v>145</v>
      </c>
      <c r="Q3509" s="5" t="s">
        <v>8315</v>
      </c>
      <c r="R3509" t="s">
        <v>8316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customFormat="1" ht="15" x14ac:dyDescent="0.25">
      <c r="A3510">
        <v>3508</v>
      </c>
      <c r="B3510" t="s">
        <v>3507</v>
      </c>
      <c r="C3510" t="s">
        <v>7618</v>
      </c>
      <c r="D3510" s="4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4">
        <f t="shared" si="271"/>
        <v>12</v>
      </c>
      <c r="Q3510" s="5" t="s">
        <v>8315</v>
      </c>
      <c r="R3510" t="s">
        <v>8316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customFormat="1" ht="15" x14ac:dyDescent="0.25">
      <c r="A3511">
        <v>3509</v>
      </c>
      <c r="B3511" t="s">
        <v>3508</v>
      </c>
      <c r="C3511" t="s">
        <v>7619</v>
      </c>
      <c r="D3511" s="4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4">
        <f t="shared" si="271"/>
        <v>96.67</v>
      </c>
      <c r="Q3511" s="5" t="s">
        <v>8315</v>
      </c>
      <c r="R3511" t="s">
        <v>8316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customFormat="1" ht="15" x14ac:dyDescent="0.25">
      <c r="A3512">
        <v>3510</v>
      </c>
      <c r="B3512" t="s">
        <v>3509</v>
      </c>
      <c r="C3512" t="s">
        <v>7620</v>
      </c>
      <c r="D3512" s="4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4">
        <f t="shared" si="271"/>
        <v>60.33</v>
      </c>
      <c r="Q3512" s="5" t="s">
        <v>8315</v>
      </c>
      <c r="R3512" t="s">
        <v>8316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customFormat="1" ht="15" x14ac:dyDescent="0.25">
      <c r="A3513">
        <v>3511</v>
      </c>
      <c r="B3513" t="s">
        <v>3510</v>
      </c>
      <c r="C3513" t="s">
        <v>7621</v>
      </c>
      <c r="D3513" s="4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4">
        <f t="shared" si="271"/>
        <v>79.89</v>
      </c>
      <c r="Q3513" s="5" t="s">
        <v>8315</v>
      </c>
      <c r="R3513" t="s">
        <v>8316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customFormat="1" ht="15" x14ac:dyDescent="0.25">
      <c r="A3514">
        <v>3512</v>
      </c>
      <c r="B3514" t="s">
        <v>3511</v>
      </c>
      <c r="C3514" t="s">
        <v>7622</v>
      </c>
      <c r="D3514" s="4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4">
        <f t="shared" si="271"/>
        <v>58.82</v>
      </c>
      <c r="Q3514" s="5" t="s">
        <v>8315</v>
      </c>
      <c r="R3514" t="s">
        <v>8316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customFormat="1" ht="15" x14ac:dyDescent="0.25">
      <c r="A3515">
        <v>3513</v>
      </c>
      <c r="B3515" t="s">
        <v>3512</v>
      </c>
      <c r="C3515" t="s">
        <v>7623</v>
      </c>
      <c r="D3515" s="4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4">
        <f t="shared" si="271"/>
        <v>75.34</v>
      </c>
      <c r="Q3515" s="5" t="s">
        <v>8315</v>
      </c>
      <c r="R3515" t="s">
        <v>8316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customFormat="1" ht="15" x14ac:dyDescent="0.25">
      <c r="A3516">
        <v>3514</v>
      </c>
      <c r="B3516" t="s">
        <v>3513</v>
      </c>
      <c r="C3516" t="s">
        <v>7624</v>
      </c>
      <c r="D3516" s="4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4">
        <f t="shared" si="271"/>
        <v>55</v>
      </c>
      <c r="Q3516" s="5" t="s">
        <v>8315</v>
      </c>
      <c r="R3516" t="s">
        <v>8316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customFormat="1" ht="15" x14ac:dyDescent="0.25">
      <c r="A3517">
        <v>3515</v>
      </c>
      <c r="B3517" t="s">
        <v>3514</v>
      </c>
      <c r="C3517" t="s">
        <v>7625</v>
      </c>
      <c r="D3517" s="4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4">
        <f t="shared" si="271"/>
        <v>66.959999999999994</v>
      </c>
      <c r="Q3517" s="5" t="s">
        <v>8315</v>
      </c>
      <c r="R3517" t="s">
        <v>8316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customFormat="1" ht="15" x14ac:dyDescent="0.25">
      <c r="A3518">
        <v>3516</v>
      </c>
      <c r="B3518" t="s">
        <v>3515</v>
      </c>
      <c r="C3518" t="s">
        <v>7626</v>
      </c>
      <c r="D3518" s="4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4">
        <f t="shared" si="271"/>
        <v>227.27</v>
      </c>
      <c r="Q3518" s="5" t="s">
        <v>8315</v>
      </c>
      <c r="R3518" t="s">
        <v>8316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customFormat="1" ht="15" x14ac:dyDescent="0.25">
      <c r="A3519">
        <v>3517</v>
      </c>
      <c r="B3519" t="s">
        <v>3516</v>
      </c>
      <c r="C3519" t="s">
        <v>7627</v>
      </c>
      <c r="D3519" s="4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4">
        <f t="shared" si="271"/>
        <v>307.69</v>
      </c>
      <c r="Q3519" s="5" t="s">
        <v>8315</v>
      </c>
      <c r="R3519" t="s">
        <v>8316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customFormat="1" ht="15" x14ac:dyDescent="0.25">
      <c r="A3520">
        <v>3518</v>
      </c>
      <c r="B3520" t="s">
        <v>3517</v>
      </c>
      <c r="C3520" t="s">
        <v>7628</v>
      </c>
      <c r="D3520" s="4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4">
        <f t="shared" si="271"/>
        <v>50.02</v>
      </c>
      <c r="Q3520" s="5" t="s">
        <v>8315</v>
      </c>
      <c r="R3520" t="s">
        <v>8316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customFormat="1" ht="15" x14ac:dyDescent="0.25">
      <c r="A3521">
        <v>3519</v>
      </c>
      <c r="B3521" t="s">
        <v>3518</v>
      </c>
      <c r="C3521" t="s">
        <v>7629</v>
      </c>
      <c r="D3521" s="4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4">
        <f t="shared" si="271"/>
        <v>72.39</v>
      </c>
      <c r="Q3521" s="5" t="s">
        <v>8315</v>
      </c>
      <c r="R3521" t="s">
        <v>8316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customFormat="1" ht="15" x14ac:dyDescent="0.25">
      <c r="A3522">
        <v>3520</v>
      </c>
      <c r="B3522" t="s">
        <v>3519</v>
      </c>
      <c r="C3522" t="s">
        <v>7630</v>
      </c>
      <c r="D3522" s="4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 s="4">
        <f t="shared" si="271"/>
        <v>95.95</v>
      </c>
      <c r="Q3522" s="5" t="s">
        <v>8315</v>
      </c>
      <c r="R3522" t="s">
        <v>8316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customFormat="1" ht="15" x14ac:dyDescent="0.25">
      <c r="A3523">
        <v>3521</v>
      </c>
      <c r="B3523" t="s">
        <v>3520</v>
      </c>
      <c r="C3523" t="s">
        <v>7631</v>
      </c>
      <c r="D3523" s="4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 s="4">
        <f t="shared" ref="P3523:P3586" si="276">IFERROR(ROUND(E3523/L3523,2),"N/A")</f>
        <v>45.62</v>
      </c>
      <c r="Q3523" s="5" t="s">
        <v>8315</v>
      </c>
      <c r="R3523" t="s">
        <v>8316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customFormat="1" ht="15" x14ac:dyDescent="0.25">
      <c r="A3524">
        <v>3522</v>
      </c>
      <c r="B3524" t="s">
        <v>3521</v>
      </c>
      <c r="C3524" t="s">
        <v>7632</v>
      </c>
      <c r="D3524" s="4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4">
        <f t="shared" si="276"/>
        <v>41.03</v>
      </c>
      <c r="Q3524" s="5" t="s">
        <v>8315</v>
      </c>
      <c r="R3524" t="s">
        <v>8316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customFormat="1" ht="15" x14ac:dyDescent="0.25">
      <c r="A3525">
        <v>3523</v>
      </c>
      <c r="B3525" t="s">
        <v>3522</v>
      </c>
      <c r="C3525" t="s">
        <v>7633</v>
      </c>
      <c r="D3525" s="4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4">
        <f t="shared" si="276"/>
        <v>56.83</v>
      </c>
      <c r="Q3525" s="5" t="s">
        <v>8315</v>
      </c>
      <c r="R3525" t="s">
        <v>8316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customFormat="1" ht="15" x14ac:dyDescent="0.25">
      <c r="A3526">
        <v>3524</v>
      </c>
      <c r="B3526" t="s">
        <v>3523</v>
      </c>
      <c r="C3526" t="s">
        <v>7634</v>
      </c>
      <c r="D3526" s="4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4">
        <f t="shared" si="276"/>
        <v>137.24</v>
      </c>
      <c r="Q3526" s="5" t="s">
        <v>8315</v>
      </c>
      <c r="R3526" t="s">
        <v>8316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customFormat="1" ht="15" x14ac:dyDescent="0.25">
      <c r="A3527">
        <v>3525</v>
      </c>
      <c r="B3527" t="s">
        <v>3524</v>
      </c>
      <c r="C3527" t="s">
        <v>7635</v>
      </c>
      <c r="D3527" s="4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4">
        <f t="shared" si="276"/>
        <v>75.709999999999994</v>
      </c>
      <c r="Q3527" s="5" t="s">
        <v>8315</v>
      </c>
      <c r="R3527" t="s">
        <v>8316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customFormat="1" ht="15" x14ac:dyDescent="0.25">
      <c r="A3528">
        <v>3526</v>
      </c>
      <c r="B3528" t="s">
        <v>3525</v>
      </c>
      <c r="C3528" t="s">
        <v>7636</v>
      </c>
      <c r="D3528" s="4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4">
        <f t="shared" si="276"/>
        <v>99</v>
      </c>
      <c r="Q3528" s="5" t="s">
        <v>8315</v>
      </c>
      <c r="R3528" t="s">
        <v>8316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customFormat="1" ht="15" x14ac:dyDescent="0.25">
      <c r="A3529">
        <v>3527</v>
      </c>
      <c r="B3529" t="s">
        <v>3526</v>
      </c>
      <c r="C3529" t="s">
        <v>7637</v>
      </c>
      <c r="D3529" s="4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4">
        <f t="shared" si="276"/>
        <v>81.569999999999993</v>
      </c>
      <c r="Q3529" s="5" t="s">
        <v>8315</v>
      </c>
      <c r="R3529" t="s">
        <v>8316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customFormat="1" ht="15" x14ac:dyDescent="0.25">
      <c r="A3530">
        <v>3528</v>
      </c>
      <c r="B3530" t="s">
        <v>3527</v>
      </c>
      <c r="C3530" t="s">
        <v>7638</v>
      </c>
      <c r="D3530" s="4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4">
        <f t="shared" si="276"/>
        <v>45.11</v>
      </c>
      <c r="Q3530" s="5" t="s">
        <v>8315</v>
      </c>
      <c r="R3530" t="s">
        <v>8316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customFormat="1" ht="15" x14ac:dyDescent="0.25">
      <c r="A3531">
        <v>3529</v>
      </c>
      <c r="B3531" t="s">
        <v>3528</v>
      </c>
      <c r="C3531" t="s">
        <v>7639</v>
      </c>
      <c r="D3531" s="4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4">
        <f t="shared" si="276"/>
        <v>36.67</v>
      </c>
      <c r="Q3531" s="5" t="s">
        <v>8315</v>
      </c>
      <c r="R3531" t="s">
        <v>8316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customFormat="1" ht="15" x14ac:dyDescent="0.25">
      <c r="A3532">
        <v>3530</v>
      </c>
      <c r="B3532" t="s">
        <v>3529</v>
      </c>
      <c r="C3532" t="s">
        <v>7640</v>
      </c>
      <c r="D3532" s="4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4">
        <f t="shared" si="276"/>
        <v>125</v>
      </c>
      <c r="Q3532" s="5" t="s">
        <v>8315</v>
      </c>
      <c r="R3532" t="s">
        <v>8316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customFormat="1" ht="15" x14ac:dyDescent="0.25">
      <c r="A3533">
        <v>3531</v>
      </c>
      <c r="B3533" t="s">
        <v>3530</v>
      </c>
      <c r="C3533" t="s">
        <v>7641</v>
      </c>
      <c r="D3533" s="4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4">
        <f t="shared" si="276"/>
        <v>49.23</v>
      </c>
      <c r="Q3533" s="5" t="s">
        <v>8315</v>
      </c>
      <c r="R3533" t="s">
        <v>8316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customFormat="1" ht="15" x14ac:dyDescent="0.25">
      <c r="A3534">
        <v>3532</v>
      </c>
      <c r="B3534" t="s">
        <v>3531</v>
      </c>
      <c r="C3534" t="s">
        <v>7642</v>
      </c>
      <c r="D3534" s="4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4">
        <f t="shared" si="276"/>
        <v>42.3</v>
      </c>
      <c r="Q3534" s="5" t="s">
        <v>8315</v>
      </c>
      <c r="R3534" t="s">
        <v>8316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customFormat="1" ht="15" x14ac:dyDescent="0.25">
      <c r="A3535">
        <v>3533</v>
      </c>
      <c r="B3535" t="s">
        <v>3532</v>
      </c>
      <c r="C3535" t="s">
        <v>7643</v>
      </c>
      <c r="D3535" s="4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4">
        <f t="shared" si="276"/>
        <v>78.88</v>
      </c>
      <c r="Q3535" s="5" t="s">
        <v>8315</v>
      </c>
      <c r="R3535" t="s">
        <v>8316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customFormat="1" ht="15" x14ac:dyDescent="0.25">
      <c r="A3536">
        <v>3534</v>
      </c>
      <c r="B3536" t="s">
        <v>3533</v>
      </c>
      <c r="C3536" t="s">
        <v>7644</v>
      </c>
      <c r="D3536" s="4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4">
        <f t="shared" si="276"/>
        <v>38.28</v>
      </c>
      <c r="Q3536" s="5" t="s">
        <v>8315</v>
      </c>
      <c r="R3536" t="s">
        <v>8316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customFormat="1" ht="15" x14ac:dyDescent="0.25">
      <c r="A3537">
        <v>3535</v>
      </c>
      <c r="B3537" t="s">
        <v>3534</v>
      </c>
      <c r="C3537" t="s">
        <v>7645</v>
      </c>
      <c r="D3537" s="4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4">
        <f t="shared" si="276"/>
        <v>44.85</v>
      </c>
      <c r="Q3537" s="5" t="s">
        <v>8315</v>
      </c>
      <c r="R3537" t="s">
        <v>8316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customFormat="1" ht="15" x14ac:dyDescent="0.25">
      <c r="A3538">
        <v>3536</v>
      </c>
      <c r="B3538" t="s">
        <v>3535</v>
      </c>
      <c r="C3538" t="s">
        <v>7646</v>
      </c>
      <c r="D3538" s="4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4">
        <f t="shared" si="276"/>
        <v>13.53</v>
      </c>
      <c r="Q3538" s="5" t="s">
        <v>8315</v>
      </c>
      <c r="R3538" t="s">
        <v>8316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customFormat="1" ht="15" x14ac:dyDescent="0.25">
      <c r="A3539">
        <v>3537</v>
      </c>
      <c r="B3539" t="s">
        <v>3536</v>
      </c>
      <c r="C3539" t="s">
        <v>7647</v>
      </c>
      <c r="D3539" s="4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4">
        <f t="shared" si="276"/>
        <v>43.5</v>
      </c>
      <c r="Q3539" s="5" t="s">
        <v>8315</v>
      </c>
      <c r="R3539" t="s">
        <v>8316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customFormat="1" ht="15" x14ac:dyDescent="0.25">
      <c r="A3540">
        <v>3538</v>
      </c>
      <c r="B3540" t="s">
        <v>3537</v>
      </c>
      <c r="C3540" t="s">
        <v>7648</v>
      </c>
      <c r="D3540" s="4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4">
        <f t="shared" si="276"/>
        <v>30.95</v>
      </c>
      <c r="Q3540" s="5" t="s">
        <v>8315</v>
      </c>
      <c r="R3540" t="s">
        <v>8316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customFormat="1" ht="15" x14ac:dyDescent="0.25">
      <c r="A3541">
        <v>3539</v>
      </c>
      <c r="B3541" t="s">
        <v>3538</v>
      </c>
      <c r="C3541" t="s">
        <v>7649</v>
      </c>
      <c r="D3541" s="4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4">
        <f t="shared" si="276"/>
        <v>55.23</v>
      </c>
      <c r="Q3541" s="5" t="s">
        <v>8315</v>
      </c>
      <c r="R3541" t="s">
        <v>8316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customFormat="1" ht="15" x14ac:dyDescent="0.25">
      <c r="A3542">
        <v>3540</v>
      </c>
      <c r="B3542" t="s">
        <v>3539</v>
      </c>
      <c r="C3542" t="s">
        <v>7650</v>
      </c>
      <c r="D3542" s="4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4">
        <f t="shared" si="276"/>
        <v>46.13</v>
      </c>
      <c r="Q3542" s="5" t="s">
        <v>8315</v>
      </c>
      <c r="R3542" t="s">
        <v>8316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customFormat="1" ht="15" x14ac:dyDescent="0.25">
      <c r="A3543">
        <v>3541</v>
      </c>
      <c r="B3543" t="s">
        <v>3540</v>
      </c>
      <c r="C3543" t="s">
        <v>7651</v>
      </c>
      <c r="D3543" s="4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4">
        <f t="shared" si="276"/>
        <v>39.380000000000003</v>
      </c>
      <c r="Q3543" s="5" t="s">
        <v>8315</v>
      </c>
      <c r="R3543" t="s">
        <v>8316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customFormat="1" ht="15" x14ac:dyDescent="0.25">
      <c r="A3544">
        <v>3542</v>
      </c>
      <c r="B3544" t="s">
        <v>3541</v>
      </c>
      <c r="C3544" t="s">
        <v>7652</v>
      </c>
      <c r="D3544" s="4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4">
        <f t="shared" si="276"/>
        <v>66.150000000000006</v>
      </c>
      <c r="Q3544" s="5" t="s">
        <v>8315</v>
      </c>
      <c r="R3544" t="s">
        <v>8316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customFormat="1" ht="15" x14ac:dyDescent="0.25">
      <c r="A3545">
        <v>3543</v>
      </c>
      <c r="B3545" t="s">
        <v>3542</v>
      </c>
      <c r="C3545" t="s">
        <v>7653</v>
      </c>
      <c r="D3545" s="4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4">
        <f t="shared" si="276"/>
        <v>54.14</v>
      </c>
      <c r="Q3545" s="5" t="s">
        <v>8315</v>
      </c>
      <c r="R3545" t="s">
        <v>8316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customFormat="1" ht="15" x14ac:dyDescent="0.25">
      <c r="A3546">
        <v>3544</v>
      </c>
      <c r="B3546" t="s">
        <v>3543</v>
      </c>
      <c r="C3546" t="s">
        <v>7654</v>
      </c>
      <c r="D3546" s="4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4">
        <f t="shared" si="276"/>
        <v>104.17</v>
      </c>
      <c r="Q3546" s="5" t="s">
        <v>8315</v>
      </c>
      <c r="R3546" t="s">
        <v>8316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customFormat="1" ht="15" x14ac:dyDescent="0.25">
      <c r="A3547">
        <v>3545</v>
      </c>
      <c r="B3547" t="s">
        <v>3544</v>
      </c>
      <c r="C3547" t="s">
        <v>7655</v>
      </c>
      <c r="D3547" s="4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4">
        <f t="shared" si="276"/>
        <v>31.38</v>
      </c>
      <c r="Q3547" s="5" t="s">
        <v>8315</v>
      </c>
      <c r="R3547" t="s">
        <v>8316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customFormat="1" ht="15" x14ac:dyDescent="0.25">
      <c r="A3548">
        <v>3546</v>
      </c>
      <c r="B3548" t="s">
        <v>3545</v>
      </c>
      <c r="C3548" t="s">
        <v>7656</v>
      </c>
      <c r="D3548" s="4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4">
        <f t="shared" si="276"/>
        <v>59.21</v>
      </c>
      <c r="Q3548" s="5" t="s">
        <v>8315</v>
      </c>
      <c r="R3548" t="s">
        <v>8316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customFormat="1" ht="15" x14ac:dyDescent="0.25">
      <c r="A3549">
        <v>3547</v>
      </c>
      <c r="B3549" t="s">
        <v>3546</v>
      </c>
      <c r="C3549" t="s">
        <v>7657</v>
      </c>
      <c r="D3549" s="4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4">
        <f t="shared" si="276"/>
        <v>119.18</v>
      </c>
      <c r="Q3549" s="5" t="s">
        <v>8315</v>
      </c>
      <c r="R3549" t="s">
        <v>8316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customFormat="1" ht="15" x14ac:dyDescent="0.25">
      <c r="A3550">
        <v>3548</v>
      </c>
      <c r="B3550" t="s">
        <v>3547</v>
      </c>
      <c r="C3550" t="s">
        <v>7658</v>
      </c>
      <c r="D3550" s="4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4">
        <f t="shared" si="276"/>
        <v>164.62</v>
      </c>
      <c r="Q3550" s="5" t="s">
        <v>8315</v>
      </c>
      <c r="R3550" t="s">
        <v>8316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customFormat="1" ht="15" x14ac:dyDescent="0.25">
      <c r="A3551">
        <v>3549</v>
      </c>
      <c r="B3551" t="s">
        <v>3548</v>
      </c>
      <c r="C3551" t="s">
        <v>7659</v>
      </c>
      <c r="D3551" s="4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4">
        <f t="shared" si="276"/>
        <v>24.29</v>
      </c>
      <c r="Q3551" s="5" t="s">
        <v>8315</v>
      </c>
      <c r="R3551" t="s">
        <v>8316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customFormat="1" ht="15" x14ac:dyDescent="0.25">
      <c r="A3552">
        <v>3550</v>
      </c>
      <c r="B3552" t="s">
        <v>3549</v>
      </c>
      <c r="C3552" t="s">
        <v>7660</v>
      </c>
      <c r="D3552" s="4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4">
        <f t="shared" si="276"/>
        <v>40.94</v>
      </c>
      <c r="Q3552" s="5" t="s">
        <v>8315</v>
      </c>
      <c r="R3552" t="s">
        <v>8316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customFormat="1" ht="15" x14ac:dyDescent="0.25">
      <c r="A3553">
        <v>3551</v>
      </c>
      <c r="B3553" t="s">
        <v>3550</v>
      </c>
      <c r="C3553" t="s">
        <v>7661</v>
      </c>
      <c r="D3553" s="4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4">
        <f t="shared" si="276"/>
        <v>61.1</v>
      </c>
      <c r="Q3553" s="5" t="s">
        <v>8315</v>
      </c>
      <c r="R3553" t="s">
        <v>8316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customFormat="1" ht="15" x14ac:dyDescent="0.25">
      <c r="A3554">
        <v>3552</v>
      </c>
      <c r="B3554" t="s">
        <v>3551</v>
      </c>
      <c r="C3554" t="s">
        <v>7662</v>
      </c>
      <c r="D3554" s="4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4">
        <f t="shared" si="276"/>
        <v>38.65</v>
      </c>
      <c r="Q3554" s="5" t="s">
        <v>8315</v>
      </c>
      <c r="R3554" t="s">
        <v>8316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customFormat="1" ht="15" x14ac:dyDescent="0.25">
      <c r="A3555">
        <v>3553</v>
      </c>
      <c r="B3555" t="s">
        <v>3552</v>
      </c>
      <c r="C3555" t="s">
        <v>7663</v>
      </c>
      <c r="D3555" s="4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4">
        <f t="shared" si="276"/>
        <v>56.2</v>
      </c>
      <c r="Q3555" s="5" t="s">
        <v>8315</v>
      </c>
      <c r="R3555" t="s">
        <v>8316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customFormat="1" ht="15" x14ac:dyDescent="0.25">
      <c r="A3556">
        <v>3554</v>
      </c>
      <c r="B3556" t="s">
        <v>3553</v>
      </c>
      <c r="C3556" t="s">
        <v>7664</v>
      </c>
      <c r="D3556" s="4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4">
        <f t="shared" si="276"/>
        <v>107</v>
      </c>
      <c r="Q3556" s="5" t="s">
        <v>8315</v>
      </c>
      <c r="R3556" t="s">
        <v>8316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customFormat="1" ht="15" x14ac:dyDescent="0.25">
      <c r="A3557">
        <v>3555</v>
      </c>
      <c r="B3557" t="s">
        <v>3554</v>
      </c>
      <c r="C3557" t="s">
        <v>7665</v>
      </c>
      <c r="D3557" s="4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4">
        <f t="shared" si="276"/>
        <v>171.43</v>
      </c>
      <c r="Q3557" s="5" t="s">
        <v>8315</v>
      </c>
      <c r="R3557" t="s">
        <v>8316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customFormat="1" ht="15" x14ac:dyDescent="0.25">
      <c r="A3558">
        <v>3556</v>
      </c>
      <c r="B3558" t="s">
        <v>3555</v>
      </c>
      <c r="C3558" t="s">
        <v>7666</v>
      </c>
      <c r="D3558" s="4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4">
        <f t="shared" si="276"/>
        <v>110.5</v>
      </c>
      <c r="Q3558" s="5" t="s">
        <v>8315</v>
      </c>
      <c r="R3558" t="s">
        <v>8316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customFormat="1" ht="15" x14ac:dyDescent="0.25">
      <c r="A3559">
        <v>3557</v>
      </c>
      <c r="B3559" t="s">
        <v>3556</v>
      </c>
      <c r="C3559" t="s">
        <v>7667</v>
      </c>
      <c r="D3559" s="4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4">
        <f t="shared" si="276"/>
        <v>179.28</v>
      </c>
      <c r="Q3559" s="5" t="s">
        <v>8315</v>
      </c>
      <c r="R3559" t="s">
        <v>8316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customFormat="1" ht="15" x14ac:dyDescent="0.25">
      <c r="A3560">
        <v>3558</v>
      </c>
      <c r="B3560" t="s">
        <v>3557</v>
      </c>
      <c r="C3560" t="s">
        <v>7668</v>
      </c>
      <c r="D3560" s="4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4">
        <f t="shared" si="276"/>
        <v>22.91</v>
      </c>
      <c r="Q3560" s="5" t="s">
        <v>8315</v>
      </c>
      <c r="R3560" t="s">
        <v>8316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customFormat="1" ht="15" x14ac:dyDescent="0.25">
      <c r="A3561">
        <v>3559</v>
      </c>
      <c r="B3561" t="s">
        <v>3558</v>
      </c>
      <c r="C3561" t="s">
        <v>7669</v>
      </c>
      <c r="D3561" s="4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4">
        <f t="shared" si="276"/>
        <v>43.13</v>
      </c>
      <c r="Q3561" s="5" t="s">
        <v>8315</v>
      </c>
      <c r="R3561" t="s">
        <v>8316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customFormat="1" ht="15" x14ac:dyDescent="0.25">
      <c r="A3562">
        <v>3560</v>
      </c>
      <c r="B3562" t="s">
        <v>3559</v>
      </c>
      <c r="C3562" t="s">
        <v>7670</v>
      </c>
      <c r="D3562" s="4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4">
        <f t="shared" si="276"/>
        <v>46.89</v>
      </c>
      <c r="Q3562" s="5" t="s">
        <v>8315</v>
      </c>
      <c r="R3562" t="s">
        <v>8316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customFormat="1" ht="15" x14ac:dyDescent="0.25">
      <c r="A3563">
        <v>3561</v>
      </c>
      <c r="B3563" t="s">
        <v>3560</v>
      </c>
      <c r="C3563" t="s">
        <v>7671</v>
      </c>
      <c r="D3563" s="4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4">
        <f t="shared" si="276"/>
        <v>47.41</v>
      </c>
      <c r="Q3563" s="5" t="s">
        <v>8315</v>
      </c>
      <c r="R3563" t="s">
        <v>8316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customFormat="1" ht="15" x14ac:dyDescent="0.25">
      <c r="A3564">
        <v>3562</v>
      </c>
      <c r="B3564" t="s">
        <v>3561</v>
      </c>
      <c r="C3564" t="s">
        <v>7672</v>
      </c>
      <c r="D3564" s="4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4">
        <f t="shared" si="276"/>
        <v>15.13</v>
      </c>
      <c r="Q3564" s="5" t="s">
        <v>8315</v>
      </c>
      <c r="R3564" t="s">
        <v>8316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customFormat="1" ht="15" x14ac:dyDescent="0.25">
      <c r="A3565">
        <v>3563</v>
      </c>
      <c r="B3565" t="s">
        <v>3562</v>
      </c>
      <c r="C3565" t="s">
        <v>7673</v>
      </c>
      <c r="D3565" s="4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4">
        <f t="shared" si="276"/>
        <v>21.1</v>
      </c>
      <c r="Q3565" s="5" t="s">
        <v>8315</v>
      </c>
      <c r="R3565" t="s">
        <v>8316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customFormat="1" ht="15" x14ac:dyDescent="0.25">
      <c r="A3566">
        <v>3564</v>
      </c>
      <c r="B3566" t="s">
        <v>3563</v>
      </c>
      <c r="C3566" t="s">
        <v>7674</v>
      </c>
      <c r="D3566" s="4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4">
        <f t="shared" si="276"/>
        <v>59.12</v>
      </c>
      <c r="Q3566" s="5" t="s">
        <v>8315</v>
      </c>
      <c r="R3566" t="s">
        <v>8316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customFormat="1" ht="15" x14ac:dyDescent="0.25">
      <c r="A3567">
        <v>3565</v>
      </c>
      <c r="B3567" t="s">
        <v>3564</v>
      </c>
      <c r="C3567" t="s">
        <v>7675</v>
      </c>
      <c r="D3567" s="4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4">
        <f t="shared" si="276"/>
        <v>97.92</v>
      </c>
      <c r="Q3567" s="5" t="s">
        <v>8315</v>
      </c>
      <c r="R3567" t="s">
        <v>8316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customFormat="1" ht="15" x14ac:dyDescent="0.25">
      <c r="A3568">
        <v>3566</v>
      </c>
      <c r="B3568" t="s">
        <v>3565</v>
      </c>
      <c r="C3568" t="s">
        <v>7676</v>
      </c>
      <c r="D3568" s="4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4">
        <f t="shared" si="276"/>
        <v>55.13</v>
      </c>
      <c r="Q3568" s="5" t="s">
        <v>8315</v>
      </c>
      <c r="R3568" t="s">
        <v>8316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customFormat="1" ht="15" x14ac:dyDescent="0.25">
      <c r="A3569">
        <v>3567</v>
      </c>
      <c r="B3569" t="s">
        <v>3566</v>
      </c>
      <c r="C3569" t="s">
        <v>7677</v>
      </c>
      <c r="D3569" s="4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4">
        <f t="shared" si="276"/>
        <v>26.54</v>
      </c>
      <c r="Q3569" s="5" t="s">
        <v>8315</v>
      </c>
      <c r="R3569" t="s">
        <v>8316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customFormat="1" ht="15" x14ac:dyDescent="0.25">
      <c r="A3570">
        <v>3568</v>
      </c>
      <c r="B3570" t="s">
        <v>3567</v>
      </c>
      <c r="C3570" t="s">
        <v>7678</v>
      </c>
      <c r="D3570" s="4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4">
        <f t="shared" si="276"/>
        <v>58.42</v>
      </c>
      <c r="Q3570" s="5" t="s">
        <v>8315</v>
      </c>
      <c r="R3570" t="s">
        <v>8316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customFormat="1" ht="15" x14ac:dyDescent="0.25">
      <c r="A3571">
        <v>3569</v>
      </c>
      <c r="B3571" t="s">
        <v>3568</v>
      </c>
      <c r="C3571" t="s">
        <v>7679</v>
      </c>
      <c r="D3571" s="4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4">
        <f t="shared" si="276"/>
        <v>122.54</v>
      </c>
      <c r="Q3571" s="5" t="s">
        <v>8315</v>
      </c>
      <c r="R3571" t="s">
        <v>8316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customFormat="1" ht="15" x14ac:dyDescent="0.25">
      <c r="A3572">
        <v>3570</v>
      </c>
      <c r="B3572" t="s">
        <v>3569</v>
      </c>
      <c r="C3572" t="s">
        <v>7680</v>
      </c>
      <c r="D3572" s="4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4">
        <f t="shared" si="276"/>
        <v>87.96</v>
      </c>
      <c r="Q3572" s="5" t="s">
        <v>8315</v>
      </c>
      <c r="R3572" t="s">
        <v>8316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customFormat="1" ht="15" x14ac:dyDescent="0.25">
      <c r="A3573">
        <v>3571</v>
      </c>
      <c r="B3573" t="s">
        <v>3570</v>
      </c>
      <c r="C3573" t="s">
        <v>7681</v>
      </c>
      <c r="D3573" s="4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4">
        <f t="shared" si="276"/>
        <v>73.239999999999995</v>
      </c>
      <c r="Q3573" s="5" t="s">
        <v>8315</v>
      </c>
      <c r="R3573" t="s">
        <v>8316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customFormat="1" ht="15" x14ac:dyDescent="0.25">
      <c r="A3574">
        <v>3572</v>
      </c>
      <c r="B3574" t="s">
        <v>3571</v>
      </c>
      <c r="C3574" t="s">
        <v>7682</v>
      </c>
      <c r="D3574" s="4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4">
        <f t="shared" si="276"/>
        <v>55.56</v>
      </c>
      <c r="Q3574" s="5" t="s">
        <v>8315</v>
      </c>
      <c r="R3574" t="s">
        <v>8316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customFormat="1" ht="15" x14ac:dyDescent="0.25">
      <c r="A3575">
        <v>3573</v>
      </c>
      <c r="B3575" t="s">
        <v>3572</v>
      </c>
      <c r="C3575" t="s">
        <v>7683</v>
      </c>
      <c r="D3575" s="4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4">
        <f t="shared" si="276"/>
        <v>39.54</v>
      </c>
      <c r="Q3575" s="5" t="s">
        <v>8315</v>
      </c>
      <c r="R3575" t="s">
        <v>8316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customFormat="1" ht="15" x14ac:dyDescent="0.25">
      <c r="A3576">
        <v>3574</v>
      </c>
      <c r="B3576" t="s">
        <v>3573</v>
      </c>
      <c r="C3576" t="s">
        <v>7684</v>
      </c>
      <c r="D3576" s="4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4">
        <f t="shared" si="276"/>
        <v>136.78</v>
      </c>
      <c r="Q3576" s="5" t="s">
        <v>8315</v>
      </c>
      <c r="R3576" t="s">
        <v>8316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customFormat="1" ht="15" x14ac:dyDescent="0.25">
      <c r="A3577">
        <v>3575</v>
      </c>
      <c r="B3577" t="s">
        <v>3574</v>
      </c>
      <c r="C3577" t="s">
        <v>7685</v>
      </c>
      <c r="D3577" s="4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4">
        <f t="shared" si="276"/>
        <v>99.34</v>
      </c>
      <c r="Q3577" s="5" t="s">
        <v>8315</v>
      </c>
      <c r="R3577" t="s">
        <v>8316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customFormat="1" ht="15" x14ac:dyDescent="0.25">
      <c r="A3578">
        <v>3576</v>
      </c>
      <c r="B3578" t="s">
        <v>3575</v>
      </c>
      <c r="C3578" t="s">
        <v>7686</v>
      </c>
      <c r="D3578" s="4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4">
        <f t="shared" si="276"/>
        <v>20</v>
      </c>
      <c r="Q3578" s="5" t="s">
        <v>8315</v>
      </c>
      <c r="R3578" t="s">
        <v>8316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customFormat="1" ht="15" x14ac:dyDescent="0.25">
      <c r="A3579">
        <v>3577</v>
      </c>
      <c r="B3579" t="s">
        <v>3576</v>
      </c>
      <c r="C3579" t="s">
        <v>7687</v>
      </c>
      <c r="D3579" s="4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4">
        <f t="shared" si="276"/>
        <v>28.89</v>
      </c>
      <c r="Q3579" s="5" t="s">
        <v>8315</v>
      </c>
      <c r="R3579" t="s">
        <v>8316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customFormat="1" ht="15" x14ac:dyDescent="0.25">
      <c r="A3580">
        <v>3578</v>
      </c>
      <c r="B3580" t="s">
        <v>3577</v>
      </c>
      <c r="C3580" t="s">
        <v>7688</v>
      </c>
      <c r="D3580" s="4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4">
        <f t="shared" si="276"/>
        <v>40.549999999999997</v>
      </c>
      <c r="Q3580" s="5" t="s">
        <v>8315</v>
      </c>
      <c r="R3580" t="s">
        <v>8316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customFormat="1" ht="15" x14ac:dyDescent="0.25">
      <c r="A3581">
        <v>3579</v>
      </c>
      <c r="B3581" t="s">
        <v>3578</v>
      </c>
      <c r="C3581" t="s">
        <v>7689</v>
      </c>
      <c r="D3581" s="4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4">
        <f t="shared" si="276"/>
        <v>35.71</v>
      </c>
      <c r="Q3581" s="5" t="s">
        <v>8315</v>
      </c>
      <c r="R3581" t="s">
        <v>8316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customFormat="1" ht="15" x14ac:dyDescent="0.25">
      <c r="A3582">
        <v>3580</v>
      </c>
      <c r="B3582" t="s">
        <v>3579</v>
      </c>
      <c r="C3582" t="s">
        <v>7690</v>
      </c>
      <c r="D3582" s="4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4">
        <f t="shared" si="276"/>
        <v>37.96</v>
      </c>
      <c r="Q3582" s="5" t="s">
        <v>8315</v>
      </c>
      <c r="R3582" t="s">
        <v>8316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customFormat="1" ht="15" x14ac:dyDescent="0.25">
      <c r="A3583">
        <v>3581</v>
      </c>
      <c r="B3583" t="s">
        <v>3580</v>
      </c>
      <c r="C3583" t="s">
        <v>7691</v>
      </c>
      <c r="D3583" s="4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4">
        <f t="shared" si="276"/>
        <v>33.33</v>
      </c>
      <c r="Q3583" s="5" t="s">
        <v>8315</v>
      </c>
      <c r="R3583" t="s">
        <v>8316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customFormat="1" ht="15" x14ac:dyDescent="0.25">
      <c r="A3584">
        <v>3582</v>
      </c>
      <c r="B3584" t="s">
        <v>3581</v>
      </c>
      <c r="C3584" t="s">
        <v>7692</v>
      </c>
      <c r="D3584" s="4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4">
        <f t="shared" si="276"/>
        <v>58.57</v>
      </c>
      <c r="Q3584" s="5" t="s">
        <v>8315</v>
      </c>
      <c r="R3584" t="s">
        <v>8316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customFormat="1" ht="15" x14ac:dyDescent="0.25">
      <c r="A3585">
        <v>3583</v>
      </c>
      <c r="B3585" t="s">
        <v>3582</v>
      </c>
      <c r="C3585" t="s">
        <v>7693</v>
      </c>
      <c r="D3585" s="4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4">
        <f t="shared" si="276"/>
        <v>135.63</v>
      </c>
      <c r="Q3585" s="5" t="s">
        <v>8315</v>
      </c>
      <c r="R3585" t="s">
        <v>8316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customFormat="1" ht="15" x14ac:dyDescent="0.25">
      <c r="A3586">
        <v>3584</v>
      </c>
      <c r="B3586" t="s">
        <v>3583</v>
      </c>
      <c r="C3586" t="s">
        <v>7694</v>
      </c>
      <c r="D3586" s="4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 s="4">
        <f t="shared" si="276"/>
        <v>30.94</v>
      </c>
      <c r="Q3586" s="5" t="s">
        <v>8315</v>
      </c>
      <c r="R3586" t="s">
        <v>8316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customFormat="1" ht="15" x14ac:dyDescent="0.25">
      <c r="A3587">
        <v>3585</v>
      </c>
      <c r="B3587" t="s">
        <v>3584</v>
      </c>
      <c r="C3587" t="s">
        <v>7695</v>
      </c>
      <c r="D3587" s="4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 s="4">
        <f t="shared" ref="P3587:P3650" si="281">IFERROR(ROUND(E3587/L3587,2),"N/A")</f>
        <v>176.09</v>
      </c>
      <c r="Q3587" s="5" t="s">
        <v>8315</v>
      </c>
      <c r="R3587" t="s">
        <v>8316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customFormat="1" ht="15" x14ac:dyDescent="0.25">
      <c r="A3588">
        <v>3586</v>
      </c>
      <c r="B3588" t="s">
        <v>3585</v>
      </c>
      <c r="C3588" t="s">
        <v>7696</v>
      </c>
      <c r="D3588" s="4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4">
        <f t="shared" si="281"/>
        <v>151.97999999999999</v>
      </c>
      <c r="Q3588" s="5" t="s">
        <v>8315</v>
      </c>
      <c r="R3588" t="s">
        <v>8316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customFormat="1" ht="15" x14ac:dyDescent="0.25">
      <c r="A3589">
        <v>3587</v>
      </c>
      <c r="B3589" t="s">
        <v>3586</v>
      </c>
      <c r="C3589" t="s">
        <v>7697</v>
      </c>
      <c r="D3589" s="4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4">
        <f t="shared" si="281"/>
        <v>22.61</v>
      </c>
      <c r="Q3589" s="5" t="s">
        <v>8315</v>
      </c>
      <c r="R3589" t="s">
        <v>8316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customFormat="1" ht="15" x14ac:dyDescent="0.25">
      <c r="A3590">
        <v>3588</v>
      </c>
      <c r="B3590" t="s">
        <v>3587</v>
      </c>
      <c r="C3590" t="s">
        <v>7698</v>
      </c>
      <c r="D3590" s="4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4">
        <f t="shared" si="281"/>
        <v>18.27</v>
      </c>
      <c r="Q3590" s="5" t="s">
        <v>8315</v>
      </c>
      <c r="R3590" t="s">
        <v>8316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customFormat="1" ht="15" x14ac:dyDescent="0.25">
      <c r="A3591">
        <v>3589</v>
      </c>
      <c r="B3591" t="s">
        <v>3588</v>
      </c>
      <c r="C3591" t="s">
        <v>7699</v>
      </c>
      <c r="D3591" s="4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4">
        <f t="shared" si="281"/>
        <v>82.26</v>
      </c>
      <c r="Q3591" s="5" t="s">
        <v>8315</v>
      </c>
      <c r="R3591" t="s">
        <v>8316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customFormat="1" ht="15" x14ac:dyDescent="0.25">
      <c r="A3592">
        <v>3590</v>
      </c>
      <c r="B3592" t="s">
        <v>3589</v>
      </c>
      <c r="C3592" t="s">
        <v>7700</v>
      </c>
      <c r="D3592" s="4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4">
        <f t="shared" si="281"/>
        <v>68.53</v>
      </c>
      <c r="Q3592" s="5" t="s">
        <v>8315</v>
      </c>
      <c r="R3592" t="s">
        <v>8316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customFormat="1" ht="15" x14ac:dyDescent="0.25">
      <c r="A3593">
        <v>3591</v>
      </c>
      <c r="B3593" t="s">
        <v>3590</v>
      </c>
      <c r="C3593" t="s">
        <v>7701</v>
      </c>
      <c r="D3593" s="4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4">
        <f t="shared" si="281"/>
        <v>68.06</v>
      </c>
      <c r="Q3593" s="5" t="s">
        <v>8315</v>
      </c>
      <c r="R3593" t="s">
        <v>8316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customFormat="1" ht="15" x14ac:dyDescent="0.25">
      <c r="A3594">
        <v>3592</v>
      </c>
      <c r="B3594" t="s">
        <v>3591</v>
      </c>
      <c r="C3594" t="s">
        <v>7702</v>
      </c>
      <c r="D3594" s="4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4">
        <f t="shared" si="281"/>
        <v>72.709999999999994</v>
      </c>
      <c r="Q3594" s="5" t="s">
        <v>8315</v>
      </c>
      <c r="R3594" t="s">
        <v>8316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customFormat="1" ht="15" x14ac:dyDescent="0.25">
      <c r="A3595">
        <v>3593</v>
      </c>
      <c r="B3595" t="s">
        <v>3592</v>
      </c>
      <c r="C3595" t="s">
        <v>7703</v>
      </c>
      <c r="D3595" s="4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4">
        <f t="shared" si="281"/>
        <v>77.19</v>
      </c>
      <c r="Q3595" s="5" t="s">
        <v>8315</v>
      </c>
      <c r="R3595" t="s">
        <v>8316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customFormat="1" ht="15" x14ac:dyDescent="0.25">
      <c r="A3596">
        <v>3594</v>
      </c>
      <c r="B3596" t="s">
        <v>3593</v>
      </c>
      <c r="C3596" t="s">
        <v>7704</v>
      </c>
      <c r="D3596" s="4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4">
        <f t="shared" si="281"/>
        <v>55.97</v>
      </c>
      <c r="Q3596" s="5" t="s">
        <v>8315</v>
      </c>
      <c r="R3596" t="s">
        <v>8316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customFormat="1" ht="15" x14ac:dyDescent="0.25">
      <c r="A3597">
        <v>3595</v>
      </c>
      <c r="B3597" t="s">
        <v>3594</v>
      </c>
      <c r="C3597" t="s">
        <v>7705</v>
      </c>
      <c r="D3597" s="4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4">
        <f t="shared" si="281"/>
        <v>49.69</v>
      </c>
      <c r="Q3597" s="5" t="s">
        <v>8315</v>
      </c>
      <c r="R3597" t="s">
        <v>8316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customFormat="1" ht="15" x14ac:dyDescent="0.25">
      <c r="A3598">
        <v>3596</v>
      </c>
      <c r="B3598" t="s">
        <v>3595</v>
      </c>
      <c r="C3598" t="s">
        <v>7706</v>
      </c>
      <c r="D3598" s="4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4">
        <f t="shared" si="281"/>
        <v>79</v>
      </c>
      <c r="Q3598" s="5" t="s">
        <v>8315</v>
      </c>
      <c r="R3598" t="s">
        <v>8316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customFormat="1" ht="15" x14ac:dyDescent="0.25">
      <c r="A3599">
        <v>3597</v>
      </c>
      <c r="B3599" t="s">
        <v>3596</v>
      </c>
      <c r="C3599" t="s">
        <v>7707</v>
      </c>
      <c r="D3599" s="4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4">
        <f t="shared" si="281"/>
        <v>77.73</v>
      </c>
      <c r="Q3599" s="5" t="s">
        <v>8315</v>
      </c>
      <c r="R3599" t="s">
        <v>8316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customFormat="1" ht="15" x14ac:dyDescent="0.25">
      <c r="A3600">
        <v>3598</v>
      </c>
      <c r="B3600" t="s">
        <v>3597</v>
      </c>
      <c r="C3600" t="s">
        <v>7708</v>
      </c>
      <c r="D3600" s="4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4">
        <f t="shared" si="281"/>
        <v>40.78</v>
      </c>
      <c r="Q3600" s="5" t="s">
        <v>8315</v>
      </c>
      <c r="R3600" t="s">
        <v>8316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customFormat="1" ht="15" x14ac:dyDescent="0.25">
      <c r="A3601">
        <v>3599</v>
      </c>
      <c r="B3601" t="s">
        <v>3598</v>
      </c>
      <c r="C3601" t="s">
        <v>7709</v>
      </c>
      <c r="D3601" s="4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4">
        <f t="shared" si="281"/>
        <v>59.41</v>
      </c>
      <c r="Q3601" s="5" t="s">
        <v>8315</v>
      </c>
      <c r="R3601" t="s">
        <v>8316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customFormat="1" ht="15" x14ac:dyDescent="0.25">
      <c r="A3602">
        <v>3600</v>
      </c>
      <c r="B3602" t="s">
        <v>3599</v>
      </c>
      <c r="C3602" t="s">
        <v>7710</v>
      </c>
      <c r="D3602" s="4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4">
        <f t="shared" si="281"/>
        <v>3.25</v>
      </c>
      <c r="Q3602" s="5" t="s">
        <v>8315</v>
      </c>
      <c r="R3602" t="s">
        <v>8316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customFormat="1" ht="15" x14ac:dyDescent="0.25">
      <c r="A3603">
        <v>3601</v>
      </c>
      <c r="B3603" t="s">
        <v>3600</v>
      </c>
      <c r="C3603" t="s">
        <v>7711</v>
      </c>
      <c r="D3603" s="4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4">
        <f t="shared" si="281"/>
        <v>39.380000000000003</v>
      </c>
      <c r="Q3603" s="5" t="s">
        <v>8315</v>
      </c>
      <c r="R3603" t="s">
        <v>8316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customFormat="1" ht="15" x14ac:dyDescent="0.25">
      <c r="A3604">
        <v>3602</v>
      </c>
      <c r="B3604" t="s">
        <v>3601</v>
      </c>
      <c r="C3604" t="s">
        <v>7712</v>
      </c>
      <c r="D3604" s="4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4">
        <f t="shared" si="281"/>
        <v>81.67</v>
      </c>
      <c r="Q3604" s="5" t="s">
        <v>8315</v>
      </c>
      <c r="R3604" t="s">
        <v>8316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customFormat="1" ht="15" x14ac:dyDescent="0.25">
      <c r="A3605">
        <v>3603</v>
      </c>
      <c r="B3605" t="s">
        <v>3602</v>
      </c>
      <c r="C3605" t="s">
        <v>7713</v>
      </c>
      <c r="D3605" s="4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4">
        <f t="shared" si="281"/>
        <v>44.91</v>
      </c>
      <c r="Q3605" s="5" t="s">
        <v>8315</v>
      </c>
      <c r="R3605" t="s">
        <v>8316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customFormat="1" ht="15" x14ac:dyDescent="0.25">
      <c r="A3606">
        <v>3604</v>
      </c>
      <c r="B3606" t="s">
        <v>3603</v>
      </c>
      <c r="C3606" t="s">
        <v>7714</v>
      </c>
      <c r="D3606" s="4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4">
        <f t="shared" si="281"/>
        <v>49.06</v>
      </c>
      <c r="Q3606" s="5" t="s">
        <v>8315</v>
      </c>
      <c r="R3606" t="s">
        <v>8316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customFormat="1" ht="15" x14ac:dyDescent="0.25">
      <c r="A3607">
        <v>3605</v>
      </c>
      <c r="B3607" t="s">
        <v>3604</v>
      </c>
      <c r="C3607" t="s">
        <v>7715</v>
      </c>
      <c r="D3607" s="4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4">
        <f t="shared" si="281"/>
        <v>30.67</v>
      </c>
      <c r="Q3607" s="5" t="s">
        <v>8315</v>
      </c>
      <c r="R3607" t="s">
        <v>8316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customFormat="1" ht="15" x14ac:dyDescent="0.25">
      <c r="A3608">
        <v>3606</v>
      </c>
      <c r="B3608" t="s">
        <v>3605</v>
      </c>
      <c r="C3608" t="s">
        <v>7716</v>
      </c>
      <c r="D3608" s="4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4">
        <f t="shared" si="281"/>
        <v>61.06</v>
      </c>
      <c r="Q3608" s="5" t="s">
        <v>8315</v>
      </c>
      <c r="R3608" t="s">
        <v>8316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customFormat="1" ht="15" x14ac:dyDescent="0.25">
      <c r="A3609">
        <v>3607</v>
      </c>
      <c r="B3609" t="s">
        <v>3606</v>
      </c>
      <c r="C3609" t="s">
        <v>7717</v>
      </c>
      <c r="D3609" s="4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4">
        <f t="shared" si="281"/>
        <v>29</v>
      </c>
      <c r="Q3609" s="5" t="s">
        <v>8315</v>
      </c>
      <c r="R3609" t="s">
        <v>8316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customFormat="1" ht="15" x14ac:dyDescent="0.25">
      <c r="A3610">
        <v>3608</v>
      </c>
      <c r="B3610" t="s">
        <v>3607</v>
      </c>
      <c r="C3610" t="s">
        <v>7718</v>
      </c>
      <c r="D3610" s="4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4">
        <f t="shared" si="281"/>
        <v>29.63</v>
      </c>
      <c r="Q3610" s="5" t="s">
        <v>8315</v>
      </c>
      <c r="R3610" t="s">
        <v>8316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customFormat="1" ht="15" x14ac:dyDescent="0.25">
      <c r="A3611">
        <v>3609</v>
      </c>
      <c r="B3611" t="s">
        <v>3608</v>
      </c>
      <c r="C3611" t="s">
        <v>7719</v>
      </c>
      <c r="D3611" s="4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4">
        <f t="shared" si="281"/>
        <v>143.1</v>
      </c>
      <c r="Q3611" s="5" t="s">
        <v>8315</v>
      </c>
      <c r="R3611" t="s">
        <v>8316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customFormat="1" ht="15" x14ac:dyDescent="0.25">
      <c r="A3612">
        <v>3610</v>
      </c>
      <c r="B3612" t="s">
        <v>3609</v>
      </c>
      <c r="C3612" t="s">
        <v>7720</v>
      </c>
      <c r="D3612" s="4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4">
        <f t="shared" si="281"/>
        <v>52.35</v>
      </c>
      <c r="Q3612" s="5" t="s">
        <v>8315</v>
      </c>
      <c r="R3612" t="s">
        <v>8316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customFormat="1" ht="15" x14ac:dyDescent="0.25">
      <c r="A3613">
        <v>3611</v>
      </c>
      <c r="B3613" t="s">
        <v>3610</v>
      </c>
      <c r="C3613" t="s">
        <v>7721</v>
      </c>
      <c r="D3613" s="4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4">
        <f t="shared" si="281"/>
        <v>66.67</v>
      </c>
      <c r="Q3613" s="5" t="s">
        <v>8315</v>
      </c>
      <c r="R3613" t="s">
        <v>8316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customFormat="1" ht="15" x14ac:dyDescent="0.25">
      <c r="A3614">
        <v>3612</v>
      </c>
      <c r="B3614" t="s">
        <v>3611</v>
      </c>
      <c r="C3614" t="s">
        <v>7722</v>
      </c>
      <c r="D3614" s="4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4">
        <f t="shared" si="281"/>
        <v>126.67</v>
      </c>
      <c r="Q3614" s="5" t="s">
        <v>8315</v>
      </c>
      <c r="R3614" t="s">
        <v>8316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customFormat="1" ht="15" x14ac:dyDescent="0.25">
      <c r="A3615">
        <v>3613</v>
      </c>
      <c r="B3615" t="s">
        <v>3612</v>
      </c>
      <c r="C3615" t="s">
        <v>7723</v>
      </c>
      <c r="D3615" s="4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4">
        <f t="shared" si="281"/>
        <v>62.5</v>
      </c>
      <c r="Q3615" s="5" t="s">
        <v>8315</v>
      </c>
      <c r="R3615" t="s">
        <v>8316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customFormat="1" ht="15" x14ac:dyDescent="0.25">
      <c r="A3616">
        <v>3614</v>
      </c>
      <c r="B3616" t="s">
        <v>3439</v>
      </c>
      <c r="C3616" t="s">
        <v>7724</v>
      </c>
      <c r="D3616" s="4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4">
        <f t="shared" si="281"/>
        <v>35.49</v>
      </c>
      <c r="Q3616" s="5" t="s">
        <v>8315</v>
      </c>
      <c r="R3616" t="s">
        <v>8316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customFormat="1" ht="15" x14ac:dyDescent="0.25">
      <c r="A3617">
        <v>3615</v>
      </c>
      <c r="B3617" t="s">
        <v>3613</v>
      </c>
      <c r="C3617" t="s">
        <v>7725</v>
      </c>
      <c r="D3617" s="4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4">
        <f t="shared" si="281"/>
        <v>37.08</v>
      </c>
      <c r="Q3617" s="5" t="s">
        <v>8315</v>
      </c>
      <c r="R3617" t="s">
        <v>8316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customFormat="1" ht="15" x14ac:dyDescent="0.25">
      <c r="A3618">
        <v>3616</v>
      </c>
      <c r="B3618" t="s">
        <v>3614</v>
      </c>
      <c r="C3618" t="s">
        <v>7726</v>
      </c>
      <c r="D3618" s="4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4">
        <f t="shared" si="281"/>
        <v>69.33</v>
      </c>
      <c r="Q3618" s="5" t="s">
        <v>8315</v>
      </c>
      <c r="R3618" t="s">
        <v>8316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customFormat="1" ht="15" x14ac:dyDescent="0.25">
      <c r="A3619">
        <v>3617</v>
      </c>
      <c r="B3619" t="s">
        <v>3615</v>
      </c>
      <c r="C3619" t="s">
        <v>7727</v>
      </c>
      <c r="D3619" s="4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4">
        <f t="shared" si="281"/>
        <v>17.25</v>
      </c>
      <c r="Q3619" s="5" t="s">
        <v>8315</v>
      </c>
      <c r="R3619" t="s">
        <v>8316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customFormat="1" ht="15" x14ac:dyDescent="0.25">
      <c r="A3620">
        <v>3618</v>
      </c>
      <c r="B3620" t="s">
        <v>3616</v>
      </c>
      <c r="C3620" t="s">
        <v>7728</v>
      </c>
      <c r="D3620" s="4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4">
        <f t="shared" si="281"/>
        <v>36.07</v>
      </c>
      <c r="Q3620" s="5" t="s">
        <v>8315</v>
      </c>
      <c r="R3620" t="s">
        <v>8316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customFormat="1" ht="15" x14ac:dyDescent="0.25">
      <c r="A3621">
        <v>3619</v>
      </c>
      <c r="B3621" t="s">
        <v>3617</v>
      </c>
      <c r="C3621" t="s">
        <v>7729</v>
      </c>
      <c r="D3621" s="4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4">
        <f t="shared" si="281"/>
        <v>66.47</v>
      </c>
      <c r="Q3621" s="5" t="s">
        <v>8315</v>
      </c>
      <c r="R3621" t="s">
        <v>8316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customFormat="1" ht="15" x14ac:dyDescent="0.25">
      <c r="A3622">
        <v>3620</v>
      </c>
      <c r="B3622" t="s">
        <v>3618</v>
      </c>
      <c r="C3622" t="s">
        <v>7730</v>
      </c>
      <c r="D3622" s="4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4">
        <f t="shared" si="281"/>
        <v>56.07</v>
      </c>
      <c r="Q3622" s="5" t="s">
        <v>8315</v>
      </c>
      <c r="R3622" t="s">
        <v>8316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customFormat="1" ht="15" x14ac:dyDescent="0.25">
      <c r="A3623">
        <v>3621</v>
      </c>
      <c r="B3623" t="s">
        <v>3619</v>
      </c>
      <c r="C3623" t="s">
        <v>7731</v>
      </c>
      <c r="D3623" s="4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4">
        <f t="shared" si="281"/>
        <v>47.03</v>
      </c>
      <c r="Q3623" s="5" t="s">
        <v>8315</v>
      </c>
      <c r="R3623" t="s">
        <v>8316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customFormat="1" ht="15" x14ac:dyDescent="0.25">
      <c r="A3624">
        <v>3622</v>
      </c>
      <c r="B3624" t="s">
        <v>3620</v>
      </c>
      <c r="C3624" t="s">
        <v>7732</v>
      </c>
      <c r="D3624" s="4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4">
        <f t="shared" si="281"/>
        <v>47.67</v>
      </c>
      <c r="Q3624" s="5" t="s">
        <v>8315</v>
      </c>
      <c r="R3624" t="s">
        <v>8316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customFormat="1" ht="15" x14ac:dyDescent="0.25">
      <c r="A3625">
        <v>3623</v>
      </c>
      <c r="B3625" t="s">
        <v>3621</v>
      </c>
      <c r="C3625" t="s">
        <v>7733</v>
      </c>
      <c r="D3625" s="4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4">
        <f t="shared" si="281"/>
        <v>88.24</v>
      </c>
      <c r="Q3625" s="5" t="s">
        <v>8315</v>
      </c>
      <c r="R3625" t="s">
        <v>8316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customFormat="1" ht="15" x14ac:dyDescent="0.25">
      <c r="A3626">
        <v>3624</v>
      </c>
      <c r="B3626" t="s">
        <v>3622</v>
      </c>
      <c r="C3626" t="s">
        <v>7734</v>
      </c>
      <c r="D3626" s="4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4">
        <f t="shared" si="281"/>
        <v>80.72</v>
      </c>
      <c r="Q3626" s="5" t="s">
        <v>8315</v>
      </c>
      <c r="R3626" t="s">
        <v>8316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customFormat="1" ht="15" x14ac:dyDescent="0.25">
      <c r="A3627">
        <v>3625</v>
      </c>
      <c r="B3627" t="s">
        <v>3623</v>
      </c>
      <c r="C3627" t="s">
        <v>7735</v>
      </c>
      <c r="D3627" s="4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4">
        <f t="shared" si="281"/>
        <v>39.49</v>
      </c>
      <c r="Q3627" s="5" t="s">
        <v>8315</v>
      </c>
      <c r="R3627" t="s">
        <v>8316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customFormat="1" ht="15" x14ac:dyDescent="0.25">
      <c r="A3628">
        <v>3626</v>
      </c>
      <c r="B3628" t="s">
        <v>3624</v>
      </c>
      <c r="C3628" t="s">
        <v>7736</v>
      </c>
      <c r="D3628" s="4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4">
        <f t="shared" si="281"/>
        <v>84.85</v>
      </c>
      <c r="Q3628" s="5" t="s">
        <v>8315</v>
      </c>
      <c r="R3628" t="s">
        <v>8316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customFormat="1" ht="15" x14ac:dyDescent="0.25">
      <c r="A3629">
        <v>3627</v>
      </c>
      <c r="B3629" t="s">
        <v>3625</v>
      </c>
      <c r="C3629" t="s">
        <v>7737</v>
      </c>
      <c r="D3629" s="4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4">
        <f t="shared" si="281"/>
        <v>68.97</v>
      </c>
      <c r="Q3629" s="5" t="s">
        <v>8315</v>
      </c>
      <c r="R3629" t="s">
        <v>8316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customFormat="1" ht="15" x14ac:dyDescent="0.25">
      <c r="A3630">
        <v>3628</v>
      </c>
      <c r="B3630" t="s">
        <v>3626</v>
      </c>
      <c r="C3630" t="s">
        <v>7738</v>
      </c>
      <c r="D3630" s="4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4" t="str">
        <f t="shared" si="281"/>
        <v>N/A</v>
      </c>
      <c r="Q3630" s="5" t="s">
        <v>8315</v>
      </c>
      <c r="R3630" t="s">
        <v>8357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customFormat="1" ht="15" x14ac:dyDescent="0.25">
      <c r="A3631">
        <v>3629</v>
      </c>
      <c r="B3631" t="s">
        <v>3627</v>
      </c>
      <c r="C3631" t="s">
        <v>7739</v>
      </c>
      <c r="D3631" s="4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4">
        <f t="shared" si="281"/>
        <v>1</v>
      </c>
      <c r="Q3631" s="5" t="s">
        <v>8315</v>
      </c>
      <c r="R3631" t="s">
        <v>8357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customFormat="1" ht="15" x14ac:dyDescent="0.25">
      <c r="A3632">
        <v>3630</v>
      </c>
      <c r="B3632" t="s">
        <v>3628</v>
      </c>
      <c r="C3632" t="s">
        <v>7740</v>
      </c>
      <c r="D3632" s="4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4">
        <f t="shared" si="281"/>
        <v>1</v>
      </c>
      <c r="Q3632" s="5" t="s">
        <v>8315</v>
      </c>
      <c r="R3632" t="s">
        <v>8357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customFormat="1" ht="15" x14ac:dyDescent="0.25">
      <c r="A3633">
        <v>3631</v>
      </c>
      <c r="B3633" t="s">
        <v>3629</v>
      </c>
      <c r="C3633" t="s">
        <v>7741</v>
      </c>
      <c r="D3633" s="4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4">
        <f t="shared" si="281"/>
        <v>147.88</v>
      </c>
      <c r="Q3633" s="5" t="s">
        <v>8315</v>
      </c>
      <c r="R3633" t="s">
        <v>8357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customFormat="1" ht="15" x14ac:dyDescent="0.25">
      <c r="A3634">
        <v>3632</v>
      </c>
      <c r="B3634" t="s">
        <v>3630</v>
      </c>
      <c r="C3634" t="s">
        <v>7742</v>
      </c>
      <c r="D3634" s="4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4">
        <f t="shared" si="281"/>
        <v>100</v>
      </c>
      <c r="Q3634" s="5" t="s">
        <v>8315</v>
      </c>
      <c r="R3634" t="s">
        <v>8357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customFormat="1" ht="15" x14ac:dyDescent="0.25">
      <c r="A3635">
        <v>3633</v>
      </c>
      <c r="B3635" t="s">
        <v>3631</v>
      </c>
      <c r="C3635" t="s">
        <v>7743</v>
      </c>
      <c r="D3635" s="4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4">
        <f t="shared" si="281"/>
        <v>56.84</v>
      </c>
      <c r="Q3635" s="5" t="s">
        <v>8315</v>
      </c>
      <c r="R3635" t="s">
        <v>8357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customFormat="1" ht="15" x14ac:dyDescent="0.25">
      <c r="A3636">
        <v>3634</v>
      </c>
      <c r="B3636" t="s">
        <v>3632</v>
      </c>
      <c r="C3636" t="s">
        <v>7744</v>
      </c>
      <c r="D3636" s="4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4">
        <f t="shared" si="281"/>
        <v>176.94</v>
      </c>
      <c r="Q3636" s="5" t="s">
        <v>8315</v>
      </c>
      <c r="R3636" t="s">
        <v>8357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customFormat="1" ht="15" x14ac:dyDescent="0.25">
      <c r="A3637">
        <v>3635</v>
      </c>
      <c r="B3637" t="s">
        <v>3633</v>
      </c>
      <c r="C3637" t="s">
        <v>7745</v>
      </c>
      <c r="D3637" s="4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4">
        <f t="shared" si="281"/>
        <v>127.6</v>
      </c>
      <c r="Q3637" s="5" t="s">
        <v>8315</v>
      </c>
      <c r="R3637" t="s">
        <v>8357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customFormat="1" ht="15" x14ac:dyDescent="0.25">
      <c r="A3638">
        <v>3636</v>
      </c>
      <c r="B3638" t="s">
        <v>3634</v>
      </c>
      <c r="C3638" t="s">
        <v>7746</v>
      </c>
      <c r="D3638" s="4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4" t="str">
        <f t="shared" si="281"/>
        <v>N/A</v>
      </c>
      <c r="Q3638" s="5" t="s">
        <v>8315</v>
      </c>
      <c r="R3638" t="s">
        <v>8357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customFormat="1" ht="15" x14ac:dyDescent="0.25">
      <c r="A3639">
        <v>3637</v>
      </c>
      <c r="B3639" t="s">
        <v>3635</v>
      </c>
      <c r="C3639" t="s">
        <v>7747</v>
      </c>
      <c r="D3639" s="4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4">
        <f t="shared" si="281"/>
        <v>66.14</v>
      </c>
      <c r="Q3639" s="5" t="s">
        <v>8315</v>
      </c>
      <c r="R3639" t="s">
        <v>8357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customFormat="1" ht="15" x14ac:dyDescent="0.25">
      <c r="A3640">
        <v>3638</v>
      </c>
      <c r="B3640" t="s">
        <v>3636</v>
      </c>
      <c r="C3640" t="s">
        <v>7748</v>
      </c>
      <c r="D3640" s="4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4">
        <f t="shared" si="281"/>
        <v>108</v>
      </c>
      <c r="Q3640" s="5" t="s">
        <v>8315</v>
      </c>
      <c r="R3640" t="s">
        <v>8357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customFormat="1" ht="15" x14ac:dyDescent="0.25">
      <c r="A3641">
        <v>3639</v>
      </c>
      <c r="B3641" t="s">
        <v>3637</v>
      </c>
      <c r="C3641" t="s">
        <v>7749</v>
      </c>
      <c r="D3641" s="4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4">
        <f t="shared" si="281"/>
        <v>1</v>
      </c>
      <c r="Q3641" s="5" t="s">
        <v>8315</v>
      </c>
      <c r="R3641" t="s">
        <v>8357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customFormat="1" ht="15" x14ac:dyDescent="0.25">
      <c r="A3642">
        <v>3640</v>
      </c>
      <c r="B3642" t="s">
        <v>3638</v>
      </c>
      <c r="C3642" t="s">
        <v>7750</v>
      </c>
      <c r="D3642" s="4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4">
        <f t="shared" si="281"/>
        <v>18.329999999999998</v>
      </c>
      <c r="Q3642" s="5" t="s">
        <v>8315</v>
      </c>
      <c r="R3642" t="s">
        <v>8357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customFormat="1" ht="15" x14ac:dyDescent="0.25">
      <c r="A3643">
        <v>3641</v>
      </c>
      <c r="B3643" t="s">
        <v>3639</v>
      </c>
      <c r="C3643" t="s">
        <v>7751</v>
      </c>
      <c r="D3643" s="4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4" t="str">
        <f t="shared" si="281"/>
        <v>N/A</v>
      </c>
      <c r="Q3643" s="5" t="s">
        <v>8315</v>
      </c>
      <c r="R3643" t="s">
        <v>8357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customFormat="1" ht="15" x14ac:dyDescent="0.25">
      <c r="A3644">
        <v>3642</v>
      </c>
      <c r="B3644" t="s">
        <v>3640</v>
      </c>
      <c r="C3644" t="s">
        <v>7752</v>
      </c>
      <c r="D3644" s="4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4">
        <f t="shared" si="281"/>
        <v>7.5</v>
      </c>
      <c r="Q3644" s="5" t="s">
        <v>8315</v>
      </c>
      <c r="R3644" t="s">
        <v>8357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customFormat="1" ht="15" x14ac:dyDescent="0.25">
      <c r="A3645">
        <v>3643</v>
      </c>
      <c r="B3645" t="s">
        <v>3641</v>
      </c>
      <c r="C3645" t="s">
        <v>7753</v>
      </c>
      <c r="D3645" s="4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4" t="str">
        <f t="shared" si="281"/>
        <v>N/A</v>
      </c>
      <c r="Q3645" s="5" t="s">
        <v>8315</v>
      </c>
      <c r="R3645" t="s">
        <v>8357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customFormat="1" ht="15" x14ac:dyDescent="0.25">
      <c r="A3646">
        <v>3644</v>
      </c>
      <c r="B3646" t="s">
        <v>3642</v>
      </c>
      <c r="C3646" t="s">
        <v>7754</v>
      </c>
      <c r="D3646" s="4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4">
        <f t="shared" si="281"/>
        <v>68.42</v>
      </c>
      <c r="Q3646" s="5" t="s">
        <v>8315</v>
      </c>
      <c r="R3646" t="s">
        <v>8357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customFormat="1" ht="15" x14ac:dyDescent="0.25">
      <c r="A3647">
        <v>3645</v>
      </c>
      <c r="B3647" t="s">
        <v>3643</v>
      </c>
      <c r="C3647" t="s">
        <v>7755</v>
      </c>
      <c r="D3647" s="4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4">
        <f t="shared" si="281"/>
        <v>1</v>
      </c>
      <c r="Q3647" s="5" t="s">
        <v>8315</v>
      </c>
      <c r="R3647" t="s">
        <v>8357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customFormat="1" ht="15" x14ac:dyDescent="0.25">
      <c r="A3648">
        <v>3646</v>
      </c>
      <c r="B3648" t="s">
        <v>3644</v>
      </c>
      <c r="C3648" t="s">
        <v>7756</v>
      </c>
      <c r="D3648" s="4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4">
        <f t="shared" si="281"/>
        <v>60.13</v>
      </c>
      <c r="Q3648" s="5" t="s">
        <v>8315</v>
      </c>
      <c r="R3648" t="s">
        <v>8357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customFormat="1" ht="15" x14ac:dyDescent="0.25">
      <c r="A3649">
        <v>3647</v>
      </c>
      <c r="B3649" t="s">
        <v>3645</v>
      </c>
      <c r="C3649" t="s">
        <v>7757</v>
      </c>
      <c r="D3649" s="4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4">
        <f t="shared" si="281"/>
        <v>15</v>
      </c>
      <c r="Q3649" s="5" t="s">
        <v>8315</v>
      </c>
      <c r="R3649" t="s">
        <v>8357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customFormat="1" ht="15" x14ac:dyDescent="0.25">
      <c r="A3650">
        <v>3648</v>
      </c>
      <c r="B3650" t="s">
        <v>3646</v>
      </c>
      <c r="C3650" t="s">
        <v>7758</v>
      </c>
      <c r="D3650" s="4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 s="4">
        <f t="shared" si="281"/>
        <v>550.04</v>
      </c>
      <c r="Q3650" s="5" t="s">
        <v>8315</v>
      </c>
      <c r="R3650" t="s">
        <v>8316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customFormat="1" ht="15" x14ac:dyDescent="0.25">
      <c r="A3651">
        <v>3649</v>
      </c>
      <c r="B3651" t="s">
        <v>3647</v>
      </c>
      <c r="C3651" t="s">
        <v>7759</v>
      </c>
      <c r="D3651" s="4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 s="4">
        <f t="shared" ref="P3651:P3714" si="286">IFERROR(ROUND(E3651/L3651,2),"N/A")</f>
        <v>97.5</v>
      </c>
      <c r="Q3651" s="5" t="s">
        <v>8315</v>
      </c>
      <c r="R3651" t="s">
        <v>8316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customFormat="1" ht="15" x14ac:dyDescent="0.25">
      <c r="A3652">
        <v>3650</v>
      </c>
      <c r="B3652" t="s">
        <v>3648</v>
      </c>
      <c r="C3652" t="s">
        <v>7760</v>
      </c>
      <c r="D3652" s="4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4">
        <f t="shared" si="286"/>
        <v>29.41</v>
      </c>
      <c r="Q3652" s="5" t="s">
        <v>8315</v>
      </c>
      <c r="R3652" t="s">
        <v>8316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customFormat="1" ht="15" x14ac:dyDescent="0.25">
      <c r="A3653">
        <v>3651</v>
      </c>
      <c r="B3653" t="s">
        <v>3649</v>
      </c>
      <c r="C3653" t="s">
        <v>7761</v>
      </c>
      <c r="D3653" s="4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4">
        <f t="shared" si="286"/>
        <v>57.78</v>
      </c>
      <c r="Q3653" s="5" t="s">
        <v>8315</v>
      </c>
      <c r="R3653" t="s">
        <v>8316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customFormat="1" ht="15" x14ac:dyDescent="0.25">
      <c r="A3654">
        <v>3652</v>
      </c>
      <c r="B3654" t="s">
        <v>2867</v>
      </c>
      <c r="C3654" t="s">
        <v>7762</v>
      </c>
      <c r="D3654" s="4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4">
        <f t="shared" si="286"/>
        <v>44.24</v>
      </c>
      <c r="Q3654" s="5" t="s">
        <v>8315</v>
      </c>
      <c r="R3654" t="s">
        <v>8316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customFormat="1" ht="15" x14ac:dyDescent="0.25">
      <c r="A3655">
        <v>3653</v>
      </c>
      <c r="B3655" t="s">
        <v>3650</v>
      </c>
      <c r="C3655" t="s">
        <v>7763</v>
      </c>
      <c r="D3655" s="4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4">
        <f t="shared" si="286"/>
        <v>60.91</v>
      </c>
      <c r="Q3655" s="5" t="s">
        <v>8315</v>
      </c>
      <c r="R3655" t="s">
        <v>8316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customFormat="1" ht="15" x14ac:dyDescent="0.25">
      <c r="A3656">
        <v>3654</v>
      </c>
      <c r="B3656" t="s">
        <v>3651</v>
      </c>
      <c r="C3656" t="s">
        <v>7764</v>
      </c>
      <c r="D3656" s="4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4">
        <f t="shared" si="286"/>
        <v>68.84</v>
      </c>
      <c r="Q3656" s="5" t="s">
        <v>8315</v>
      </c>
      <c r="R3656" t="s">
        <v>8316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customFormat="1" ht="15" x14ac:dyDescent="0.25">
      <c r="A3657">
        <v>3655</v>
      </c>
      <c r="B3657" t="s">
        <v>3652</v>
      </c>
      <c r="C3657" t="s">
        <v>7765</v>
      </c>
      <c r="D3657" s="4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4">
        <f t="shared" si="286"/>
        <v>73.58</v>
      </c>
      <c r="Q3657" s="5" t="s">
        <v>8315</v>
      </c>
      <c r="R3657" t="s">
        <v>8316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customFormat="1" ht="15" x14ac:dyDescent="0.25">
      <c r="A3658">
        <v>3656</v>
      </c>
      <c r="B3658" t="s">
        <v>3653</v>
      </c>
      <c r="C3658" t="s">
        <v>7766</v>
      </c>
      <c r="D3658" s="4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4">
        <f t="shared" si="286"/>
        <v>115.02</v>
      </c>
      <c r="Q3658" s="5" t="s">
        <v>8315</v>
      </c>
      <c r="R3658" t="s">
        <v>8316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customFormat="1" ht="15" x14ac:dyDescent="0.25">
      <c r="A3659">
        <v>3657</v>
      </c>
      <c r="B3659" t="s">
        <v>3654</v>
      </c>
      <c r="C3659" t="s">
        <v>7767</v>
      </c>
      <c r="D3659" s="4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4">
        <f t="shared" si="286"/>
        <v>110.75</v>
      </c>
      <c r="Q3659" s="5" t="s">
        <v>8315</v>
      </c>
      <c r="R3659" t="s">
        <v>8316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customFormat="1" ht="15" x14ac:dyDescent="0.25">
      <c r="A3660">
        <v>3658</v>
      </c>
      <c r="B3660" t="s">
        <v>3655</v>
      </c>
      <c r="C3660" t="s">
        <v>7768</v>
      </c>
      <c r="D3660" s="4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4">
        <f t="shared" si="286"/>
        <v>75.5</v>
      </c>
      <c r="Q3660" s="5" t="s">
        <v>8315</v>
      </c>
      <c r="R3660" t="s">
        <v>8316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customFormat="1" ht="15" x14ac:dyDescent="0.25">
      <c r="A3661">
        <v>3659</v>
      </c>
      <c r="B3661" t="s">
        <v>3656</v>
      </c>
      <c r="C3661" t="s">
        <v>7769</v>
      </c>
      <c r="D3661" s="4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4">
        <f t="shared" si="286"/>
        <v>235.46</v>
      </c>
      <c r="Q3661" s="5" t="s">
        <v>8315</v>
      </c>
      <c r="R3661" t="s">
        <v>8316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customFormat="1" ht="15" x14ac:dyDescent="0.25">
      <c r="A3662">
        <v>3660</v>
      </c>
      <c r="B3662" t="s">
        <v>3657</v>
      </c>
      <c r="C3662" t="s">
        <v>7770</v>
      </c>
      <c r="D3662" s="4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4">
        <f t="shared" si="286"/>
        <v>11.36</v>
      </c>
      <c r="Q3662" s="5" t="s">
        <v>8315</v>
      </c>
      <c r="R3662" t="s">
        <v>8316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customFormat="1" ht="15" x14ac:dyDescent="0.25">
      <c r="A3663">
        <v>3661</v>
      </c>
      <c r="B3663" t="s">
        <v>3658</v>
      </c>
      <c r="C3663" t="s">
        <v>7771</v>
      </c>
      <c r="D3663" s="4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4">
        <f t="shared" si="286"/>
        <v>92.5</v>
      </c>
      <c r="Q3663" s="5" t="s">
        <v>8315</v>
      </c>
      <c r="R3663" t="s">
        <v>8316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customFormat="1" ht="15" x14ac:dyDescent="0.25">
      <c r="A3664">
        <v>3662</v>
      </c>
      <c r="B3664" t="s">
        <v>3659</v>
      </c>
      <c r="C3664" t="s">
        <v>7772</v>
      </c>
      <c r="D3664" s="4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4">
        <f t="shared" si="286"/>
        <v>202.85</v>
      </c>
      <c r="Q3664" s="5" t="s">
        <v>8315</v>
      </c>
      <c r="R3664" t="s">
        <v>8316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customFormat="1" ht="15" x14ac:dyDescent="0.25">
      <c r="A3665">
        <v>3663</v>
      </c>
      <c r="B3665" t="s">
        <v>3660</v>
      </c>
      <c r="C3665" t="s">
        <v>7773</v>
      </c>
      <c r="D3665" s="4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4">
        <f t="shared" si="286"/>
        <v>26</v>
      </c>
      <c r="Q3665" s="5" t="s">
        <v>8315</v>
      </c>
      <c r="R3665" t="s">
        <v>8316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customFormat="1" ht="15" x14ac:dyDescent="0.25">
      <c r="A3666">
        <v>3664</v>
      </c>
      <c r="B3666" t="s">
        <v>3661</v>
      </c>
      <c r="C3666" t="s">
        <v>7774</v>
      </c>
      <c r="D3666" s="4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4">
        <f t="shared" si="286"/>
        <v>46.05</v>
      </c>
      <c r="Q3666" s="5" t="s">
        <v>8315</v>
      </c>
      <c r="R3666" t="s">
        <v>8316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customFormat="1" ht="15" x14ac:dyDescent="0.25">
      <c r="A3667">
        <v>3665</v>
      </c>
      <c r="B3667" t="s">
        <v>3662</v>
      </c>
      <c r="C3667" t="s">
        <v>7775</v>
      </c>
      <c r="D3667" s="4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4">
        <f t="shared" si="286"/>
        <v>51</v>
      </c>
      <c r="Q3667" s="5" t="s">
        <v>8315</v>
      </c>
      <c r="R3667" t="s">
        <v>8316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customFormat="1" ht="15" x14ac:dyDescent="0.25">
      <c r="A3668">
        <v>3666</v>
      </c>
      <c r="B3668" t="s">
        <v>3663</v>
      </c>
      <c r="C3668" t="s">
        <v>7776</v>
      </c>
      <c r="D3668" s="4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4">
        <f t="shared" si="286"/>
        <v>31.58</v>
      </c>
      <c r="Q3668" s="5" t="s">
        <v>8315</v>
      </c>
      <c r="R3668" t="s">
        <v>8316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customFormat="1" ht="15" x14ac:dyDescent="0.25">
      <c r="A3669">
        <v>3667</v>
      </c>
      <c r="B3669" t="s">
        <v>3664</v>
      </c>
      <c r="C3669" t="s">
        <v>7777</v>
      </c>
      <c r="D3669" s="4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4">
        <f t="shared" si="286"/>
        <v>53.36</v>
      </c>
      <c r="Q3669" s="5" t="s">
        <v>8315</v>
      </c>
      <c r="R3669" t="s">
        <v>8316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customFormat="1" ht="15" x14ac:dyDescent="0.25">
      <c r="A3670">
        <v>3668</v>
      </c>
      <c r="B3670" t="s">
        <v>3665</v>
      </c>
      <c r="C3670" t="s">
        <v>7778</v>
      </c>
      <c r="D3670" s="4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4">
        <f t="shared" si="286"/>
        <v>36.96</v>
      </c>
      <c r="Q3670" s="5" t="s">
        <v>8315</v>
      </c>
      <c r="R3670" t="s">
        <v>8316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customFormat="1" ht="15" x14ac:dyDescent="0.25">
      <c r="A3671">
        <v>3669</v>
      </c>
      <c r="B3671" t="s">
        <v>3666</v>
      </c>
      <c r="C3671" t="s">
        <v>7779</v>
      </c>
      <c r="D3671" s="4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4">
        <f t="shared" si="286"/>
        <v>81.290000000000006</v>
      </c>
      <c r="Q3671" s="5" t="s">
        <v>8315</v>
      </c>
      <c r="R3671" t="s">
        <v>8316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customFormat="1" ht="15" x14ac:dyDescent="0.25">
      <c r="A3672">
        <v>3670</v>
      </c>
      <c r="B3672" t="s">
        <v>3667</v>
      </c>
      <c r="C3672" t="s">
        <v>7780</v>
      </c>
      <c r="D3672" s="4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4">
        <f t="shared" si="286"/>
        <v>20.079999999999998</v>
      </c>
      <c r="Q3672" s="5" t="s">
        <v>8315</v>
      </c>
      <c r="R3672" t="s">
        <v>8316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customFormat="1" ht="15" x14ac:dyDescent="0.25">
      <c r="A3673">
        <v>3671</v>
      </c>
      <c r="B3673" t="s">
        <v>3668</v>
      </c>
      <c r="C3673" t="s">
        <v>7781</v>
      </c>
      <c r="D3673" s="4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4">
        <f t="shared" si="286"/>
        <v>88.25</v>
      </c>
      <c r="Q3673" s="5" t="s">
        <v>8315</v>
      </c>
      <c r="R3673" t="s">
        <v>8316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customFormat="1" ht="15" x14ac:dyDescent="0.25">
      <c r="A3674">
        <v>3672</v>
      </c>
      <c r="B3674" t="s">
        <v>3669</v>
      </c>
      <c r="C3674" t="s">
        <v>7782</v>
      </c>
      <c r="D3674" s="4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4">
        <f t="shared" si="286"/>
        <v>53.44</v>
      </c>
      <c r="Q3674" s="5" t="s">
        <v>8315</v>
      </c>
      <c r="R3674" t="s">
        <v>8316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customFormat="1" ht="15" x14ac:dyDescent="0.25">
      <c r="A3675">
        <v>3673</v>
      </c>
      <c r="B3675" t="s">
        <v>3670</v>
      </c>
      <c r="C3675" t="s">
        <v>7783</v>
      </c>
      <c r="D3675" s="4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4">
        <f t="shared" si="286"/>
        <v>39.869999999999997</v>
      </c>
      <c r="Q3675" s="5" t="s">
        <v>8315</v>
      </c>
      <c r="R3675" t="s">
        <v>8316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customFormat="1" ht="15" x14ac:dyDescent="0.25">
      <c r="A3676">
        <v>3674</v>
      </c>
      <c r="B3676" t="s">
        <v>3671</v>
      </c>
      <c r="C3676" t="s">
        <v>7784</v>
      </c>
      <c r="D3676" s="4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4">
        <f t="shared" si="286"/>
        <v>145.16</v>
      </c>
      <c r="Q3676" s="5" t="s">
        <v>8315</v>
      </c>
      <c r="R3676" t="s">
        <v>8316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customFormat="1" ht="15" x14ac:dyDescent="0.25">
      <c r="A3677">
        <v>3675</v>
      </c>
      <c r="B3677" t="s">
        <v>3672</v>
      </c>
      <c r="C3677" t="s">
        <v>7785</v>
      </c>
      <c r="D3677" s="4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4">
        <f t="shared" si="286"/>
        <v>23.33</v>
      </c>
      <c r="Q3677" s="5" t="s">
        <v>8315</v>
      </c>
      <c r="R3677" t="s">
        <v>8316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customFormat="1" ht="15" x14ac:dyDescent="0.25">
      <c r="A3678">
        <v>3676</v>
      </c>
      <c r="B3678" t="s">
        <v>3673</v>
      </c>
      <c r="C3678" t="s">
        <v>7786</v>
      </c>
      <c r="D3678" s="4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4">
        <f t="shared" si="286"/>
        <v>64.38</v>
      </c>
      <c r="Q3678" s="5" t="s">
        <v>8315</v>
      </c>
      <c r="R3678" t="s">
        <v>8316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customFormat="1" ht="15" x14ac:dyDescent="0.25">
      <c r="A3679">
        <v>3677</v>
      </c>
      <c r="B3679" t="s">
        <v>3674</v>
      </c>
      <c r="C3679" t="s">
        <v>7787</v>
      </c>
      <c r="D3679" s="4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4">
        <f t="shared" si="286"/>
        <v>62.05</v>
      </c>
      <c r="Q3679" s="5" t="s">
        <v>8315</v>
      </c>
      <c r="R3679" t="s">
        <v>8316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customFormat="1" ht="15" x14ac:dyDescent="0.25">
      <c r="A3680">
        <v>3678</v>
      </c>
      <c r="B3680" t="s">
        <v>3675</v>
      </c>
      <c r="C3680" t="s">
        <v>7788</v>
      </c>
      <c r="D3680" s="4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4">
        <f t="shared" si="286"/>
        <v>66.13</v>
      </c>
      <c r="Q3680" s="5" t="s">
        <v>8315</v>
      </c>
      <c r="R3680" t="s">
        <v>8316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customFormat="1" ht="15" x14ac:dyDescent="0.25">
      <c r="A3681">
        <v>3679</v>
      </c>
      <c r="B3681" t="s">
        <v>3676</v>
      </c>
      <c r="C3681" t="s">
        <v>7789</v>
      </c>
      <c r="D3681" s="4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4">
        <f t="shared" si="286"/>
        <v>73.400000000000006</v>
      </c>
      <c r="Q3681" s="5" t="s">
        <v>8315</v>
      </c>
      <c r="R3681" t="s">
        <v>8316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customFormat="1" ht="15" x14ac:dyDescent="0.25">
      <c r="A3682">
        <v>3680</v>
      </c>
      <c r="B3682" t="s">
        <v>3677</v>
      </c>
      <c r="C3682" t="s">
        <v>7790</v>
      </c>
      <c r="D3682" s="4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4">
        <f t="shared" si="286"/>
        <v>99.5</v>
      </c>
      <c r="Q3682" s="5" t="s">
        <v>8315</v>
      </c>
      <c r="R3682" t="s">
        <v>8316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customFormat="1" ht="15" x14ac:dyDescent="0.25">
      <c r="A3683">
        <v>3681</v>
      </c>
      <c r="B3683" t="s">
        <v>3678</v>
      </c>
      <c r="C3683" t="s">
        <v>7791</v>
      </c>
      <c r="D3683" s="4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4">
        <f t="shared" si="286"/>
        <v>62.17</v>
      </c>
      <c r="Q3683" s="5" t="s">
        <v>8315</v>
      </c>
      <c r="R3683" t="s">
        <v>8316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customFormat="1" ht="15" x14ac:dyDescent="0.25">
      <c r="A3684">
        <v>3682</v>
      </c>
      <c r="B3684" t="s">
        <v>3679</v>
      </c>
      <c r="C3684" t="s">
        <v>7792</v>
      </c>
      <c r="D3684" s="4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4">
        <f t="shared" si="286"/>
        <v>62.33</v>
      </c>
      <c r="Q3684" s="5" t="s">
        <v>8315</v>
      </c>
      <c r="R3684" t="s">
        <v>8316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customFormat="1" ht="15" x14ac:dyDescent="0.25">
      <c r="A3685">
        <v>3683</v>
      </c>
      <c r="B3685" t="s">
        <v>3680</v>
      </c>
      <c r="C3685" t="s">
        <v>7793</v>
      </c>
      <c r="D3685" s="4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4">
        <f t="shared" si="286"/>
        <v>58.79</v>
      </c>
      <c r="Q3685" s="5" t="s">
        <v>8315</v>
      </c>
      <c r="R3685" t="s">
        <v>8316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customFormat="1" ht="15" x14ac:dyDescent="0.25">
      <c r="A3686">
        <v>3684</v>
      </c>
      <c r="B3686" t="s">
        <v>3681</v>
      </c>
      <c r="C3686" t="s">
        <v>7794</v>
      </c>
      <c r="D3686" s="4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4">
        <f t="shared" si="286"/>
        <v>45.35</v>
      </c>
      <c r="Q3686" s="5" t="s">
        <v>8315</v>
      </c>
      <c r="R3686" t="s">
        <v>8316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customFormat="1" ht="15" x14ac:dyDescent="0.25">
      <c r="A3687">
        <v>3685</v>
      </c>
      <c r="B3687" t="s">
        <v>3682</v>
      </c>
      <c r="C3687" t="s">
        <v>7795</v>
      </c>
      <c r="D3687" s="4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4">
        <f t="shared" si="286"/>
        <v>41.94</v>
      </c>
      <c r="Q3687" s="5" t="s">
        <v>8315</v>
      </c>
      <c r="R3687" t="s">
        <v>8316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customFormat="1" ht="15" x14ac:dyDescent="0.25">
      <c r="A3688">
        <v>3686</v>
      </c>
      <c r="B3688" t="s">
        <v>3683</v>
      </c>
      <c r="C3688" t="s">
        <v>7796</v>
      </c>
      <c r="D3688" s="4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4">
        <f t="shared" si="286"/>
        <v>59.17</v>
      </c>
      <c r="Q3688" s="5" t="s">
        <v>8315</v>
      </c>
      <c r="R3688" t="s">
        <v>8316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customFormat="1" ht="15" x14ac:dyDescent="0.25">
      <c r="A3689">
        <v>3687</v>
      </c>
      <c r="B3689" t="s">
        <v>3684</v>
      </c>
      <c r="C3689" t="s">
        <v>7797</v>
      </c>
      <c r="D3689" s="4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4">
        <f t="shared" si="286"/>
        <v>200.49</v>
      </c>
      <c r="Q3689" s="5" t="s">
        <v>8315</v>
      </c>
      <c r="R3689" t="s">
        <v>8316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customFormat="1" ht="15" x14ac:dyDescent="0.25">
      <c r="A3690">
        <v>3688</v>
      </c>
      <c r="B3690" t="s">
        <v>3685</v>
      </c>
      <c r="C3690" t="s">
        <v>7798</v>
      </c>
      <c r="D3690" s="4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4">
        <f t="shared" si="286"/>
        <v>83.97</v>
      </c>
      <c r="Q3690" s="5" t="s">
        <v>8315</v>
      </c>
      <c r="R3690" t="s">
        <v>8316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customFormat="1" ht="15" x14ac:dyDescent="0.25">
      <c r="A3691">
        <v>3689</v>
      </c>
      <c r="B3691" t="s">
        <v>3686</v>
      </c>
      <c r="C3691" t="s">
        <v>7799</v>
      </c>
      <c r="D3691" s="4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4">
        <f t="shared" si="286"/>
        <v>57.26</v>
      </c>
      <c r="Q3691" s="5" t="s">
        <v>8315</v>
      </c>
      <c r="R3691" t="s">
        <v>8316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customFormat="1" ht="15" x14ac:dyDescent="0.25">
      <c r="A3692">
        <v>3690</v>
      </c>
      <c r="B3692" t="s">
        <v>3687</v>
      </c>
      <c r="C3692" t="s">
        <v>7800</v>
      </c>
      <c r="D3692" s="4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4">
        <f t="shared" si="286"/>
        <v>58.06</v>
      </c>
      <c r="Q3692" s="5" t="s">
        <v>8315</v>
      </c>
      <c r="R3692" t="s">
        <v>8316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customFormat="1" ht="15" x14ac:dyDescent="0.25">
      <c r="A3693">
        <v>3691</v>
      </c>
      <c r="B3693" t="s">
        <v>3688</v>
      </c>
      <c r="C3693" t="s">
        <v>7801</v>
      </c>
      <c r="D3693" s="4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4">
        <f t="shared" si="286"/>
        <v>186.8</v>
      </c>
      <c r="Q3693" s="5" t="s">
        <v>8315</v>
      </c>
      <c r="R3693" t="s">
        <v>8316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customFormat="1" ht="15" x14ac:dyDescent="0.25">
      <c r="A3694">
        <v>3692</v>
      </c>
      <c r="B3694" t="s">
        <v>3689</v>
      </c>
      <c r="C3694" t="s">
        <v>7802</v>
      </c>
      <c r="D3694" s="4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4">
        <f t="shared" si="286"/>
        <v>74.12</v>
      </c>
      <c r="Q3694" s="5" t="s">
        <v>8315</v>
      </c>
      <c r="R3694" t="s">
        <v>8316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customFormat="1" ht="15" x14ac:dyDescent="0.25">
      <c r="A3695">
        <v>3693</v>
      </c>
      <c r="B3695" t="s">
        <v>3690</v>
      </c>
      <c r="C3695" t="s">
        <v>7803</v>
      </c>
      <c r="D3695" s="4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4">
        <f t="shared" si="286"/>
        <v>30.71</v>
      </c>
      <c r="Q3695" s="5" t="s">
        <v>8315</v>
      </c>
      <c r="R3695" t="s">
        <v>8316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customFormat="1" ht="15" x14ac:dyDescent="0.25">
      <c r="A3696">
        <v>3694</v>
      </c>
      <c r="B3696" t="s">
        <v>3691</v>
      </c>
      <c r="C3696" t="s">
        <v>7804</v>
      </c>
      <c r="D3696" s="4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4">
        <f t="shared" si="286"/>
        <v>62.67</v>
      </c>
      <c r="Q3696" s="5" t="s">
        <v>8315</v>
      </c>
      <c r="R3696" t="s">
        <v>8316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customFormat="1" ht="15" x14ac:dyDescent="0.25">
      <c r="A3697">
        <v>3695</v>
      </c>
      <c r="B3697" t="s">
        <v>3692</v>
      </c>
      <c r="C3697" t="s">
        <v>7805</v>
      </c>
      <c r="D3697" s="4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4">
        <f t="shared" si="286"/>
        <v>121.36</v>
      </c>
      <c r="Q3697" s="5" t="s">
        <v>8315</v>
      </c>
      <c r="R3697" t="s">
        <v>8316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customFormat="1" ht="15" x14ac:dyDescent="0.25">
      <c r="A3698">
        <v>3696</v>
      </c>
      <c r="B3698" t="s">
        <v>3693</v>
      </c>
      <c r="C3698" t="s">
        <v>7806</v>
      </c>
      <c r="D3698" s="4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4">
        <f t="shared" si="286"/>
        <v>39.74</v>
      </c>
      <c r="Q3698" s="5" t="s">
        <v>8315</v>
      </c>
      <c r="R3698" t="s">
        <v>8316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customFormat="1" ht="15" x14ac:dyDescent="0.25">
      <c r="A3699">
        <v>3697</v>
      </c>
      <c r="B3699" t="s">
        <v>3694</v>
      </c>
      <c r="C3699" t="s">
        <v>7807</v>
      </c>
      <c r="D3699" s="4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4">
        <f t="shared" si="286"/>
        <v>72</v>
      </c>
      <c r="Q3699" s="5" t="s">
        <v>8315</v>
      </c>
      <c r="R3699" t="s">
        <v>8316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customFormat="1" ht="15" x14ac:dyDescent="0.25">
      <c r="A3700">
        <v>3698</v>
      </c>
      <c r="B3700" t="s">
        <v>3695</v>
      </c>
      <c r="C3700" t="s">
        <v>7808</v>
      </c>
      <c r="D3700" s="4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4">
        <f t="shared" si="286"/>
        <v>40.630000000000003</v>
      </c>
      <c r="Q3700" s="5" t="s">
        <v>8315</v>
      </c>
      <c r="R3700" t="s">
        <v>8316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customFormat="1" ht="15" x14ac:dyDescent="0.25">
      <c r="A3701">
        <v>3699</v>
      </c>
      <c r="B3701" t="s">
        <v>3696</v>
      </c>
      <c r="C3701" t="s">
        <v>7809</v>
      </c>
      <c r="D3701" s="4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4">
        <f t="shared" si="286"/>
        <v>63</v>
      </c>
      <c r="Q3701" s="5" t="s">
        <v>8315</v>
      </c>
      <c r="R3701" t="s">
        <v>8316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customFormat="1" ht="15" x14ac:dyDescent="0.25">
      <c r="A3702">
        <v>3700</v>
      </c>
      <c r="B3702" t="s">
        <v>3697</v>
      </c>
      <c r="C3702" t="s">
        <v>7810</v>
      </c>
      <c r="D3702" s="4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4">
        <f t="shared" si="286"/>
        <v>33.67</v>
      </c>
      <c r="Q3702" s="5" t="s">
        <v>8315</v>
      </c>
      <c r="R3702" t="s">
        <v>8316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customFormat="1" ht="15" x14ac:dyDescent="0.25">
      <c r="A3703">
        <v>3701</v>
      </c>
      <c r="B3703" t="s">
        <v>3698</v>
      </c>
      <c r="C3703" t="s">
        <v>7811</v>
      </c>
      <c r="D3703" s="4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4">
        <f t="shared" si="286"/>
        <v>38.590000000000003</v>
      </c>
      <c r="Q3703" s="5" t="s">
        <v>8315</v>
      </c>
      <c r="R3703" t="s">
        <v>8316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customFormat="1" ht="15" x14ac:dyDescent="0.25">
      <c r="A3704">
        <v>3702</v>
      </c>
      <c r="B3704" t="s">
        <v>3699</v>
      </c>
      <c r="C3704" t="s">
        <v>7812</v>
      </c>
      <c r="D3704" s="4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4">
        <f t="shared" si="286"/>
        <v>155.94999999999999</v>
      </c>
      <c r="Q3704" s="5" t="s">
        <v>8315</v>
      </c>
      <c r="R3704" t="s">
        <v>8316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customFormat="1" ht="15" x14ac:dyDescent="0.25">
      <c r="A3705">
        <v>3703</v>
      </c>
      <c r="B3705" t="s">
        <v>3700</v>
      </c>
      <c r="C3705" t="s">
        <v>7813</v>
      </c>
      <c r="D3705" s="4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4">
        <f t="shared" si="286"/>
        <v>43.2</v>
      </c>
      <c r="Q3705" s="5" t="s">
        <v>8315</v>
      </c>
      <c r="R3705" t="s">
        <v>8316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customFormat="1" ht="15" x14ac:dyDescent="0.25">
      <c r="A3706">
        <v>3704</v>
      </c>
      <c r="B3706" t="s">
        <v>3701</v>
      </c>
      <c r="C3706" t="s">
        <v>7814</v>
      </c>
      <c r="D3706" s="4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4">
        <f t="shared" si="286"/>
        <v>15.15</v>
      </c>
      <c r="Q3706" s="5" t="s">
        <v>8315</v>
      </c>
      <c r="R3706" t="s">
        <v>8316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customFormat="1" ht="15" x14ac:dyDescent="0.25">
      <c r="A3707">
        <v>3705</v>
      </c>
      <c r="B3707" t="s">
        <v>3702</v>
      </c>
      <c r="C3707" t="s">
        <v>7815</v>
      </c>
      <c r="D3707" s="4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4">
        <f t="shared" si="286"/>
        <v>83.57</v>
      </c>
      <c r="Q3707" s="5" t="s">
        <v>8315</v>
      </c>
      <c r="R3707" t="s">
        <v>8316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customFormat="1" ht="15" x14ac:dyDescent="0.25">
      <c r="A3708">
        <v>3706</v>
      </c>
      <c r="B3708" t="s">
        <v>3703</v>
      </c>
      <c r="C3708" t="s">
        <v>7816</v>
      </c>
      <c r="D3708" s="4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4">
        <f t="shared" si="286"/>
        <v>140</v>
      </c>
      <c r="Q3708" s="5" t="s">
        <v>8315</v>
      </c>
      <c r="R3708" t="s">
        <v>8316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customFormat="1" ht="15" x14ac:dyDescent="0.25">
      <c r="A3709">
        <v>3707</v>
      </c>
      <c r="B3709" t="s">
        <v>3704</v>
      </c>
      <c r="C3709" t="s">
        <v>7817</v>
      </c>
      <c r="D3709" s="4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4">
        <f t="shared" si="286"/>
        <v>80.87</v>
      </c>
      <c r="Q3709" s="5" t="s">
        <v>8315</v>
      </c>
      <c r="R3709" t="s">
        <v>8316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customFormat="1" ht="15" x14ac:dyDescent="0.25">
      <c r="A3710">
        <v>3708</v>
      </c>
      <c r="B3710" t="s">
        <v>3705</v>
      </c>
      <c r="C3710" t="s">
        <v>7818</v>
      </c>
      <c r="D3710" s="4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4">
        <f t="shared" si="286"/>
        <v>53.85</v>
      </c>
      <c r="Q3710" s="5" t="s">
        <v>8315</v>
      </c>
      <c r="R3710" t="s">
        <v>8316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customFormat="1" ht="15" x14ac:dyDescent="0.25">
      <c r="A3711">
        <v>3709</v>
      </c>
      <c r="B3711" t="s">
        <v>3706</v>
      </c>
      <c r="C3711" t="s">
        <v>7819</v>
      </c>
      <c r="D3711" s="4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4">
        <f t="shared" si="286"/>
        <v>30.93</v>
      </c>
      <c r="Q3711" s="5" t="s">
        <v>8315</v>
      </c>
      <c r="R3711" t="s">
        <v>8316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customFormat="1" ht="15" x14ac:dyDescent="0.25">
      <c r="A3712">
        <v>3710</v>
      </c>
      <c r="B3712" t="s">
        <v>3707</v>
      </c>
      <c r="C3712" t="s">
        <v>7820</v>
      </c>
      <c r="D3712" s="4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4">
        <f t="shared" si="286"/>
        <v>67.959999999999994</v>
      </c>
      <c r="Q3712" s="5" t="s">
        <v>8315</v>
      </c>
      <c r="R3712" t="s">
        <v>8316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customFormat="1" ht="15" x14ac:dyDescent="0.25">
      <c r="A3713">
        <v>3711</v>
      </c>
      <c r="B3713" t="s">
        <v>3708</v>
      </c>
      <c r="C3713" t="s">
        <v>7821</v>
      </c>
      <c r="D3713" s="4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4">
        <f t="shared" si="286"/>
        <v>27.14</v>
      </c>
      <c r="Q3713" s="5" t="s">
        <v>8315</v>
      </c>
      <c r="R3713" t="s">
        <v>8316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customFormat="1" ht="15" x14ac:dyDescent="0.25">
      <c r="A3714">
        <v>3712</v>
      </c>
      <c r="B3714" t="s">
        <v>3709</v>
      </c>
      <c r="C3714" t="s">
        <v>7822</v>
      </c>
      <c r="D3714" s="4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 s="4">
        <f t="shared" si="286"/>
        <v>110.87</v>
      </c>
      <c r="Q3714" s="5" t="s">
        <v>8315</v>
      </c>
      <c r="R3714" t="s">
        <v>8316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customFormat="1" ht="15" x14ac:dyDescent="0.25">
      <c r="A3715">
        <v>3713</v>
      </c>
      <c r="B3715" t="s">
        <v>3710</v>
      </c>
      <c r="C3715" t="s">
        <v>7823</v>
      </c>
      <c r="D3715" s="4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 s="4">
        <f t="shared" ref="P3715:P3778" si="291">IFERROR(ROUND(E3715/L3715,2),"N/A")</f>
        <v>106.84</v>
      </c>
      <c r="Q3715" s="5" t="s">
        <v>8315</v>
      </c>
      <c r="R3715" t="s">
        <v>8316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customFormat="1" ht="15" x14ac:dyDescent="0.25">
      <c r="A3716">
        <v>3714</v>
      </c>
      <c r="B3716" t="s">
        <v>3711</v>
      </c>
      <c r="C3716" t="s">
        <v>7824</v>
      </c>
      <c r="D3716" s="4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4">
        <f t="shared" si="291"/>
        <v>105.52</v>
      </c>
      <c r="Q3716" s="5" t="s">
        <v>8315</v>
      </c>
      <c r="R3716" t="s">
        <v>8316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customFormat="1" ht="15" x14ac:dyDescent="0.25">
      <c r="A3717">
        <v>3715</v>
      </c>
      <c r="B3717" t="s">
        <v>3712</v>
      </c>
      <c r="C3717" t="s">
        <v>7825</v>
      </c>
      <c r="D3717" s="4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4">
        <f t="shared" si="291"/>
        <v>132.96</v>
      </c>
      <c r="Q3717" s="5" t="s">
        <v>8315</v>
      </c>
      <c r="R3717" t="s">
        <v>8316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customFormat="1" ht="15" x14ac:dyDescent="0.25">
      <c r="A3718">
        <v>3716</v>
      </c>
      <c r="B3718" t="s">
        <v>3713</v>
      </c>
      <c r="C3718" t="s">
        <v>7826</v>
      </c>
      <c r="D3718" s="4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4">
        <f t="shared" si="291"/>
        <v>51.92</v>
      </c>
      <c r="Q3718" s="5" t="s">
        <v>8315</v>
      </c>
      <c r="R3718" t="s">
        <v>8316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customFormat="1" ht="15" x14ac:dyDescent="0.25">
      <c r="A3719">
        <v>3717</v>
      </c>
      <c r="B3719" t="s">
        <v>3714</v>
      </c>
      <c r="C3719" t="s">
        <v>7827</v>
      </c>
      <c r="D3719" s="4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4">
        <f t="shared" si="291"/>
        <v>310</v>
      </c>
      <c r="Q3719" s="5" t="s">
        <v>8315</v>
      </c>
      <c r="R3719" t="s">
        <v>8316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customFormat="1" ht="15" x14ac:dyDescent="0.25">
      <c r="A3720">
        <v>3718</v>
      </c>
      <c r="B3720" t="s">
        <v>3715</v>
      </c>
      <c r="C3720" t="s">
        <v>7828</v>
      </c>
      <c r="D3720" s="4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4">
        <f t="shared" si="291"/>
        <v>26.02</v>
      </c>
      <c r="Q3720" s="5" t="s">
        <v>8315</v>
      </c>
      <c r="R3720" t="s">
        <v>8316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customFormat="1" ht="15" x14ac:dyDescent="0.25">
      <c r="A3721">
        <v>3719</v>
      </c>
      <c r="B3721" t="s">
        <v>3716</v>
      </c>
      <c r="C3721" t="s">
        <v>7829</v>
      </c>
      <c r="D3721" s="4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4">
        <f t="shared" si="291"/>
        <v>105</v>
      </c>
      <c r="Q3721" s="5" t="s">
        <v>8315</v>
      </c>
      <c r="R3721" t="s">
        <v>8316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customFormat="1" ht="15" x14ac:dyDescent="0.25">
      <c r="A3722">
        <v>3720</v>
      </c>
      <c r="B3722" t="s">
        <v>3717</v>
      </c>
      <c r="C3722" t="s">
        <v>7830</v>
      </c>
      <c r="D3722" s="4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4">
        <f t="shared" si="291"/>
        <v>86.23</v>
      </c>
      <c r="Q3722" s="5" t="s">
        <v>8315</v>
      </c>
      <c r="R3722" t="s">
        <v>8316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customFormat="1" ht="15" x14ac:dyDescent="0.25">
      <c r="A3723">
        <v>3721</v>
      </c>
      <c r="B3723" t="s">
        <v>3718</v>
      </c>
      <c r="C3723" t="s">
        <v>7831</v>
      </c>
      <c r="D3723" s="4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4">
        <f t="shared" si="291"/>
        <v>114.55</v>
      </c>
      <c r="Q3723" s="5" t="s">
        <v>8315</v>
      </c>
      <c r="R3723" t="s">
        <v>8316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customFormat="1" ht="15" x14ac:dyDescent="0.25">
      <c r="A3724">
        <v>3722</v>
      </c>
      <c r="B3724" t="s">
        <v>3719</v>
      </c>
      <c r="C3724" t="s">
        <v>7832</v>
      </c>
      <c r="D3724" s="4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4">
        <f t="shared" si="291"/>
        <v>47.66</v>
      </c>
      <c r="Q3724" s="5" t="s">
        <v>8315</v>
      </c>
      <c r="R3724" t="s">
        <v>8316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customFormat="1" ht="15" x14ac:dyDescent="0.25">
      <c r="A3725">
        <v>3723</v>
      </c>
      <c r="B3725" t="s">
        <v>3720</v>
      </c>
      <c r="C3725" t="s">
        <v>7833</v>
      </c>
      <c r="D3725" s="4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4">
        <f t="shared" si="291"/>
        <v>72.89</v>
      </c>
      <c r="Q3725" s="5" t="s">
        <v>8315</v>
      </c>
      <c r="R3725" t="s">
        <v>8316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customFormat="1" ht="15" x14ac:dyDescent="0.25">
      <c r="A3726">
        <v>3724</v>
      </c>
      <c r="B3726" t="s">
        <v>3721</v>
      </c>
      <c r="C3726" t="s">
        <v>7834</v>
      </c>
      <c r="D3726" s="4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4">
        <f t="shared" si="291"/>
        <v>49.55</v>
      </c>
      <c r="Q3726" s="5" t="s">
        <v>8315</v>
      </c>
      <c r="R3726" t="s">
        <v>8316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customFormat="1" ht="15" x14ac:dyDescent="0.25">
      <c r="A3727">
        <v>3725</v>
      </c>
      <c r="B3727" t="s">
        <v>3722</v>
      </c>
      <c r="C3727" t="s">
        <v>7835</v>
      </c>
      <c r="D3727" s="4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4">
        <f t="shared" si="291"/>
        <v>25.4</v>
      </c>
      <c r="Q3727" s="5" t="s">
        <v>8315</v>
      </c>
      <c r="R3727" t="s">
        <v>8316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customFormat="1" ht="15" x14ac:dyDescent="0.25">
      <c r="A3728">
        <v>3726</v>
      </c>
      <c r="B3728" t="s">
        <v>3723</v>
      </c>
      <c r="C3728" t="s">
        <v>7836</v>
      </c>
      <c r="D3728" s="4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4">
        <f t="shared" si="291"/>
        <v>62.59</v>
      </c>
      <c r="Q3728" s="5" t="s">
        <v>8315</v>
      </c>
      <c r="R3728" t="s">
        <v>8316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customFormat="1" ht="15" x14ac:dyDescent="0.25">
      <c r="A3729">
        <v>3727</v>
      </c>
      <c r="B3729" t="s">
        <v>3724</v>
      </c>
      <c r="C3729" t="s">
        <v>7837</v>
      </c>
      <c r="D3729" s="4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4">
        <f t="shared" si="291"/>
        <v>61.06</v>
      </c>
      <c r="Q3729" s="5" t="s">
        <v>8315</v>
      </c>
      <c r="R3729" t="s">
        <v>8316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customFormat="1" ht="15" x14ac:dyDescent="0.25">
      <c r="A3730">
        <v>3728</v>
      </c>
      <c r="B3730" t="s">
        <v>3725</v>
      </c>
      <c r="C3730" t="s">
        <v>7838</v>
      </c>
      <c r="D3730" s="4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4">
        <f t="shared" si="291"/>
        <v>60.06</v>
      </c>
      <c r="Q3730" s="5" t="s">
        <v>8315</v>
      </c>
      <c r="R3730" t="s">
        <v>8316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customFormat="1" ht="15" x14ac:dyDescent="0.25">
      <c r="A3731">
        <v>3729</v>
      </c>
      <c r="B3731" t="s">
        <v>3726</v>
      </c>
      <c r="C3731" t="s">
        <v>7839</v>
      </c>
      <c r="D3731" s="4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4">
        <f t="shared" si="291"/>
        <v>72.400000000000006</v>
      </c>
      <c r="Q3731" s="5" t="s">
        <v>8315</v>
      </c>
      <c r="R3731" t="s">
        <v>8316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customFormat="1" ht="15" x14ac:dyDescent="0.25">
      <c r="A3732">
        <v>3730</v>
      </c>
      <c r="B3732" t="s">
        <v>3727</v>
      </c>
      <c r="C3732" t="s">
        <v>7840</v>
      </c>
      <c r="D3732" s="4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4">
        <f t="shared" si="291"/>
        <v>100</v>
      </c>
      <c r="Q3732" s="5" t="s">
        <v>8315</v>
      </c>
      <c r="R3732" t="s">
        <v>8316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customFormat="1" ht="15" x14ac:dyDescent="0.25">
      <c r="A3733">
        <v>3731</v>
      </c>
      <c r="B3733" t="s">
        <v>3728</v>
      </c>
      <c r="C3733" t="s">
        <v>7841</v>
      </c>
      <c r="D3733" s="4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4">
        <f t="shared" si="291"/>
        <v>51.67</v>
      </c>
      <c r="Q3733" s="5" t="s">
        <v>8315</v>
      </c>
      <c r="R3733" t="s">
        <v>8316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customFormat="1" ht="15" x14ac:dyDescent="0.25">
      <c r="A3734">
        <v>3732</v>
      </c>
      <c r="B3734" t="s">
        <v>3729</v>
      </c>
      <c r="C3734" t="s">
        <v>7842</v>
      </c>
      <c r="D3734" s="4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4">
        <f t="shared" si="291"/>
        <v>32.75</v>
      </c>
      <c r="Q3734" s="5" t="s">
        <v>8315</v>
      </c>
      <c r="R3734" t="s">
        <v>8316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customFormat="1" ht="15" x14ac:dyDescent="0.25">
      <c r="A3735">
        <v>3733</v>
      </c>
      <c r="B3735" t="s">
        <v>3730</v>
      </c>
      <c r="C3735" t="s">
        <v>7843</v>
      </c>
      <c r="D3735" s="4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4" t="str">
        <f t="shared" si="291"/>
        <v>N/A</v>
      </c>
      <c r="Q3735" s="5" t="s">
        <v>8315</v>
      </c>
      <c r="R3735" t="s">
        <v>8316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customFormat="1" ht="15" x14ac:dyDescent="0.25">
      <c r="A3736">
        <v>3734</v>
      </c>
      <c r="B3736" t="s">
        <v>3731</v>
      </c>
      <c r="C3736" t="s">
        <v>7844</v>
      </c>
      <c r="D3736" s="4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4">
        <f t="shared" si="291"/>
        <v>61</v>
      </c>
      <c r="Q3736" s="5" t="s">
        <v>8315</v>
      </c>
      <c r="R3736" t="s">
        <v>8316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customFormat="1" ht="15" x14ac:dyDescent="0.25">
      <c r="A3737">
        <v>3735</v>
      </c>
      <c r="B3737" t="s">
        <v>3732</v>
      </c>
      <c r="C3737" t="s">
        <v>7845</v>
      </c>
      <c r="D3737" s="4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4">
        <f t="shared" si="291"/>
        <v>10</v>
      </c>
      <c r="Q3737" s="5" t="s">
        <v>8315</v>
      </c>
      <c r="R3737" t="s">
        <v>8316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customFormat="1" ht="15" x14ac:dyDescent="0.25">
      <c r="A3738">
        <v>3736</v>
      </c>
      <c r="B3738" t="s">
        <v>3733</v>
      </c>
      <c r="C3738" t="s">
        <v>7846</v>
      </c>
      <c r="D3738" s="4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4">
        <f t="shared" si="291"/>
        <v>10</v>
      </c>
      <c r="Q3738" s="5" t="s">
        <v>8315</v>
      </c>
      <c r="R3738" t="s">
        <v>8316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customFormat="1" ht="15" x14ac:dyDescent="0.25">
      <c r="A3739">
        <v>3737</v>
      </c>
      <c r="B3739" t="s">
        <v>3734</v>
      </c>
      <c r="C3739" t="s">
        <v>7847</v>
      </c>
      <c r="D3739" s="4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4">
        <f t="shared" si="291"/>
        <v>37.5</v>
      </c>
      <c r="Q3739" s="5" t="s">
        <v>8315</v>
      </c>
      <c r="R3739" t="s">
        <v>8316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customFormat="1" ht="15" x14ac:dyDescent="0.25">
      <c r="A3740">
        <v>3738</v>
      </c>
      <c r="B3740" t="s">
        <v>3735</v>
      </c>
      <c r="C3740" t="s">
        <v>7848</v>
      </c>
      <c r="D3740" s="4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4">
        <f t="shared" si="291"/>
        <v>45</v>
      </c>
      <c r="Q3740" s="5" t="s">
        <v>8315</v>
      </c>
      <c r="R3740" t="s">
        <v>8316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customFormat="1" ht="15" x14ac:dyDescent="0.25">
      <c r="A3741">
        <v>3739</v>
      </c>
      <c r="B3741" t="s">
        <v>3736</v>
      </c>
      <c r="C3741" t="s">
        <v>7849</v>
      </c>
      <c r="D3741" s="4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4">
        <f t="shared" si="291"/>
        <v>100.63</v>
      </c>
      <c r="Q3741" s="5" t="s">
        <v>8315</v>
      </c>
      <c r="R3741" t="s">
        <v>8316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customFormat="1" ht="15" x14ac:dyDescent="0.25">
      <c r="A3742">
        <v>3740</v>
      </c>
      <c r="B3742" t="s">
        <v>3737</v>
      </c>
      <c r="C3742" t="s">
        <v>7850</v>
      </c>
      <c r="D3742" s="4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4">
        <f t="shared" si="291"/>
        <v>25.57</v>
      </c>
      <c r="Q3742" s="5" t="s">
        <v>8315</v>
      </c>
      <c r="R3742" t="s">
        <v>8316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customFormat="1" ht="15" x14ac:dyDescent="0.25">
      <c r="A3743">
        <v>3741</v>
      </c>
      <c r="B3743" t="s">
        <v>3738</v>
      </c>
      <c r="C3743" t="s">
        <v>7851</v>
      </c>
      <c r="D3743" s="4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4" t="str">
        <f t="shared" si="291"/>
        <v>N/A</v>
      </c>
      <c r="Q3743" s="5" t="s">
        <v>8315</v>
      </c>
      <c r="R3743" t="s">
        <v>8316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customFormat="1" ht="15" x14ac:dyDescent="0.25">
      <c r="A3744">
        <v>3742</v>
      </c>
      <c r="B3744" t="s">
        <v>3739</v>
      </c>
      <c r="C3744" t="s">
        <v>7852</v>
      </c>
      <c r="D3744" s="4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4">
        <f t="shared" si="291"/>
        <v>25</v>
      </c>
      <c r="Q3744" s="5" t="s">
        <v>8315</v>
      </c>
      <c r="R3744" t="s">
        <v>8316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customFormat="1" ht="15" x14ac:dyDescent="0.25">
      <c r="A3745">
        <v>3743</v>
      </c>
      <c r="B3745" t="s">
        <v>3740</v>
      </c>
      <c r="C3745" t="s">
        <v>7853</v>
      </c>
      <c r="D3745" s="4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4" t="str">
        <f t="shared" si="291"/>
        <v>N/A</v>
      </c>
      <c r="Q3745" s="5" t="s">
        <v>8315</v>
      </c>
      <c r="R3745" t="s">
        <v>8316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customFormat="1" ht="15" x14ac:dyDescent="0.25">
      <c r="A3746">
        <v>3744</v>
      </c>
      <c r="B3746" t="s">
        <v>3741</v>
      </c>
      <c r="C3746" t="s">
        <v>7854</v>
      </c>
      <c r="D3746" s="4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4" t="str">
        <f t="shared" si="291"/>
        <v>N/A</v>
      </c>
      <c r="Q3746" s="5" t="s">
        <v>8315</v>
      </c>
      <c r="R3746" t="s">
        <v>8316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customFormat="1" ht="15" x14ac:dyDescent="0.25">
      <c r="A3747">
        <v>3745</v>
      </c>
      <c r="B3747" t="s">
        <v>3742</v>
      </c>
      <c r="C3747" t="s">
        <v>7855</v>
      </c>
      <c r="D3747" s="4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4">
        <f t="shared" si="291"/>
        <v>10</v>
      </c>
      <c r="Q3747" s="5" t="s">
        <v>8315</v>
      </c>
      <c r="R3747" t="s">
        <v>8316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customFormat="1" ht="15" x14ac:dyDescent="0.25">
      <c r="A3748">
        <v>3746</v>
      </c>
      <c r="B3748" t="s">
        <v>3743</v>
      </c>
      <c r="C3748" t="s">
        <v>7856</v>
      </c>
      <c r="D3748" s="4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4">
        <f t="shared" si="291"/>
        <v>202</v>
      </c>
      <c r="Q3748" s="5" t="s">
        <v>8315</v>
      </c>
      <c r="R3748" t="s">
        <v>8316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customFormat="1" ht="15" x14ac:dyDescent="0.25">
      <c r="A3749">
        <v>3747</v>
      </c>
      <c r="B3749" t="s">
        <v>3744</v>
      </c>
      <c r="C3749" t="s">
        <v>7857</v>
      </c>
      <c r="D3749" s="4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4">
        <f t="shared" si="291"/>
        <v>25</v>
      </c>
      <c r="Q3749" s="5" t="s">
        <v>8315</v>
      </c>
      <c r="R3749" t="s">
        <v>8316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customFormat="1" ht="15" x14ac:dyDescent="0.25">
      <c r="A3750">
        <v>3748</v>
      </c>
      <c r="B3750" t="s">
        <v>3745</v>
      </c>
      <c r="C3750" t="s">
        <v>7858</v>
      </c>
      <c r="D3750" s="4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4">
        <f t="shared" si="291"/>
        <v>99.54</v>
      </c>
      <c r="Q3750" s="5" t="s">
        <v>8315</v>
      </c>
      <c r="R3750" t="s">
        <v>8357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customFormat="1" ht="15" x14ac:dyDescent="0.25">
      <c r="A3751">
        <v>3749</v>
      </c>
      <c r="B3751" t="s">
        <v>3746</v>
      </c>
      <c r="C3751" t="s">
        <v>7859</v>
      </c>
      <c r="D3751" s="4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4">
        <f t="shared" si="291"/>
        <v>75</v>
      </c>
      <c r="Q3751" s="5" t="s">
        <v>8315</v>
      </c>
      <c r="R3751" t="s">
        <v>8357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customFormat="1" ht="15" x14ac:dyDescent="0.25">
      <c r="A3752">
        <v>3750</v>
      </c>
      <c r="B3752" t="s">
        <v>3747</v>
      </c>
      <c r="C3752" t="s">
        <v>7860</v>
      </c>
      <c r="D3752" s="4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4">
        <f t="shared" si="291"/>
        <v>215.25</v>
      </c>
      <c r="Q3752" s="5" t="s">
        <v>8315</v>
      </c>
      <c r="R3752" t="s">
        <v>8357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customFormat="1" ht="15" x14ac:dyDescent="0.25">
      <c r="A3753">
        <v>3751</v>
      </c>
      <c r="B3753" t="s">
        <v>3748</v>
      </c>
      <c r="C3753" t="s">
        <v>7861</v>
      </c>
      <c r="D3753" s="4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4">
        <f t="shared" si="291"/>
        <v>120.55</v>
      </c>
      <c r="Q3753" s="5" t="s">
        <v>8315</v>
      </c>
      <c r="R3753" t="s">
        <v>8357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customFormat="1" ht="15" x14ac:dyDescent="0.25">
      <c r="A3754">
        <v>3752</v>
      </c>
      <c r="B3754" t="s">
        <v>3749</v>
      </c>
      <c r="C3754" t="s">
        <v>7862</v>
      </c>
      <c r="D3754" s="4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4">
        <f t="shared" si="291"/>
        <v>37.67</v>
      </c>
      <c r="Q3754" s="5" t="s">
        <v>8315</v>
      </c>
      <c r="R3754" t="s">
        <v>8357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customFormat="1" ht="15" x14ac:dyDescent="0.25">
      <c r="A3755">
        <v>3753</v>
      </c>
      <c r="B3755" t="s">
        <v>3750</v>
      </c>
      <c r="C3755" t="s">
        <v>7863</v>
      </c>
      <c r="D3755" s="4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4">
        <f t="shared" si="291"/>
        <v>172.23</v>
      </c>
      <c r="Q3755" s="5" t="s">
        <v>8315</v>
      </c>
      <c r="R3755" t="s">
        <v>8357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customFormat="1" ht="15" x14ac:dyDescent="0.25">
      <c r="A3756">
        <v>3754</v>
      </c>
      <c r="B3756" t="s">
        <v>3751</v>
      </c>
      <c r="C3756" t="s">
        <v>7864</v>
      </c>
      <c r="D3756" s="4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4">
        <f t="shared" si="291"/>
        <v>111.11</v>
      </c>
      <c r="Q3756" s="5" t="s">
        <v>8315</v>
      </c>
      <c r="R3756" t="s">
        <v>8357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customFormat="1" ht="15" x14ac:dyDescent="0.25">
      <c r="A3757">
        <v>3755</v>
      </c>
      <c r="B3757" t="s">
        <v>3752</v>
      </c>
      <c r="C3757" t="s">
        <v>7865</v>
      </c>
      <c r="D3757" s="4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4">
        <f t="shared" si="291"/>
        <v>25.46</v>
      </c>
      <c r="Q3757" s="5" t="s">
        <v>8315</v>
      </c>
      <c r="R3757" t="s">
        <v>8357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customFormat="1" ht="15" x14ac:dyDescent="0.25">
      <c r="A3758">
        <v>3756</v>
      </c>
      <c r="B3758" t="s">
        <v>3753</v>
      </c>
      <c r="C3758" t="s">
        <v>7866</v>
      </c>
      <c r="D3758" s="4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4">
        <f t="shared" si="291"/>
        <v>267.64999999999998</v>
      </c>
      <c r="Q3758" s="5" t="s">
        <v>8315</v>
      </c>
      <c r="R3758" t="s">
        <v>8357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customFormat="1" ht="15" x14ac:dyDescent="0.25">
      <c r="A3759">
        <v>3757</v>
      </c>
      <c r="B3759" t="s">
        <v>3754</v>
      </c>
      <c r="C3759" t="s">
        <v>7867</v>
      </c>
      <c r="D3759" s="4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4">
        <f t="shared" si="291"/>
        <v>75.959999999999994</v>
      </c>
      <c r="Q3759" s="5" t="s">
        <v>8315</v>
      </c>
      <c r="R3759" t="s">
        <v>8357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customFormat="1" ht="15" x14ac:dyDescent="0.25">
      <c r="A3760">
        <v>3758</v>
      </c>
      <c r="B3760" t="s">
        <v>3755</v>
      </c>
      <c r="C3760" t="s">
        <v>7868</v>
      </c>
      <c r="D3760" s="4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4">
        <f t="shared" si="291"/>
        <v>59.04</v>
      </c>
      <c r="Q3760" s="5" t="s">
        <v>8315</v>
      </c>
      <c r="R3760" t="s">
        <v>8357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customFormat="1" ht="15" x14ac:dyDescent="0.25">
      <c r="A3761">
        <v>3759</v>
      </c>
      <c r="B3761" t="s">
        <v>3756</v>
      </c>
      <c r="C3761" t="s">
        <v>7869</v>
      </c>
      <c r="D3761" s="4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4">
        <f t="shared" si="291"/>
        <v>50.11</v>
      </c>
      <c r="Q3761" s="5" t="s">
        <v>8315</v>
      </c>
      <c r="R3761" t="s">
        <v>8357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customFormat="1" ht="15" x14ac:dyDescent="0.25">
      <c r="A3762">
        <v>3760</v>
      </c>
      <c r="B3762" t="s">
        <v>3757</v>
      </c>
      <c r="C3762" t="s">
        <v>7870</v>
      </c>
      <c r="D3762" s="4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4">
        <f t="shared" si="291"/>
        <v>55.5</v>
      </c>
      <c r="Q3762" s="5" t="s">
        <v>8315</v>
      </c>
      <c r="R3762" t="s">
        <v>8357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customFormat="1" ht="15" x14ac:dyDescent="0.25">
      <c r="A3763">
        <v>3761</v>
      </c>
      <c r="B3763" t="s">
        <v>3758</v>
      </c>
      <c r="C3763" t="s">
        <v>7871</v>
      </c>
      <c r="D3763" s="4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4">
        <f t="shared" si="291"/>
        <v>166.67</v>
      </c>
      <c r="Q3763" s="5" t="s">
        <v>8315</v>
      </c>
      <c r="R3763" t="s">
        <v>8357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customFormat="1" ht="15" x14ac:dyDescent="0.25">
      <c r="A3764">
        <v>3762</v>
      </c>
      <c r="B3764" t="s">
        <v>3759</v>
      </c>
      <c r="C3764" t="s">
        <v>7872</v>
      </c>
      <c r="D3764" s="4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4">
        <f t="shared" si="291"/>
        <v>47.43</v>
      </c>
      <c r="Q3764" s="5" t="s">
        <v>8315</v>
      </c>
      <c r="R3764" t="s">
        <v>8357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customFormat="1" ht="15" x14ac:dyDescent="0.25">
      <c r="A3765">
        <v>3763</v>
      </c>
      <c r="B3765" t="s">
        <v>3760</v>
      </c>
      <c r="C3765" t="s">
        <v>7873</v>
      </c>
      <c r="D3765" s="4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4">
        <f t="shared" si="291"/>
        <v>64.94</v>
      </c>
      <c r="Q3765" s="5" t="s">
        <v>8315</v>
      </c>
      <c r="R3765" t="s">
        <v>8357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customFormat="1" ht="15" x14ac:dyDescent="0.25">
      <c r="A3766">
        <v>3764</v>
      </c>
      <c r="B3766" t="s">
        <v>3761</v>
      </c>
      <c r="C3766" t="s">
        <v>7874</v>
      </c>
      <c r="D3766" s="4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4">
        <f t="shared" si="291"/>
        <v>55.56</v>
      </c>
      <c r="Q3766" s="5" t="s">
        <v>8315</v>
      </c>
      <c r="R3766" t="s">
        <v>8357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customFormat="1" ht="15" x14ac:dyDescent="0.25">
      <c r="A3767">
        <v>3765</v>
      </c>
      <c r="B3767" t="s">
        <v>3762</v>
      </c>
      <c r="C3767" t="s">
        <v>7875</v>
      </c>
      <c r="D3767" s="4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4">
        <f t="shared" si="291"/>
        <v>74.22</v>
      </c>
      <c r="Q3767" s="5" t="s">
        <v>8315</v>
      </c>
      <c r="R3767" t="s">
        <v>8357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customFormat="1" ht="15" x14ac:dyDescent="0.25">
      <c r="A3768">
        <v>3766</v>
      </c>
      <c r="B3768" t="s">
        <v>3763</v>
      </c>
      <c r="C3768" t="s">
        <v>7876</v>
      </c>
      <c r="D3768" s="4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4">
        <f t="shared" si="291"/>
        <v>106.93</v>
      </c>
      <c r="Q3768" s="5" t="s">
        <v>8315</v>
      </c>
      <c r="R3768" t="s">
        <v>8357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customFormat="1" ht="15" x14ac:dyDescent="0.25">
      <c r="A3769">
        <v>3767</v>
      </c>
      <c r="B3769" t="s">
        <v>3764</v>
      </c>
      <c r="C3769" t="s">
        <v>7877</v>
      </c>
      <c r="D3769" s="4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4">
        <f t="shared" si="291"/>
        <v>41.7</v>
      </c>
      <c r="Q3769" s="5" t="s">
        <v>8315</v>
      </c>
      <c r="R3769" t="s">
        <v>8357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customFormat="1" ht="15" x14ac:dyDescent="0.25">
      <c r="A3770">
        <v>3768</v>
      </c>
      <c r="B3770" t="s">
        <v>3765</v>
      </c>
      <c r="C3770" t="s">
        <v>7878</v>
      </c>
      <c r="D3770" s="4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4">
        <f t="shared" si="291"/>
        <v>74.239999999999995</v>
      </c>
      <c r="Q3770" s="5" t="s">
        <v>8315</v>
      </c>
      <c r="R3770" t="s">
        <v>8357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customFormat="1" ht="15" x14ac:dyDescent="0.25">
      <c r="A3771">
        <v>3769</v>
      </c>
      <c r="B3771" t="s">
        <v>3766</v>
      </c>
      <c r="C3771" t="s">
        <v>7879</v>
      </c>
      <c r="D3771" s="4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4">
        <f t="shared" si="291"/>
        <v>73.33</v>
      </c>
      <c r="Q3771" s="5" t="s">
        <v>8315</v>
      </c>
      <c r="R3771" t="s">
        <v>8357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customFormat="1" ht="15" x14ac:dyDescent="0.25">
      <c r="A3772">
        <v>3770</v>
      </c>
      <c r="B3772" t="s">
        <v>3767</v>
      </c>
      <c r="C3772" t="s">
        <v>7880</v>
      </c>
      <c r="D3772" s="4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4">
        <f t="shared" si="291"/>
        <v>100</v>
      </c>
      <c r="Q3772" s="5" t="s">
        <v>8315</v>
      </c>
      <c r="R3772" t="s">
        <v>8357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customFormat="1" ht="15" x14ac:dyDescent="0.25">
      <c r="A3773">
        <v>3771</v>
      </c>
      <c r="B3773" t="s">
        <v>3768</v>
      </c>
      <c r="C3773" t="s">
        <v>7881</v>
      </c>
      <c r="D3773" s="4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4">
        <f t="shared" si="291"/>
        <v>38.42</v>
      </c>
      <c r="Q3773" s="5" t="s">
        <v>8315</v>
      </c>
      <c r="R3773" t="s">
        <v>8357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customFormat="1" ht="15" x14ac:dyDescent="0.25">
      <c r="A3774">
        <v>3772</v>
      </c>
      <c r="B3774" t="s">
        <v>3769</v>
      </c>
      <c r="C3774" t="s">
        <v>7882</v>
      </c>
      <c r="D3774" s="4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4">
        <f t="shared" si="291"/>
        <v>166.97</v>
      </c>
      <c r="Q3774" s="5" t="s">
        <v>8315</v>
      </c>
      <c r="R3774" t="s">
        <v>8357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customFormat="1" ht="15" x14ac:dyDescent="0.25">
      <c r="A3775">
        <v>3773</v>
      </c>
      <c r="B3775" t="s">
        <v>3770</v>
      </c>
      <c r="C3775" t="s">
        <v>7883</v>
      </c>
      <c r="D3775" s="4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4">
        <f t="shared" si="291"/>
        <v>94.91</v>
      </c>
      <c r="Q3775" s="5" t="s">
        <v>8315</v>
      </c>
      <c r="R3775" t="s">
        <v>8357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customFormat="1" ht="15" x14ac:dyDescent="0.25">
      <c r="A3776">
        <v>3774</v>
      </c>
      <c r="B3776" t="s">
        <v>3771</v>
      </c>
      <c r="C3776" t="s">
        <v>7884</v>
      </c>
      <c r="D3776" s="4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4">
        <f t="shared" si="291"/>
        <v>100</v>
      </c>
      <c r="Q3776" s="5" t="s">
        <v>8315</v>
      </c>
      <c r="R3776" t="s">
        <v>8357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customFormat="1" ht="15" x14ac:dyDescent="0.25">
      <c r="A3777">
        <v>3775</v>
      </c>
      <c r="B3777" t="s">
        <v>3772</v>
      </c>
      <c r="C3777" t="s">
        <v>7885</v>
      </c>
      <c r="D3777" s="4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4">
        <f t="shared" si="291"/>
        <v>143.21</v>
      </c>
      <c r="Q3777" s="5" t="s">
        <v>8315</v>
      </c>
      <c r="R3777" t="s">
        <v>8357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customFormat="1" ht="15" x14ac:dyDescent="0.25">
      <c r="A3778">
        <v>3776</v>
      </c>
      <c r="B3778" t="s">
        <v>3773</v>
      </c>
      <c r="C3778" t="s">
        <v>7886</v>
      </c>
      <c r="D3778" s="4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 s="4">
        <f t="shared" si="291"/>
        <v>90.82</v>
      </c>
      <c r="Q3778" s="5" t="s">
        <v>8315</v>
      </c>
      <c r="R3778" t="s">
        <v>8357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customFormat="1" ht="15" x14ac:dyDescent="0.25">
      <c r="A3779">
        <v>3777</v>
      </c>
      <c r="B3779" t="s">
        <v>3774</v>
      </c>
      <c r="C3779" t="s">
        <v>7887</v>
      </c>
      <c r="D3779" s="4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 s="4">
        <f t="shared" ref="P3779:P3842" si="296">IFERROR(ROUND(E3779/L3779,2),"N/A")</f>
        <v>48.54</v>
      </c>
      <c r="Q3779" s="5" t="s">
        <v>8315</v>
      </c>
      <c r="R3779" t="s">
        <v>8357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customFormat="1" ht="15" x14ac:dyDescent="0.25">
      <c r="A3780">
        <v>3778</v>
      </c>
      <c r="B3780" t="s">
        <v>3775</v>
      </c>
      <c r="C3780" t="s">
        <v>7888</v>
      </c>
      <c r="D3780" s="4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4">
        <f t="shared" si="296"/>
        <v>70.03</v>
      </c>
      <c r="Q3780" s="5" t="s">
        <v>8315</v>
      </c>
      <c r="R3780" t="s">
        <v>8357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customFormat="1" ht="15" x14ac:dyDescent="0.25">
      <c r="A3781">
        <v>3779</v>
      </c>
      <c r="B3781" t="s">
        <v>3776</v>
      </c>
      <c r="C3781" t="s">
        <v>7889</v>
      </c>
      <c r="D3781" s="4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4">
        <f t="shared" si="296"/>
        <v>135.63</v>
      </c>
      <c r="Q3781" s="5" t="s">
        <v>8315</v>
      </c>
      <c r="R3781" t="s">
        <v>8357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customFormat="1" ht="15" x14ac:dyDescent="0.25">
      <c r="A3782">
        <v>3780</v>
      </c>
      <c r="B3782" t="s">
        <v>3777</v>
      </c>
      <c r="C3782" t="s">
        <v>7890</v>
      </c>
      <c r="D3782" s="4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4">
        <f t="shared" si="296"/>
        <v>100</v>
      </c>
      <c r="Q3782" s="5" t="s">
        <v>8315</v>
      </c>
      <c r="R3782" t="s">
        <v>8357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customFormat="1" ht="15" x14ac:dyDescent="0.25">
      <c r="A3783">
        <v>3781</v>
      </c>
      <c r="B3783" t="s">
        <v>3778</v>
      </c>
      <c r="C3783" t="s">
        <v>7891</v>
      </c>
      <c r="D3783" s="4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4">
        <f t="shared" si="296"/>
        <v>94.9</v>
      </c>
      <c r="Q3783" s="5" t="s">
        <v>8315</v>
      </c>
      <c r="R3783" t="s">
        <v>8357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customFormat="1" ht="15" x14ac:dyDescent="0.25">
      <c r="A3784">
        <v>3782</v>
      </c>
      <c r="B3784" t="s">
        <v>3779</v>
      </c>
      <c r="C3784" t="s">
        <v>7892</v>
      </c>
      <c r="D3784" s="4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4">
        <f t="shared" si="296"/>
        <v>75.37</v>
      </c>
      <c r="Q3784" s="5" t="s">
        <v>8315</v>
      </c>
      <c r="R3784" t="s">
        <v>8357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customFormat="1" ht="15" x14ac:dyDescent="0.25">
      <c r="A3785">
        <v>3783</v>
      </c>
      <c r="B3785" t="s">
        <v>3780</v>
      </c>
      <c r="C3785" t="s">
        <v>7893</v>
      </c>
      <c r="D3785" s="4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4">
        <f t="shared" si="296"/>
        <v>64.459999999999994</v>
      </c>
      <c r="Q3785" s="5" t="s">
        <v>8315</v>
      </c>
      <c r="R3785" t="s">
        <v>8357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customFormat="1" ht="15" x14ac:dyDescent="0.25">
      <c r="A3786">
        <v>3784</v>
      </c>
      <c r="B3786" t="s">
        <v>3781</v>
      </c>
      <c r="C3786" t="s">
        <v>7894</v>
      </c>
      <c r="D3786" s="4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4">
        <f t="shared" si="296"/>
        <v>115</v>
      </c>
      <c r="Q3786" s="5" t="s">
        <v>8315</v>
      </c>
      <c r="R3786" t="s">
        <v>8357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customFormat="1" ht="15" x14ac:dyDescent="0.25">
      <c r="A3787">
        <v>3785</v>
      </c>
      <c r="B3787" t="s">
        <v>3782</v>
      </c>
      <c r="C3787" t="s">
        <v>7895</v>
      </c>
      <c r="D3787" s="4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4">
        <f t="shared" si="296"/>
        <v>100.5</v>
      </c>
      <c r="Q3787" s="5" t="s">
        <v>8315</v>
      </c>
      <c r="R3787" t="s">
        <v>8357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customFormat="1" ht="15" x14ac:dyDescent="0.25">
      <c r="A3788">
        <v>3786</v>
      </c>
      <c r="B3788" t="s">
        <v>3783</v>
      </c>
      <c r="C3788" t="s">
        <v>7896</v>
      </c>
      <c r="D3788" s="4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4">
        <f t="shared" si="296"/>
        <v>93.77</v>
      </c>
      <c r="Q3788" s="5" t="s">
        <v>8315</v>
      </c>
      <c r="R3788" t="s">
        <v>8357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customFormat="1" ht="15" x14ac:dyDescent="0.25">
      <c r="A3789">
        <v>3787</v>
      </c>
      <c r="B3789" t="s">
        <v>3784</v>
      </c>
      <c r="C3789" t="s">
        <v>7897</v>
      </c>
      <c r="D3789" s="4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4">
        <f t="shared" si="296"/>
        <v>35.1</v>
      </c>
      <c r="Q3789" s="5" t="s">
        <v>8315</v>
      </c>
      <c r="R3789" t="s">
        <v>8357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customFormat="1" ht="15" x14ac:dyDescent="0.25">
      <c r="A3790">
        <v>3788</v>
      </c>
      <c r="B3790" t="s">
        <v>3785</v>
      </c>
      <c r="C3790" t="s">
        <v>7898</v>
      </c>
      <c r="D3790" s="4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4">
        <f t="shared" si="296"/>
        <v>500</v>
      </c>
      <c r="Q3790" s="5" t="s">
        <v>8315</v>
      </c>
      <c r="R3790" t="s">
        <v>8357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customFormat="1" ht="15" x14ac:dyDescent="0.25">
      <c r="A3791">
        <v>3789</v>
      </c>
      <c r="B3791" t="s">
        <v>3786</v>
      </c>
      <c r="C3791" t="s">
        <v>7899</v>
      </c>
      <c r="D3791" s="4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4">
        <f t="shared" si="296"/>
        <v>29</v>
      </c>
      <c r="Q3791" s="5" t="s">
        <v>8315</v>
      </c>
      <c r="R3791" t="s">
        <v>8357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customFormat="1" ht="15" x14ac:dyDescent="0.25">
      <c r="A3792">
        <v>3790</v>
      </c>
      <c r="B3792" t="s">
        <v>3787</v>
      </c>
      <c r="C3792" t="s">
        <v>7900</v>
      </c>
      <c r="D3792" s="4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4" t="str">
        <f t="shared" si="296"/>
        <v>N/A</v>
      </c>
      <c r="Q3792" s="5" t="s">
        <v>8315</v>
      </c>
      <c r="R3792" t="s">
        <v>8357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customFormat="1" ht="15" x14ac:dyDescent="0.25">
      <c r="A3793">
        <v>3791</v>
      </c>
      <c r="B3793" t="s">
        <v>3788</v>
      </c>
      <c r="C3793" t="s">
        <v>7901</v>
      </c>
      <c r="D3793" s="4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4" t="str">
        <f t="shared" si="296"/>
        <v>N/A</v>
      </c>
      <c r="Q3793" s="5" t="s">
        <v>8315</v>
      </c>
      <c r="R3793" t="s">
        <v>8357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customFormat="1" ht="15" x14ac:dyDescent="0.25">
      <c r="A3794">
        <v>3792</v>
      </c>
      <c r="B3794" t="s">
        <v>3789</v>
      </c>
      <c r="C3794" t="s">
        <v>7902</v>
      </c>
      <c r="D3794" s="4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4">
        <f t="shared" si="296"/>
        <v>17.5</v>
      </c>
      <c r="Q3794" s="5" t="s">
        <v>8315</v>
      </c>
      <c r="R3794" t="s">
        <v>8357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customFormat="1" ht="15" x14ac:dyDescent="0.25">
      <c r="A3795">
        <v>3793</v>
      </c>
      <c r="B3795" t="s">
        <v>3790</v>
      </c>
      <c r="C3795" t="s">
        <v>7903</v>
      </c>
      <c r="D3795" s="4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4">
        <f t="shared" si="296"/>
        <v>174</v>
      </c>
      <c r="Q3795" s="5" t="s">
        <v>8315</v>
      </c>
      <c r="R3795" t="s">
        <v>8357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customFormat="1" ht="15" x14ac:dyDescent="0.25">
      <c r="A3796">
        <v>3794</v>
      </c>
      <c r="B3796" t="s">
        <v>3791</v>
      </c>
      <c r="C3796" t="s">
        <v>7904</v>
      </c>
      <c r="D3796" s="4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4">
        <f t="shared" si="296"/>
        <v>50</v>
      </c>
      <c r="Q3796" s="5" t="s">
        <v>8315</v>
      </c>
      <c r="R3796" t="s">
        <v>8357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customFormat="1" ht="15" x14ac:dyDescent="0.25">
      <c r="A3797">
        <v>3795</v>
      </c>
      <c r="B3797" t="s">
        <v>3792</v>
      </c>
      <c r="C3797" t="s">
        <v>7905</v>
      </c>
      <c r="D3797" s="4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4">
        <f t="shared" si="296"/>
        <v>5</v>
      </c>
      <c r="Q3797" s="5" t="s">
        <v>8315</v>
      </c>
      <c r="R3797" t="s">
        <v>8357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customFormat="1" ht="15" x14ac:dyDescent="0.25">
      <c r="A3798">
        <v>3796</v>
      </c>
      <c r="B3798" t="s">
        <v>3793</v>
      </c>
      <c r="C3798" t="s">
        <v>7906</v>
      </c>
      <c r="D3798" s="4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4">
        <f t="shared" si="296"/>
        <v>1</v>
      </c>
      <c r="Q3798" s="5" t="s">
        <v>8315</v>
      </c>
      <c r="R3798" t="s">
        <v>8357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customFormat="1" ht="15" x14ac:dyDescent="0.25">
      <c r="A3799">
        <v>3797</v>
      </c>
      <c r="B3799" t="s">
        <v>3794</v>
      </c>
      <c r="C3799" t="s">
        <v>7907</v>
      </c>
      <c r="D3799" s="4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4">
        <f t="shared" si="296"/>
        <v>145.41</v>
      </c>
      <c r="Q3799" s="5" t="s">
        <v>8315</v>
      </c>
      <c r="R3799" t="s">
        <v>8357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customFormat="1" ht="15" x14ac:dyDescent="0.25">
      <c r="A3800">
        <v>3798</v>
      </c>
      <c r="B3800" t="s">
        <v>3795</v>
      </c>
      <c r="C3800" t="s">
        <v>7908</v>
      </c>
      <c r="D3800" s="4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4">
        <f t="shared" si="296"/>
        <v>205</v>
      </c>
      <c r="Q3800" s="5" t="s">
        <v>8315</v>
      </c>
      <c r="R3800" t="s">
        <v>8357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customFormat="1" ht="15" x14ac:dyDescent="0.25">
      <c r="A3801">
        <v>3799</v>
      </c>
      <c r="B3801" t="s">
        <v>3796</v>
      </c>
      <c r="C3801" t="s">
        <v>7909</v>
      </c>
      <c r="D3801" s="4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4">
        <f t="shared" si="296"/>
        <v>100.5</v>
      </c>
      <c r="Q3801" s="5" t="s">
        <v>8315</v>
      </c>
      <c r="R3801" t="s">
        <v>8357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customFormat="1" ht="15" x14ac:dyDescent="0.25">
      <c r="A3802">
        <v>3800</v>
      </c>
      <c r="B3802" t="s">
        <v>3797</v>
      </c>
      <c r="C3802" t="s">
        <v>7910</v>
      </c>
      <c r="D3802" s="4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4">
        <f t="shared" si="296"/>
        <v>55.06</v>
      </c>
      <c r="Q3802" s="5" t="s">
        <v>8315</v>
      </c>
      <c r="R3802" t="s">
        <v>8357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customFormat="1" ht="15" x14ac:dyDescent="0.25">
      <c r="A3803">
        <v>3801</v>
      </c>
      <c r="B3803" t="s">
        <v>3798</v>
      </c>
      <c r="C3803" t="s">
        <v>7911</v>
      </c>
      <c r="D3803" s="4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4">
        <f t="shared" si="296"/>
        <v>47.33</v>
      </c>
      <c r="Q3803" s="5" t="s">
        <v>8315</v>
      </c>
      <c r="R3803" t="s">
        <v>8357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customFormat="1" ht="15" x14ac:dyDescent="0.25">
      <c r="A3804">
        <v>3802</v>
      </c>
      <c r="B3804" t="s">
        <v>3799</v>
      </c>
      <c r="C3804" t="s">
        <v>7912</v>
      </c>
      <c r="D3804" s="4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4" t="str">
        <f t="shared" si="296"/>
        <v>N/A</v>
      </c>
      <c r="Q3804" s="5" t="s">
        <v>8315</v>
      </c>
      <c r="R3804" t="s">
        <v>8357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customFormat="1" ht="15" x14ac:dyDescent="0.25">
      <c r="A3805">
        <v>3803</v>
      </c>
      <c r="B3805" t="s">
        <v>3800</v>
      </c>
      <c r="C3805" t="s">
        <v>7913</v>
      </c>
      <c r="D3805" s="4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4">
        <f t="shared" si="296"/>
        <v>58.95</v>
      </c>
      <c r="Q3805" s="5" t="s">
        <v>8315</v>
      </c>
      <c r="R3805" t="s">
        <v>8357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customFormat="1" ht="15" x14ac:dyDescent="0.25">
      <c r="A3806">
        <v>3804</v>
      </c>
      <c r="B3806" t="s">
        <v>3801</v>
      </c>
      <c r="C3806" t="s">
        <v>7914</v>
      </c>
      <c r="D3806" s="4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4" t="str">
        <f t="shared" si="296"/>
        <v>N/A</v>
      </c>
      <c r="Q3806" s="5" t="s">
        <v>8315</v>
      </c>
      <c r="R3806" t="s">
        <v>8357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customFormat="1" ht="15" x14ac:dyDescent="0.25">
      <c r="A3807">
        <v>3805</v>
      </c>
      <c r="B3807" t="s">
        <v>3802</v>
      </c>
      <c r="C3807" t="s">
        <v>7915</v>
      </c>
      <c r="D3807" s="4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4">
        <f t="shared" si="296"/>
        <v>1.5</v>
      </c>
      <c r="Q3807" s="5" t="s">
        <v>8315</v>
      </c>
      <c r="R3807" t="s">
        <v>8357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customFormat="1" ht="15" x14ac:dyDescent="0.25">
      <c r="A3808">
        <v>3806</v>
      </c>
      <c r="B3808" t="s">
        <v>3803</v>
      </c>
      <c r="C3808" t="s">
        <v>7916</v>
      </c>
      <c r="D3808" s="4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4">
        <f t="shared" si="296"/>
        <v>5</v>
      </c>
      <c r="Q3808" s="5" t="s">
        <v>8315</v>
      </c>
      <c r="R3808" t="s">
        <v>8357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customFormat="1" ht="15" x14ac:dyDescent="0.25">
      <c r="A3809">
        <v>3807</v>
      </c>
      <c r="B3809" t="s">
        <v>3804</v>
      </c>
      <c r="C3809" t="s">
        <v>7917</v>
      </c>
      <c r="D3809" s="4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4">
        <f t="shared" si="296"/>
        <v>50.56</v>
      </c>
      <c r="Q3809" s="5" t="s">
        <v>8315</v>
      </c>
      <c r="R3809" t="s">
        <v>8357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customFormat="1" ht="15" x14ac:dyDescent="0.25">
      <c r="A3810">
        <v>3808</v>
      </c>
      <c r="B3810" t="s">
        <v>3805</v>
      </c>
      <c r="C3810" t="s">
        <v>7918</v>
      </c>
      <c r="D3810" s="4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4">
        <f t="shared" si="296"/>
        <v>41.67</v>
      </c>
      <c r="Q3810" s="5" t="s">
        <v>8315</v>
      </c>
      <c r="R3810" t="s">
        <v>8316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customFormat="1" ht="15" x14ac:dyDescent="0.25">
      <c r="A3811">
        <v>3809</v>
      </c>
      <c r="B3811" t="s">
        <v>3806</v>
      </c>
      <c r="C3811" t="s">
        <v>7919</v>
      </c>
      <c r="D3811" s="4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4">
        <f t="shared" si="296"/>
        <v>53.29</v>
      </c>
      <c r="Q3811" s="5" t="s">
        <v>8315</v>
      </c>
      <c r="R3811" t="s">
        <v>8316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customFormat="1" ht="15" x14ac:dyDescent="0.25">
      <c r="A3812">
        <v>3810</v>
      </c>
      <c r="B3812" t="s">
        <v>3807</v>
      </c>
      <c r="C3812" t="s">
        <v>7920</v>
      </c>
      <c r="D3812" s="4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4">
        <f t="shared" si="296"/>
        <v>70.23</v>
      </c>
      <c r="Q3812" s="5" t="s">
        <v>8315</v>
      </c>
      <c r="R3812" t="s">
        <v>8316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customFormat="1" ht="15" x14ac:dyDescent="0.25">
      <c r="A3813">
        <v>3811</v>
      </c>
      <c r="B3813" t="s">
        <v>3808</v>
      </c>
      <c r="C3813" t="s">
        <v>7921</v>
      </c>
      <c r="D3813" s="4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4">
        <f t="shared" si="296"/>
        <v>43.42</v>
      </c>
      <c r="Q3813" s="5" t="s">
        <v>8315</v>
      </c>
      <c r="R3813" t="s">
        <v>8316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customFormat="1" ht="15" x14ac:dyDescent="0.25">
      <c r="A3814">
        <v>3812</v>
      </c>
      <c r="B3814" t="s">
        <v>3809</v>
      </c>
      <c r="C3814" t="s">
        <v>7922</v>
      </c>
      <c r="D3814" s="4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4">
        <f t="shared" si="296"/>
        <v>199.18</v>
      </c>
      <c r="Q3814" s="5" t="s">
        <v>8315</v>
      </c>
      <c r="R3814" t="s">
        <v>8316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customFormat="1" ht="15" x14ac:dyDescent="0.25">
      <c r="A3815">
        <v>3813</v>
      </c>
      <c r="B3815" t="s">
        <v>3810</v>
      </c>
      <c r="C3815" t="s">
        <v>7923</v>
      </c>
      <c r="D3815" s="4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4">
        <f t="shared" si="296"/>
        <v>78.52</v>
      </c>
      <c r="Q3815" s="5" t="s">
        <v>8315</v>
      </c>
      <c r="R3815" t="s">
        <v>8316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customFormat="1" ht="15" x14ac:dyDescent="0.25">
      <c r="A3816">
        <v>3814</v>
      </c>
      <c r="B3816" t="s">
        <v>3811</v>
      </c>
      <c r="C3816" t="s">
        <v>7924</v>
      </c>
      <c r="D3816" s="4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4">
        <f t="shared" si="296"/>
        <v>61.82</v>
      </c>
      <c r="Q3816" s="5" t="s">
        <v>8315</v>
      </c>
      <c r="R3816" t="s">
        <v>8316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customFormat="1" ht="15" x14ac:dyDescent="0.25">
      <c r="A3817">
        <v>3815</v>
      </c>
      <c r="B3817" t="s">
        <v>3812</v>
      </c>
      <c r="C3817" t="s">
        <v>7925</v>
      </c>
      <c r="D3817" s="4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4">
        <f t="shared" si="296"/>
        <v>50</v>
      </c>
      <c r="Q3817" s="5" t="s">
        <v>8315</v>
      </c>
      <c r="R3817" t="s">
        <v>8316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customFormat="1" ht="15" x14ac:dyDescent="0.25">
      <c r="A3818">
        <v>3816</v>
      </c>
      <c r="B3818" t="s">
        <v>3813</v>
      </c>
      <c r="C3818" t="s">
        <v>7926</v>
      </c>
      <c r="D3818" s="4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4">
        <f t="shared" si="296"/>
        <v>48.34</v>
      </c>
      <c r="Q3818" s="5" t="s">
        <v>8315</v>
      </c>
      <c r="R3818" t="s">
        <v>8316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customFormat="1" ht="15" x14ac:dyDescent="0.25">
      <c r="A3819">
        <v>3817</v>
      </c>
      <c r="B3819" t="s">
        <v>3814</v>
      </c>
      <c r="C3819" t="s">
        <v>7927</v>
      </c>
      <c r="D3819" s="4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4">
        <f t="shared" si="296"/>
        <v>107.25</v>
      </c>
      <c r="Q3819" s="5" t="s">
        <v>8315</v>
      </c>
      <c r="R3819" t="s">
        <v>8316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customFormat="1" ht="15" x14ac:dyDescent="0.25">
      <c r="A3820">
        <v>3818</v>
      </c>
      <c r="B3820" t="s">
        <v>3815</v>
      </c>
      <c r="C3820" t="s">
        <v>7928</v>
      </c>
      <c r="D3820" s="4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4">
        <f t="shared" si="296"/>
        <v>57</v>
      </c>
      <c r="Q3820" s="5" t="s">
        <v>8315</v>
      </c>
      <c r="R3820" t="s">
        <v>8316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customFormat="1" ht="15" x14ac:dyDescent="0.25">
      <c r="A3821">
        <v>3819</v>
      </c>
      <c r="B3821" t="s">
        <v>3816</v>
      </c>
      <c r="C3821" t="s">
        <v>7817</v>
      </c>
      <c r="D3821" s="4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4">
        <f t="shared" si="296"/>
        <v>40.92</v>
      </c>
      <c r="Q3821" s="5" t="s">
        <v>8315</v>
      </c>
      <c r="R3821" t="s">
        <v>8316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customFormat="1" ht="15" x14ac:dyDescent="0.25">
      <c r="A3822">
        <v>3820</v>
      </c>
      <c r="B3822" t="s">
        <v>3817</v>
      </c>
      <c r="C3822" t="s">
        <v>7929</v>
      </c>
      <c r="D3822" s="4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4">
        <f t="shared" si="296"/>
        <v>21.5</v>
      </c>
      <c r="Q3822" s="5" t="s">
        <v>8315</v>
      </c>
      <c r="R3822" t="s">
        <v>8316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customFormat="1" ht="15" x14ac:dyDescent="0.25">
      <c r="A3823">
        <v>3821</v>
      </c>
      <c r="B3823" t="s">
        <v>3818</v>
      </c>
      <c r="C3823" t="s">
        <v>7930</v>
      </c>
      <c r="D3823" s="4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4">
        <f t="shared" si="296"/>
        <v>79.540000000000006</v>
      </c>
      <c r="Q3823" s="5" t="s">
        <v>8315</v>
      </c>
      <c r="R3823" t="s">
        <v>8316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customFormat="1" ht="15" x14ac:dyDescent="0.25">
      <c r="A3824">
        <v>3822</v>
      </c>
      <c r="B3824" t="s">
        <v>3819</v>
      </c>
      <c r="C3824" t="s">
        <v>7931</v>
      </c>
      <c r="D3824" s="4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4">
        <f t="shared" si="296"/>
        <v>72.38</v>
      </c>
      <c r="Q3824" s="5" t="s">
        <v>8315</v>
      </c>
      <c r="R3824" t="s">
        <v>8316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customFormat="1" ht="15" x14ac:dyDescent="0.25">
      <c r="A3825">
        <v>3823</v>
      </c>
      <c r="B3825" t="s">
        <v>3820</v>
      </c>
      <c r="C3825" t="s">
        <v>7932</v>
      </c>
      <c r="D3825" s="4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4">
        <f t="shared" si="296"/>
        <v>64.63</v>
      </c>
      <c r="Q3825" s="5" t="s">
        <v>8315</v>
      </c>
      <c r="R3825" t="s">
        <v>8316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customFormat="1" ht="15" x14ac:dyDescent="0.25">
      <c r="A3826">
        <v>3824</v>
      </c>
      <c r="B3826" t="s">
        <v>3821</v>
      </c>
      <c r="C3826" t="s">
        <v>7933</v>
      </c>
      <c r="D3826" s="4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4">
        <f t="shared" si="296"/>
        <v>38.57</v>
      </c>
      <c r="Q3826" s="5" t="s">
        <v>8315</v>
      </c>
      <c r="R3826" t="s">
        <v>8316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customFormat="1" ht="15" x14ac:dyDescent="0.25">
      <c r="A3827">
        <v>3825</v>
      </c>
      <c r="B3827" t="s">
        <v>3822</v>
      </c>
      <c r="C3827" t="s">
        <v>7934</v>
      </c>
      <c r="D3827" s="4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4">
        <f t="shared" si="296"/>
        <v>107.57</v>
      </c>
      <c r="Q3827" s="5" t="s">
        <v>8315</v>
      </c>
      <c r="R3827" t="s">
        <v>8316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customFormat="1" ht="15" x14ac:dyDescent="0.25">
      <c r="A3828">
        <v>3826</v>
      </c>
      <c r="B3828" t="s">
        <v>3823</v>
      </c>
      <c r="C3828" t="s">
        <v>7935</v>
      </c>
      <c r="D3828" s="4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4">
        <f t="shared" si="296"/>
        <v>27.5</v>
      </c>
      <c r="Q3828" s="5" t="s">
        <v>8315</v>
      </c>
      <c r="R3828" t="s">
        <v>8316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customFormat="1" ht="15" x14ac:dyDescent="0.25">
      <c r="A3829">
        <v>3827</v>
      </c>
      <c r="B3829" t="s">
        <v>3824</v>
      </c>
      <c r="C3829" t="s">
        <v>7936</v>
      </c>
      <c r="D3829" s="4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4">
        <f t="shared" si="296"/>
        <v>70.459999999999994</v>
      </c>
      <c r="Q3829" s="5" t="s">
        <v>8315</v>
      </c>
      <c r="R3829" t="s">
        <v>8316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customFormat="1" ht="15" x14ac:dyDescent="0.25">
      <c r="A3830">
        <v>3828</v>
      </c>
      <c r="B3830" t="s">
        <v>3825</v>
      </c>
      <c r="C3830" t="s">
        <v>7937</v>
      </c>
      <c r="D3830" s="4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4">
        <f t="shared" si="296"/>
        <v>178.57</v>
      </c>
      <c r="Q3830" s="5" t="s">
        <v>8315</v>
      </c>
      <c r="R3830" t="s">
        <v>8316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customFormat="1" ht="15" x14ac:dyDescent="0.25">
      <c r="A3831">
        <v>3829</v>
      </c>
      <c r="B3831" t="s">
        <v>3826</v>
      </c>
      <c r="C3831" t="s">
        <v>7938</v>
      </c>
      <c r="D3831" s="4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4">
        <f t="shared" si="296"/>
        <v>62.63</v>
      </c>
      <c r="Q3831" s="5" t="s">
        <v>8315</v>
      </c>
      <c r="R3831" t="s">
        <v>8316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customFormat="1" ht="15" x14ac:dyDescent="0.25">
      <c r="A3832">
        <v>3830</v>
      </c>
      <c r="B3832" t="s">
        <v>3827</v>
      </c>
      <c r="C3832" t="s">
        <v>7939</v>
      </c>
      <c r="D3832" s="4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4">
        <f t="shared" si="296"/>
        <v>75</v>
      </c>
      <c r="Q3832" s="5" t="s">
        <v>8315</v>
      </c>
      <c r="R3832" t="s">
        <v>8316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customFormat="1" ht="15" x14ac:dyDescent="0.25">
      <c r="A3833">
        <v>3831</v>
      </c>
      <c r="B3833" t="s">
        <v>3828</v>
      </c>
      <c r="C3833" t="s">
        <v>7940</v>
      </c>
      <c r="D3833" s="4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4">
        <f t="shared" si="296"/>
        <v>58.9</v>
      </c>
      <c r="Q3833" s="5" t="s">
        <v>8315</v>
      </c>
      <c r="R3833" t="s">
        <v>8316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customFormat="1" ht="15" x14ac:dyDescent="0.25">
      <c r="A3834">
        <v>3832</v>
      </c>
      <c r="B3834" t="s">
        <v>3829</v>
      </c>
      <c r="C3834" t="s">
        <v>7941</v>
      </c>
      <c r="D3834" s="4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4">
        <f t="shared" si="296"/>
        <v>139.56</v>
      </c>
      <c r="Q3834" s="5" t="s">
        <v>8315</v>
      </c>
      <c r="R3834" t="s">
        <v>8316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customFormat="1" ht="15" x14ac:dyDescent="0.25">
      <c r="A3835">
        <v>3833</v>
      </c>
      <c r="B3835" t="s">
        <v>3830</v>
      </c>
      <c r="C3835" t="s">
        <v>7942</v>
      </c>
      <c r="D3835" s="4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4">
        <f t="shared" si="296"/>
        <v>70</v>
      </c>
      <c r="Q3835" s="5" t="s">
        <v>8315</v>
      </c>
      <c r="R3835" t="s">
        <v>8316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customFormat="1" ht="15" x14ac:dyDescent="0.25">
      <c r="A3836">
        <v>3834</v>
      </c>
      <c r="B3836" t="s">
        <v>3831</v>
      </c>
      <c r="C3836" t="s">
        <v>7943</v>
      </c>
      <c r="D3836" s="4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4">
        <f t="shared" si="296"/>
        <v>57.39</v>
      </c>
      <c r="Q3836" s="5" t="s">
        <v>8315</v>
      </c>
      <c r="R3836" t="s">
        <v>8316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customFormat="1" ht="15" x14ac:dyDescent="0.25">
      <c r="A3837">
        <v>3835</v>
      </c>
      <c r="B3837" t="s">
        <v>3832</v>
      </c>
      <c r="C3837" t="s">
        <v>7944</v>
      </c>
      <c r="D3837" s="4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4">
        <f t="shared" si="296"/>
        <v>40</v>
      </c>
      <c r="Q3837" s="5" t="s">
        <v>8315</v>
      </c>
      <c r="R3837" t="s">
        <v>8316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customFormat="1" ht="15" x14ac:dyDescent="0.25">
      <c r="A3838">
        <v>3836</v>
      </c>
      <c r="B3838" t="s">
        <v>3833</v>
      </c>
      <c r="C3838" t="s">
        <v>7945</v>
      </c>
      <c r="D3838" s="4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4">
        <f t="shared" si="296"/>
        <v>64.290000000000006</v>
      </c>
      <c r="Q3838" s="5" t="s">
        <v>8315</v>
      </c>
      <c r="R3838" t="s">
        <v>8316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customFormat="1" ht="15" x14ac:dyDescent="0.25">
      <c r="A3839">
        <v>3837</v>
      </c>
      <c r="B3839" t="s">
        <v>3834</v>
      </c>
      <c r="C3839" t="s">
        <v>7946</v>
      </c>
      <c r="D3839" s="4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4">
        <f t="shared" si="296"/>
        <v>120.12</v>
      </c>
      <c r="Q3839" s="5" t="s">
        <v>8315</v>
      </c>
      <c r="R3839" t="s">
        <v>8316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customFormat="1" ht="15" x14ac:dyDescent="0.25">
      <c r="A3840">
        <v>3838</v>
      </c>
      <c r="B3840" t="s">
        <v>3835</v>
      </c>
      <c r="C3840" t="s">
        <v>7947</v>
      </c>
      <c r="D3840" s="4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4">
        <f t="shared" si="296"/>
        <v>1008.24</v>
      </c>
      <c r="Q3840" s="5" t="s">
        <v>8315</v>
      </c>
      <c r="R3840" t="s">
        <v>8316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customFormat="1" ht="15" x14ac:dyDescent="0.25">
      <c r="A3841">
        <v>3839</v>
      </c>
      <c r="B3841" t="s">
        <v>3836</v>
      </c>
      <c r="C3841" t="s">
        <v>7948</v>
      </c>
      <c r="D3841" s="4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4">
        <f t="shared" si="296"/>
        <v>63.28</v>
      </c>
      <c r="Q3841" s="5" t="s">
        <v>8315</v>
      </c>
      <c r="R3841" t="s">
        <v>8316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customFormat="1" ht="15" x14ac:dyDescent="0.25">
      <c r="A3842">
        <v>3840</v>
      </c>
      <c r="B3842" t="s">
        <v>3837</v>
      </c>
      <c r="C3842" t="s">
        <v>7949</v>
      </c>
      <c r="D3842" s="4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 s="4">
        <f t="shared" si="296"/>
        <v>21.67</v>
      </c>
      <c r="Q3842" s="5" t="s">
        <v>8315</v>
      </c>
      <c r="R3842" t="s">
        <v>8316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customFormat="1" ht="15" x14ac:dyDescent="0.25">
      <c r="A3843">
        <v>3841</v>
      </c>
      <c r="B3843" t="s">
        <v>3838</v>
      </c>
      <c r="C3843" t="s">
        <v>7950</v>
      </c>
      <c r="D3843" s="4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 s="4">
        <f t="shared" ref="P3843:P3906" si="301">IFERROR(ROUND(E3843/L3843,2),"N/A")</f>
        <v>25.65</v>
      </c>
      <c r="Q3843" s="5" t="s">
        <v>8315</v>
      </c>
      <c r="R3843" t="s">
        <v>8316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customFormat="1" ht="15" x14ac:dyDescent="0.25">
      <c r="A3844">
        <v>3842</v>
      </c>
      <c r="B3844" t="s">
        <v>3839</v>
      </c>
      <c r="C3844" t="s">
        <v>7951</v>
      </c>
      <c r="D3844" s="4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4">
        <f t="shared" si="301"/>
        <v>47.7</v>
      </c>
      <c r="Q3844" s="5" t="s">
        <v>8315</v>
      </c>
      <c r="R3844" t="s">
        <v>8316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customFormat="1" ht="15" x14ac:dyDescent="0.25">
      <c r="A3845">
        <v>3843</v>
      </c>
      <c r="B3845" t="s">
        <v>3840</v>
      </c>
      <c r="C3845" t="s">
        <v>7952</v>
      </c>
      <c r="D3845" s="4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4">
        <f t="shared" si="301"/>
        <v>56.05</v>
      </c>
      <c r="Q3845" s="5" t="s">
        <v>8315</v>
      </c>
      <c r="R3845" t="s">
        <v>8316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customFormat="1" ht="15" x14ac:dyDescent="0.25">
      <c r="A3846">
        <v>3844</v>
      </c>
      <c r="B3846" t="s">
        <v>3841</v>
      </c>
      <c r="C3846" t="s">
        <v>7953</v>
      </c>
      <c r="D3846" s="4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4">
        <f t="shared" si="301"/>
        <v>81.319999999999993</v>
      </c>
      <c r="Q3846" s="5" t="s">
        <v>8315</v>
      </c>
      <c r="R3846" t="s">
        <v>8316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customFormat="1" ht="15" x14ac:dyDescent="0.25">
      <c r="A3847">
        <v>3845</v>
      </c>
      <c r="B3847" t="s">
        <v>3842</v>
      </c>
      <c r="C3847" t="s">
        <v>7954</v>
      </c>
      <c r="D3847" s="4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4">
        <f t="shared" si="301"/>
        <v>70.17</v>
      </c>
      <c r="Q3847" s="5" t="s">
        <v>8315</v>
      </c>
      <c r="R3847" t="s">
        <v>8316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customFormat="1" ht="15" x14ac:dyDescent="0.25">
      <c r="A3848">
        <v>3846</v>
      </c>
      <c r="B3848" t="s">
        <v>3843</v>
      </c>
      <c r="C3848" t="s">
        <v>7955</v>
      </c>
      <c r="D3848" s="4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4">
        <f t="shared" si="301"/>
        <v>23.63</v>
      </c>
      <c r="Q3848" s="5" t="s">
        <v>8315</v>
      </c>
      <c r="R3848" t="s">
        <v>8316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customFormat="1" ht="15" x14ac:dyDescent="0.25">
      <c r="A3849">
        <v>3847</v>
      </c>
      <c r="B3849" t="s">
        <v>3844</v>
      </c>
      <c r="C3849" t="s">
        <v>7956</v>
      </c>
      <c r="D3849" s="4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4">
        <f t="shared" si="301"/>
        <v>188.56</v>
      </c>
      <c r="Q3849" s="5" t="s">
        <v>8315</v>
      </c>
      <c r="R3849" t="s">
        <v>8316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customFormat="1" ht="15" x14ac:dyDescent="0.25">
      <c r="A3850">
        <v>3848</v>
      </c>
      <c r="B3850" t="s">
        <v>3845</v>
      </c>
      <c r="C3850" t="s">
        <v>7957</v>
      </c>
      <c r="D3850" s="4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4">
        <f t="shared" si="301"/>
        <v>49.51</v>
      </c>
      <c r="Q3850" s="5" t="s">
        <v>8315</v>
      </c>
      <c r="R3850" t="s">
        <v>8316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customFormat="1" ht="15" x14ac:dyDescent="0.25">
      <c r="A3851">
        <v>3849</v>
      </c>
      <c r="B3851" t="s">
        <v>3846</v>
      </c>
      <c r="C3851" t="s">
        <v>7958</v>
      </c>
      <c r="D3851" s="4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4">
        <f t="shared" si="301"/>
        <v>75.459999999999994</v>
      </c>
      <c r="Q3851" s="5" t="s">
        <v>8315</v>
      </c>
      <c r="R3851" t="s">
        <v>8316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customFormat="1" ht="15" x14ac:dyDescent="0.25">
      <c r="A3852">
        <v>3850</v>
      </c>
      <c r="B3852" t="s">
        <v>3847</v>
      </c>
      <c r="C3852" t="s">
        <v>7959</v>
      </c>
      <c r="D3852" s="4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4">
        <f t="shared" si="301"/>
        <v>9.5</v>
      </c>
      <c r="Q3852" s="5" t="s">
        <v>8315</v>
      </c>
      <c r="R3852" t="s">
        <v>8316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customFormat="1" ht="15" x14ac:dyDescent="0.25">
      <c r="A3853">
        <v>3851</v>
      </c>
      <c r="B3853" t="s">
        <v>3848</v>
      </c>
      <c r="C3853" t="s">
        <v>7960</v>
      </c>
      <c r="D3853" s="4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4">
        <f t="shared" si="301"/>
        <v>35.5</v>
      </c>
      <c r="Q3853" s="5" t="s">
        <v>8315</v>
      </c>
      <c r="R3853" t="s">
        <v>8316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customFormat="1" ht="15" x14ac:dyDescent="0.25">
      <c r="A3854">
        <v>3852</v>
      </c>
      <c r="B3854" t="s">
        <v>3849</v>
      </c>
      <c r="C3854" t="s">
        <v>7961</v>
      </c>
      <c r="D3854" s="4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4">
        <f t="shared" si="301"/>
        <v>10</v>
      </c>
      <c r="Q3854" s="5" t="s">
        <v>8315</v>
      </c>
      <c r="R3854" t="s">
        <v>8316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customFormat="1" ht="15" x14ac:dyDescent="0.25">
      <c r="A3855">
        <v>3853</v>
      </c>
      <c r="B3855" t="s">
        <v>3850</v>
      </c>
      <c r="C3855" t="s">
        <v>7962</v>
      </c>
      <c r="D3855" s="4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4">
        <f t="shared" si="301"/>
        <v>13</v>
      </c>
      <c r="Q3855" s="5" t="s">
        <v>8315</v>
      </c>
      <c r="R3855" t="s">
        <v>8316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customFormat="1" ht="15" x14ac:dyDescent="0.25">
      <c r="A3856">
        <v>3854</v>
      </c>
      <c r="B3856" t="s">
        <v>3851</v>
      </c>
      <c r="C3856" t="s">
        <v>7963</v>
      </c>
      <c r="D3856" s="4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4">
        <f t="shared" si="301"/>
        <v>89.4</v>
      </c>
      <c r="Q3856" s="5" t="s">
        <v>8315</v>
      </c>
      <c r="R3856" t="s">
        <v>8316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customFormat="1" ht="15" x14ac:dyDescent="0.25">
      <c r="A3857">
        <v>3855</v>
      </c>
      <c r="B3857" t="s">
        <v>3852</v>
      </c>
      <c r="C3857" t="s">
        <v>7964</v>
      </c>
      <c r="D3857" s="4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4">
        <f t="shared" si="301"/>
        <v>25</v>
      </c>
      <c r="Q3857" s="5" t="s">
        <v>8315</v>
      </c>
      <c r="R3857" t="s">
        <v>8316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customFormat="1" ht="15" x14ac:dyDescent="0.25">
      <c r="A3858">
        <v>3856</v>
      </c>
      <c r="B3858" t="s">
        <v>3853</v>
      </c>
      <c r="C3858" t="s">
        <v>7965</v>
      </c>
      <c r="D3858" s="4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4">
        <f t="shared" si="301"/>
        <v>1</v>
      </c>
      <c r="Q3858" s="5" t="s">
        <v>8315</v>
      </c>
      <c r="R3858" t="s">
        <v>8316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customFormat="1" ht="15" x14ac:dyDescent="0.25">
      <c r="A3859">
        <v>3857</v>
      </c>
      <c r="B3859" t="s">
        <v>3854</v>
      </c>
      <c r="C3859" t="s">
        <v>7966</v>
      </c>
      <c r="D3859" s="4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4">
        <f t="shared" si="301"/>
        <v>65</v>
      </c>
      <c r="Q3859" s="5" t="s">
        <v>8315</v>
      </c>
      <c r="R3859" t="s">
        <v>8316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customFormat="1" ht="15" x14ac:dyDescent="0.25">
      <c r="A3860">
        <v>3858</v>
      </c>
      <c r="B3860" t="s">
        <v>3855</v>
      </c>
      <c r="C3860" t="s">
        <v>7967</v>
      </c>
      <c r="D3860" s="4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4">
        <f t="shared" si="301"/>
        <v>10</v>
      </c>
      <c r="Q3860" s="5" t="s">
        <v>8315</v>
      </c>
      <c r="R3860" t="s">
        <v>8316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customFormat="1" ht="15" x14ac:dyDescent="0.25">
      <c r="A3861">
        <v>3859</v>
      </c>
      <c r="B3861" t="s">
        <v>3856</v>
      </c>
      <c r="C3861" t="s">
        <v>7968</v>
      </c>
      <c r="D3861" s="4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4">
        <f t="shared" si="301"/>
        <v>1</v>
      </c>
      <c r="Q3861" s="5" t="s">
        <v>8315</v>
      </c>
      <c r="R3861" t="s">
        <v>8316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customFormat="1" ht="15" x14ac:dyDescent="0.25">
      <c r="A3862">
        <v>3860</v>
      </c>
      <c r="B3862" t="s">
        <v>3857</v>
      </c>
      <c r="C3862" t="s">
        <v>7969</v>
      </c>
      <c r="D3862" s="4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4">
        <f t="shared" si="301"/>
        <v>81.540000000000006</v>
      </c>
      <c r="Q3862" s="5" t="s">
        <v>8315</v>
      </c>
      <c r="R3862" t="s">
        <v>8316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customFormat="1" ht="15" x14ac:dyDescent="0.25">
      <c r="A3863">
        <v>3861</v>
      </c>
      <c r="B3863" t="s">
        <v>3858</v>
      </c>
      <c r="C3863" t="s">
        <v>7970</v>
      </c>
      <c r="D3863" s="4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4">
        <f t="shared" si="301"/>
        <v>100</v>
      </c>
      <c r="Q3863" s="5" t="s">
        <v>8315</v>
      </c>
      <c r="R3863" t="s">
        <v>8316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customFormat="1" ht="15" x14ac:dyDescent="0.25">
      <c r="A3864">
        <v>3862</v>
      </c>
      <c r="B3864" t="s">
        <v>3859</v>
      </c>
      <c r="C3864" t="s">
        <v>7971</v>
      </c>
      <c r="D3864" s="4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4">
        <f t="shared" si="301"/>
        <v>1</v>
      </c>
      <c r="Q3864" s="5" t="s">
        <v>8315</v>
      </c>
      <c r="R3864" t="s">
        <v>8316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customFormat="1" ht="15" x14ac:dyDescent="0.25">
      <c r="A3865">
        <v>3863</v>
      </c>
      <c r="B3865" t="s">
        <v>3860</v>
      </c>
      <c r="C3865" t="s">
        <v>7972</v>
      </c>
      <c r="D3865" s="4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4" t="str">
        <f t="shared" si="301"/>
        <v>N/A</v>
      </c>
      <c r="Q3865" s="5" t="s">
        <v>8315</v>
      </c>
      <c r="R3865" t="s">
        <v>8316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customFormat="1" ht="15" x14ac:dyDescent="0.25">
      <c r="A3866">
        <v>3864</v>
      </c>
      <c r="B3866" t="s">
        <v>3861</v>
      </c>
      <c r="C3866" t="s">
        <v>7973</v>
      </c>
      <c r="D3866" s="4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4">
        <f t="shared" si="301"/>
        <v>20</v>
      </c>
      <c r="Q3866" s="5" t="s">
        <v>8315</v>
      </c>
      <c r="R3866" t="s">
        <v>8316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customFormat="1" ht="15" x14ac:dyDescent="0.25">
      <c r="A3867">
        <v>3865</v>
      </c>
      <c r="B3867" t="s">
        <v>3862</v>
      </c>
      <c r="C3867" t="s">
        <v>7974</v>
      </c>
      <c r="D3867" s="4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4">
        <f t="shared" si="301"/>
        <v>46.43</v>
      </c>
      <c r="Q3867" s="5" t="s">
        <v>8315</v>
      </c>
      <c r="R3867" t="s">
        <v>8316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customFormat="1" ht="15" x14ac:dyDescent="0.25">
      <c r="A3868">
        <v>3866</v>
      </c>
      <c r="B3868" t="s">
        <v>3863</v>
      </c>
      <c r="C3868" t="s">
        <v>7975</v>
      </c>
      <c r="D3868" s="4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4">
        <f t="shared" si="301"/>
        <v>5.5</v>
      </c>
      <c r="Q3868" s="5" t="s">
        <v>8315</v>
      </c>
      <c r="R3868" t="s">
        <v>8316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customFormat="1" ht="15" x14ac:dyDescent="0.25">
      <c r="A3869">
        <v>3867</v>
      </c>
      <c r="B3869" t="s">
        <v>3864</v>
      </c>
      <c r="C3869" t="s">
        <v>7976</v>
      </c>
      <c r="D3869" s="4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4">
        <f t="shared" si="301"/>
        <v>50.2</v>
      </c>
      <c r="Q3869" s="5" t="s">
        <v>8315</v>
      </c>
      <c r="R3869" t="s">
        <v>8316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customFormat="1" ht="15" x14ac:dyDescent="0.25">
      <c r="A3870">
        <v>3868</v>
      </c>
      <c r="B3870" t="s">
        <v>3865</v>
      </c>
      <c r="C3870" t="s">
        <v>7977</v>
      </c>
      <c r="D3870" s="4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4">
        <f t="shared" si="301"/>
        <v>10</v>
      </c>
      <c r="Q3870" s="5" t="s">
        <v>8315</v>
      </c>
      <c r="R3870" t="s">
        <v>8357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customFormat="1" ht="15" x14ac:dyDescent="0.25">
      <c r="A3871">
        <v>3869</v>
      </c>
      <c r="B3871" t="s">
        <v>3866</v>
      </c>
      <c r="C3871" t="s">
        <v>7978</v>
      </c>
      <c r="D3871" s="4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4">
        <f t="shared" si="301"/>
        <v>30.13</v>
      </c>
      <c r="Q3871" s="5" t="s">
        <v>8315</v>
      </c>
      <c r="R3871" t="s">
        <v>8357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customFormat="1" ht="15" x14ac:dyDescent="0.25">
      <c r="A3872">
        <v>3870</v>
      </c>
      <c r="B3872" t="s">
        <v>3867</v>
      </c>
      <c r="C3872" t="s">
        <v>7979</v>
      </c>
      <c r="D3872" s="4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4">
        <f t="shared" si="301"/>
        <v>150</v>
      </c>
      <c r="Q3872" s="5" t="s">
        <v>8315</v>
      </c>
      <c r="R3872" t="s">
        <v>8357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customFormat="1" ht="15" x14ac:dyDescent="0.25">
      <c r="A3873">
        <v>3871</v>
      </c>
      <c r="B3873" t="s">
        <v>3868</v>
      </c>
      <c r="C3873" t="s">
        <v>7980</v>
      </c>
      <c r="D3873" s="4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4">
        <f t="shared" si="301"/>
        <v>13.33</v>
      </c>
      <c r="Q3873" s="5" t="s">
        <v>8315</v>
      </c>
      <c r="R3873" t="s">
        <v>8357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customFormat="1" ht="15" x14ac:dyDescent="0.25">
      <c r="A3874">
        <v>3872</v>
      </c>
      <c r="B3874" t="s">
        <v>3869</v>
      </c>
      <c r="C3874" t="s">
        <v>7981</v>
      </c>
      <c r="D3874" s="4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4" t="str">
        <f t="shared" si="301"/>
        <v>N/A</v>
      </c>
      <c r="Q3874" s="5" t="s">
        <v>8315</v>
      </c>
      <c r="R3874" t="s">
        <v>8357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customFormat="1" ht="15" x14ac:dyDescent="0.25">
      <c r="A3875">
        <v>3873</v>
      </c>
      <c r="B3875" t="s">
        <v>3870</v>
      </c>
      <c r="C3875" t="s">
        <v>7982</v>
      </c>
      <c r="D3875" s="4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4" t="str">
        <f t="shared" si="301"/>
        <v>N/A</v>
      </c>
      <c r="Q3875" s="5" t="s">
        <v>8315</v>
      </c>
      <c r="R3875" t="s">
        <v>8357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customFormat="1" ht="15" x14ac:dyDescent="0.25">
      <c r="A3876">
        <v>3874</v>
      </c>
      <c r="B3876" t="s">
        <v>3871</v>
      </c>
      <c r="C3876" t="s">
        <v>7983</v>
      </c>
      <c r="D3876" s="4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4" t="str">
        <f t="shared" si="301"/>
        <v>N/A</v>
      </c>
      <c r="Q3876" s="5" t="s">
        <v>8315</v>
      </c>
      <c r="R3876" t="s">
        <v>8357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customFormat="1" ht="15" x14ac:dyDescent="0.25">
      <c r="A3877">
        <v>3875</v>
      </c>
      <c r="B3877" t="s">
        <v>3872</v>
      </c>
      <c r="C3877" t="s">
        <v>7984</v>
      </c>
      <c r="D3877" s="4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4" t="str">
        <f t="shared" si="301"/>
        <v>N/A</v>
      </c>
      <c r="Q3877" s="5" t="s">
        <v>8315</v>
      </c>
      <c r="R3877" t="s">
        <v>8357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customFormat="1" ht="15" x14ac:dyDescent="0.25">
      <c r="A3878">
        <v>3876</v>
      </c>
      <c r="B3878" t="s">
        <v>3873</v>
      </c>
      <c r="C3878" t="s">
        <v>7985</v>
      </c>
      <c r="D3878" s="4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4">
        <f t="shared" si="301"/>
        <v>44.76</v>
      </c>
      <c r="Q3878" s="5" t="s">
        <v>8315</v>
      </c>
      <c r="R3878" t="s">
        <v>8357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customFormat="1" ht="15" x14ac:dyDescent="0.25">
      <c r="A3879">
        <v>3877</v>
      </c>
      <c r="B3879" t="s">
        <v>3874</v>
      </c>
      <c r="C3879" t="s">
        <v>7986</v>
      </c>
      <c r="D3879" s="4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4">
        <f t="shared" si="301"/>
        <v>88.64</v>
      </c>
      <c r="Q3879" s="5" t="s">
        <v>8315</v>
      </c>
      <c r="R3879" t="s">
        <v>8357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customFormat="1" ht="15" x14ac:dyDescent="0.25">
      <c r="A3880">
        <v>3878</v>
      </c>
      <c r="B3880" t="s">
        <v>3875</v>
      </c>
      <c r="C3880" t="s">
        <v>7987</v>
      </c>
      <c r="D3880" s="4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4">
        <f t="shared" si="301"/>
        <v>10</v>
      </c>
      <c r="Q3880" s="5" t="s">
        <v>8315</v>
      </c>
      <c r="R3880" t="s">
        <v>8357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customFormat="1" ht="15" x14ac:dyDescent="0.25">
      <c r="A3881">
        <v>3879</v>
      </c>
      <c r="B3881" t="s">
        <v>3876</v>
      </c>
      <c r="C3881" t="s">
        <v>7988</v>
      </c>
      <c r="D3881" s="4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4" t="str">
        <f t="shared" si="301"/>
        <v>N/A</v>
      </c>
      <c r="Q3881" s="5" t="s">
        <v>8315</v>
      </c>
      <c r="R3881" t="s">
        <v>8357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customFormat="1" ht="15" x14ac:dyDescent="0.25">
      <c r="A3882">
        <v>3880</v>
      </c>
      <c r="B3882" t="s">
        <v>3877</v>
      </c>
      <c r="C3882" t="s">
        <v>7989</v>
      </c>
      <c r="D3882" s="4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4">
        <f t="shared" si="301"/>
        <v>57.65</v>
      </c>
      <c r="Q3882" s="5" t="s">
        <v>8315</v>
      </c>
      <c r="R3882" t="s">
        <v>8357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customFormat="1" ht="15" x14ac:dyDescent="0.25">
      <c r="A3883">
        <v>3881</v>
      </c>
      <c r="B3883" t="s">
        <v>3878</v>
      </c>
      <c r="C3883" t="s">
        <v>7990</v>
      </c>
      <c r="D3883" s="4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4">
        <f t="shared" si="301"/>
        <v>25</v>
      </c>
      <c r="Q3883" s="5" t="s">
        <v>8315</v>
      </c>
      <c r="R3883" t="s">
        <v>8357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customFormat="1" ht="15" x14ac:dyDescent="0.25">
      <c r="A3884">
        <v>3882</v>
      </c>
      <c r="B3884" t="s">
        <v>3879</v>
      </c>
      <c r="C3884" t="s">
        <v>7991</v>
      </c>
      <c r="D3884" s="4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4" t="str">
        <f t="shared" si="301"/>
        <v>N/A</v>
      </c>
      <c r="Q3884" s="5" t="s">
        <v>8315</v>
      </c>
      <c r="R3884" t="s">
        <v>8357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customFormat="1" ht="15" x14ac:dyDescent="0.25">
      <c r="A3885">
        <v>3883</v>
      </c>
      <c r="B3885" t="s">
        <v>3880</v>
      </c>
      <c r="C3885" t="s">
        <v>7992</v>
      </c>
      <c r="D3885" s="4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4" t="str">
        <f t="shared" si="301"/>
        <v>N/A</v>
      </c>
      <c r="Q3885" s="5" t="s">
        <v>8315</v>
      </c>
      <c r="R3885" t="s">
        <v>8357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customFormat="1" ht="15" x14ac:dyDescent="0.25">
      <c r="A3886">
        <v>3884</v>
      </c>
      <c r="B3886" t="s">
        <v>3881</v>
      </c>
      <c r="C3886" t="s">
        <v>7993</v>
      </c>
      <c r="D3886" s="4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4" t="str">
        <f t="shared" si="301"/>
        <v>N/A</v>
      </c>
      <c r="Q3886" s="5" t="s">
        <v>8315</v>
      </c>
      <c r="R3886" t="s">
        <v>8357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customFormat="1" ht="15" x14ac:dyDescent="0.25">
      <c r="A3887">
        <v>3885</v>
      </c>
      <c r="B3887" t="s">
        <v>3882</v>
      </c>
      <c r="C3887" t="s">
        <v>7994</v>
      </c>
      <c r="D3887" s="4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4" t="str">
        <f t="shared" si="301"/>
        <v>N/A</v>
      </c>
      <c r="Q3887" s="5" t="s">
        <v>8315</v>
      </c>
      <c r="R3887" t="s">
        <v>8357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customFormat="1" ht="15" x14ac:dyDescent="0.25">
      <c r="A3888">
        <v>3886</v>
      </c>
      <c r="B3888" t="s">
        <v>3883</v>
      </c>
      <c r="C3888">
        <v>1</v>
      </c>
      <c r="D3888" s="4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4" t="str">
        <f t="shared" si="301"/>
        <v>N/A</v>
      </c>
      <c r="Q3888" s="5" t="s">
        <v>8315</v>
      </c>
      <c r="R3888" t="s">
        <v>8357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customFormat="1" ht="15" x14ac:dyDescent="0.25">
      <c r="A3889">
        <v>3887</v>
      </c>
      <c r="B3889" t="s">
        <v>3884</v>
      </c>
      <c r="C3889" t="s">
        <v>7995</v>
      </c>
      <c r="D3889" s="4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4">
        <f t="shared" si="301"/>
        <v>17.5</v>
      </c>
      <c r="Q3889" s="5" t="s">
        <v>8315</v>
      </c>
      <c r="R3889" t="s">
        <v>8357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customFormat="1" ht="15" x14ac:dyDescent="0.25">
      <c r="A3890">
        <v>3888</v>
      </c>
      <c r="B3890" t="s">
        <v>3885</v>
      </c>
      <c r="C3890" t="s">
        <v>7996</v>
      </c>
      <c r="D3890" s="4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4">
        <f t="shared" si="301"/>
        <v>38.71</v>
      </c>
      <c r="Q3890" s="5" t="s">
        <v>8315</v>
      </c>
      <c r="R3890" t="s">
        <v>8316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customFormat="1" ht="15" x14ac:dyDescent="0.25">
      <c r="A3891">
        <v>3889</v>
      </c>
      <c r="B3891" t="s">
        <v>3886</v>
      </c>
      <c r="C3891" t="s">
        <v>7997</v>
      </c>
      <c r="D3891" s="4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4">
        <f t="shared" si="301"/>
        <v>13.11</v>
      </c>
      <c r="Q3891" s="5" t="s">
        <v>8315</v>
      </c>
      <c r="R3891" t="s">
        <v>8316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customFormat="1" ht="15" x14ac:dyDescent="0.25">
      <c r="A3892">
        <v>3890</v>
      </c>
      <c r="B3892" t="s">
        <v>3887</v>
      </c>
      <c r="C3892" t="s">
        <v>7998</v>
      </c>
      <c r="D3892" s="4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4">
        <f t="shared" si="301"/>
        <v>315.5</v>
      </c>
      <c r="Q3892" s="5" t="s">
        <v>8315</v>
      </c>
      <c r="R3892" t="s">
        <v>8316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customFormat="1" ht="15" x14ac:dyDescent="0.25">
      <c r="A3893">
        <v>3891</v>
      </c>
      <c r="B3893" t="s">
        <v>3888</v>
      </c>
      <c r="C3893" t="s">
        <v>7999</v>
      </c>
      <c r="D3893" s="4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4">
        <f t="shared" si="301"/>
        <v>37.14</v>
      </c>
      <c r="Q3893" s="5" t="s">
        <v>8315</v>
      </c>
      <c r="R3893" t="s">
        <v>8316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customFormat="1" ht="15" x14ac:dyDescent="0.25">
      <c r="A3894">
        <v>3892</v>
      </c>
      <c r="B3894" t="s">
        <v>3889</v>
      </c>
      <c r="C3894" t="s">
        <v>8000</v>
      </c>
      <c r="D3894" s="4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4" t="str">
        <f t="shared" si="301"/>
        <v>N/A</v>
      </c>
      <c r="Q3894" s="5" t="s">
        <v>8315</v>
      </c>
      <c r="R3894" t="s">
        <v>8316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customFormat="1" ht="15" x14ac:dyDescent="0.25">
      <c r="A3895">
        <v>3893</v>
      </c>
      <c r="B3895" t="s">
        <v>3890</v>
      </c>
      <c r="C3895" t="s">
        <v>8001</v>
      </c>
      <c r="D3895" s="4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4">
        <f t="shared" si="301"/>
        <v>128.27000000000001</v>
      </c>
      <c r="Q3895" s="5" t="s">
        <v>8315</v>
      </c>
      <c r="R3895" t="s">
        <v>8316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customFormat="1" ht="15" x14ac:dyDescent="0.25">
      <c r="A3896">
        <v>3894</v>
      </c>
      <c r="B3896" t="s">
        <v>3891</v>
      </c>
      <c r="C3896" t="s">
        <v>8002</v>
      </c>
      <c r="D3896" s="4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4">
        <f t="shared" si="301"/>
        <v>47.27</v>
      </c>
      <c r="Q3896" s="5" t="s">
        <v>8315</v>
      </c>
      <c r="R3896" t="s">
        <v>8316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customFormat="1" ht="15" x14ac:dyDescent="0.25">
      <c r="A3897">
        <v>3895</v>
      </c>
      <c r="B3897" t="s">
        <v>3892</v>
      </c>
      <c r="C3897" t="s">
        <v>8003</v>
      </c>
      <c r="D3897" s="4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4">
        <f t="shared" si="301"/>
        <v>50</v>
      </c>
      <c r="Q3897" s="5" t="s">
        <v>8315</v>
      </c>
      <c r="R3897" t="s">
        <v>8316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customFormat="1" ht="15" x14ac:dyDescent="0.25">
      <c r="A3898">
        <v>3896</v>
      </c>
      <c r="B3898" t="s">
        <v>3893</v>
      </c>
      <c r="C3898" t="s">
        <v>8004</v>
      </c>
      <c r="D3898" s="4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4">
        <f t="shared" si="301"/>
        <v>42.5</v>
      </c>
      <c r="Q3898" s="5" t="s">
        <v>8315</v>
      </c>
      <c r="R3898" t="s">
        <v>8316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customFormat="1" ht="15" x14ac:dyDescent="0.25">
      <c r="A3899">
        <v>3897</v>
      </c>
      <c r="B3899" t="s">
        <v>3894</v>
      </c>
      <c r="C3899" t="s">
        <v>8005</v>
      </c>
      <c r="D3899" s="4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4">
        <f t="shared" si="301"/>
        <v>44</v>
      </c>
      <c r="Q3899" s="5" t="s">
        <v>8315</v>
      </c>
      <c r="R3899" t="s">
        <v>8316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customFormat="1" ht="15" x14ac:dyDescent="0.25">
      <c r="A3900">
        <v>3898</v>
      </c>
      <c r="B3900" t="s">
        <v>3895</v>
      </c>
      <c r="C3900" t="s">
        <v>8006</v>
      </c>
      <c r="D3900" s="4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4">
        <f t="shared" si="301"/>
        <v>50.88</v>
      </c>
      <c r="Q3900" s="5" t="s">
        <v>8315</v>
      </c>
      <c r="R3900" t="s">
        <v>8316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customFormat="1" ht="15" x14ac:dyDescent="0.25">
      <c r="A3901">
        <v>3899</v>
      </c>
      <c r="B3901" t="s">
        <v>3896</v>
      </c>
      <c r="C3901" t="s">
        <v>8007</v>
      </c>
      <c r="D3901" s="4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4">
        <f t="shared" si="301"/>
        <v>62.5</v>
      </c>
      <c r="Q3901" s="5" t="s">
        <v>8315</v>
      </c>
      <c r="R3901" t="s">
        <v>8316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customFormat="1" ht="15" x14ac:dyDescent="0.25">
      <c r="A3902">
        <v>3900</v>
      </c>
      <c r="B3902" t="s">
        <v>3897</v>
      </c>
      <c r="C3902" t="s">
        <v>8008</v>
      </c>
      <c r="D3902" s="4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4">
        <f t="shared" si="301"/>
        <v>27</v>
      </c>
      <c r="Q3902" s="5" t="s">
        <v>8315</v>
      </c>
      <c r="R3902" t="s">
        <v>8316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customFormat="1" ht="15" x14ac:dyDescent="0.25">
      <c r="A3903">
        <v>3901</v>
      </c>
      <c r="B3903" t="s">
        <v>3898</v>
      </c>
      <c r="C3903" t="s">
        <v>8009</v>
      </c>
      <c r="D3903" s="4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4">
        <f t="shared" si="301"/>
        <v>25</v>
      </c>
      <c r="Q3903" s="5" t="s">
        <v>8315</v>
      </c>
      <c r="R3903" t="s">
        <v>8316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customFormat="1" ht="15" x14ac:dyDescent="0.25">
      <c r="A3904">
        <v>3902</v>
      </c>
      <c r="B3904" t="s">
        <v>3899</v>
      </c>
      <c r="C3904" t="s">
        <v>8010</v>
      </c>
      <c r="D3904" s="4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4">
        <f t="shared" si="301"/>
        <v>47.26</v>
      </c>
      <c r="Q3904" s="5" t="s">
        <v>8315</v>
      </c>
      <c r="R3904" t="s">
        <v>8316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customFormat="1" ht="15" x14ac:dyDescent="0.25">
      <c r="A3905">
        <v>3903</v>
      </c>
      <c r="B3905" t="s">
        <v>3900</v>
      </c>
      <c r="C3905" t="s">
        <v>8011</v>
      </c>
      <c r="D3905" s="4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4" t="str">
        <f t="shared" si="301"/>
        <v>N/A</v>
      </c>
      <c r="Q3905" s="5" t="s">
        <v>8315</v>
      </c>
      <c r="R3905" t="s">
        <v>8316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customFormat="1" ht="15" x14ac:dyDescent="0.25">
      <c r="A3906">
        <v>3904</v>
      </c>
      <c r="B3906" t="s">
        <v>3901</v>
      </c>
      <c r="C3906" t="s">
        <v>8012</v>
      </c>
      <c r="D3906" s="4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 s="4">
        <f t="shared" si="301"/>
        <v>1.5</v>
      </c>
      <c r="Q3906" s="5" t="s">
        <v>8315</v>
      </c>
      <c r="R3906" t="s">
        <v>8316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customFormat="1" ht="15" x14ac:dyDescent="0.25">
      <c r="A3907">
        <v>3905</v>
      </c>
      <c r="B3907" t="s">
        <v>3902</v>
      </c>
      <c r="C3907" t="s">
        <v>8013</v>
      </c>
      <c r="D3907" s="4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 s="4">
        <f t="shared" ref="P3907:P3970" si="306">IFERROR(ROUND(E3907/L3907,2),"N/A")</f>
        <v>24.71</v>
      </c>
      <c r="Q3907" s="5" t="s">
        <v>8315</v>
      </c>
      <c r="R3907" t="s">
        <v>8316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customFormat="1" ht="15" x14ac:dyDescent="0.25">
      <c r="A3908">
        <v>3906</v>
      </c>
      <c r="B3908" t="s">
        <v>3903</v>
      </c>
      <c r="C3908" t="s">
        <v>8014</v>
      </c>
      <c r="D3908" s="4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4">
        <f t="shared" si="306"/>
        <v>63.13</v>
      </c>
      <c r="Q3908" s="5" t="s">
        <v>8315</v>
      </c>
      <c r="R3908" t="s">
        <v>8316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customFormat="1" ht="15" x14ac:dyDescent="0.25">
      <c r="A3909">
        <v>3907</v>
      </c>
      <c r="B3909" t="s">
        <v>3904</v>
      </c>
      <c r="C3909" t="s">
        <v>8015</v>
      </c>
      <c r="D3909" s="4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4">
        <f t="shared" si="306"/>
        <v>38.25</v>
      </c>
      <c r="Q3909" s="5" t="s">
        <v>8315</v>
      </c>
      <c r="R3909" t="s">
        <v>8316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customFormat="1" ht="15" x14ac:dyDescent="0.25">
      <c r="A3910">
        <v>3908</v>
      </c>
      <c r="B3910" t="s">
        <v>3905</v>
      </c>
      <c r="C3910" t="s">
        <v>8016</v>
      </c>
      <c r="D3910" s="4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4">
        <f t="shared" si="306"/>
        <v>16.25</v>
      </c>
      <c r="Q3910" s="5" t="s">
        <v>8315</v>
      </c>
      <c r="R3910" t="s">
        <v>8316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customFormat="1" ht="15" x14ac:dyDescent="0.25">
      <c r="A3911">
        <v>3909</v>
      </c>
      <c r="B3911" t="s">
        <v>3906</v>
      </c>
      <c r="C3911" t="s">
        <v>8017</v>
      </c>
      <c r="D3911" s="4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4">
        <f t="shared" si="306"/>
        <v>33.75</v>
      </c>
      <c r="Q3911" s="5" t="s">
        <v>8315</v>
      </c>
      <c r="R3911" t="s">
        <v>8316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customFormat="1" ht="15" x14ac:dyDescent="0.25">
      <c r="A3912">
        <v>3910</v>
      </c>
      <c r="B3912" t="s">
        <v>3907</v>
      </c>
      <c r="C3912" t="s">
        <v>8018</v>
      </c>
      <c r="D3912" s="4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4">
        <f t="shared" si="306"/>
        <v>61.67</v>
      </c>
      <c r="Q3912" s="5" t="s">
        <v>8315</v>
      </c>
      <c r="R3912" t="s">
        <v>8316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customFormat="1" ht="15" x14ac:dyDescent="0.25">
      <c r="A3913">
        <v>3911</v>
      </c>
      <c r="B3913" t="s">
        <v>3908</v>
      </c>
      <c r="C3913" t="s">
        <v>8019</v>
      </c>
      <c r="D3913" s="4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4">
        <f t="shared" si="306"/>
        <v>83.14</v>
      </c>
      <c r="Q3913" s="5" t="s">
        <v>8315</v>
      </c>
      <c r="R3913" t="s">
        <v>8316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customFormat="1" ht="15" x14ac:dyDescent="0.25">
      <c r="A3914">
        <v>3912</v>
      </c>
      <c r="B3914" t="s">
        <v>3909</v>
      </c>
      <c r="C3914" t="s">
        <v>8020</v>
      </c>
      <c r="D3914" s="4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4">
        <f t="shared" si="306"/>
        <v>1</v>
      </c>
      <c r="Q3914" s="5" t="s">
        <v>8315</v>
      </c>
      <c r="R3914" t="s">
        <v>8316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customFormat="1" ht="15" x14ac:dyDescent="0.25">
      <c r="A3915">
        <v>3913</v>
      </c>
      <c r="B3915" t="s">
        <v>3910</v>
      </c>
      <c r="C3915" t="s">
        <v>8021</v>
      </c>
      <c r="D3915" s="4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4">
        <f t="shared" si="306"/>
        <v>142.86000000000001</v>
      </c>
      <c r="Q3915" s="5" t="s">
        <v>8315</v>
      </c>
      <c r="R3915" t="s">
        <v>8316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customFormat="1" ht="15" x14ac:dyDescent="0.25">
      <c r="A3916">
        <v>3914</v>
      </c>
      <c r="B3916" t="s">
        <v>3911</v>
      </c>
      <c r="C3916" t="s">
        <v>8022</v>
      </c>
      <c r="D3916" s="4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4">
        <f t="shared" si="306"/>
        <v>33.67</v>
      </c>
      <c r="Q3916" s="5" t="s">
        <v>8315</v>
      </c>
      <c r="R3916" t="s">
        <v>8316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customFormat="1" ht="15" x14ac:dyDescent="0.25">
      <c r="A3917">
        <v>3915</v>
      </c>
      <c r="B3917" t="s">
        <v>3912</v>
      </c>
      <c r="C3917" t="s">
        <v>8023</v>
      </c>
      <c r="D3917" s="4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4">
        <f t="shared" si="306"/>
        <v>5</v>
      </c>
      <c r="Q3917" s="5" t="s">
        <v>8315</v>
      </c>
      <c r="R3917" t="s">
        <v>8316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customFormat="1" ht="15" x14ac:dyDescent="0.25">
      <c r="A3918">
        <v>3916</v>
      </c>
      <c r="B3918" t="s">
        <v>3913</v>
      </c>
      <c r="C3918" t="s">
        <v>8024</v>
      </c>
      <c r="D3918" s="4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4" t="str">
        <f t="shared" si="306"/>
        <v>N/A</v>
      </c>
      <c r="Q3918" s="5" t="s">
        <v>8315</v>
      </c>
      <c r="R3918" t="s">
        <v>8316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customFormat="1" ht="15" x14ac:dyDescent="0.25">
      <c r="A3919">
        <v>3917</v>
      </c>
      <c r="B3919" t="s">
        <v>3914</v>
      </c>
      <c r="C3919" t="s">
        <v>8025</v>
      </c>
      <c r="D3919" s="4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4">
        <f t="shared" si="306"/>
        <v>10</v>
      </c>
      <c r="Q3919" s="5" t="s">
        <v>8315</v>
      </c>
      <c r="R3919" t="s">
        <v>8316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customFormat="1" ht="15" x14ac:dyDescent="0.25">
      <c r="A3920">
        <v>3918</v>
      </c>
      <c r="B3920" t="s">
        <v>3915</v>
      </c>
      <c r="C3920" t="s">
        <v>8026</v>
      </c>
      <c r="D3920" s="4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4">
        <f t="shared" si="306"/>
        <v>40</v>
      </c>
      <c r="Q3920" s="5" t="s">
        <v>8315</v>
      </c>
      <c r="R3920" t="s">
        <v>8316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customFormat="1" ht="15" x14ac:dyDescent="0.25">
      <c r="A3921">
        <v>3919</v>
      </c>
      <c r="B3921" t="s">
        <v>3916</v>
      </c>
      <c r="C3921" t="s">
        <v>8027</v>
      </c>
      <c r="D3921" s="4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4">
        <f t="shared" si="306"/>
        <v>30</v>
      </c>
      <c r="Q3921" s="5" t="s">
        <v>8315</v>
      </c>
      <c r="R3921" t="s">
        <v>8316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customFormat="1" ht="15" x14ac:dyDescent="0.25">
      <c r="A3922">
        <v>3920</v>
      </c>
      <c r="B3922" t="s">
        <v>3917</v>
      </c>
      <c r="C3922" t="s">
        <v>8028</v>
      </c>
      <c r="D3922" s="4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4">
        <f t="shared" si="306"/>
        <v>45</v>
      </c>
      <c r="Q3922" s="5" t="s">
        <v>8315</v>
      </c>
      <c r="R3922" t="s">
        <v>8316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customFormat="1" ht="15" x14ac:dyDescent="0.25">
      <c r="A3923">
        <v>3921</v>
      </c>
      <c r="B3923" t="s">
        <v>3918</v>
      </c>
      <c r="C3923" t="s">
        <v>8029</v>
      </c>
      <c r="D3923" s="4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4" t="str">
        <f t="shared" si="306"/>
        <v>N/A</v>
      </c>
      <c r="Q3923" s="5" t="s">
        <v>8315</v>
      </c>
      <c r="R3923" t="s">
        <v>8316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customFormat="1" ht="15" x14ac:dyDescent="0.25">
      <c r="A3924">
        <v>3922</v>
      </c>
      <c r="B3924" t="s">
        <v>3919</v>
      </c>
      <c r="C3924" t="s">
        <v>8030</v>
      </c>
      <c r="D3924" s="4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4">
        <f t="shared" si="306"/>
        <v>10.17</v>
      </c>
      <c r="Q3924" s="5" t="s">
        <v>8315</v>
      </c>
      <c r="R3924" t="s">
        <v>8316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customFormat="1" ht="15" x14ac:dyDescent="0.25">
      <c r="A3925">
        <v>3923</v>
      </c>
      <c r="B3925" t="s">
        <v>3920</v>
      </c>
      <c r="C3925" t="s">
        <v>8031</v>
      </c>
      <c r="D3925" s="4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4">
        <f t="shared" si="306"/>
        <v>81.41</v>
      </c>
      <c r="Q3925" s="5" t="s">
        <v>8315</v>
      </c>
      <c r="R3925" t="s">
        <v>8316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customFormat="1" ht="15" x14ac:dyDescent="0.25">
      <c r="A3926">
        <v>3924</v>
      </c>
      <c r="B3926" t="s">
        <v>3921</v>
      </c>
      <c r="C3926" t="s">
        <v>8032</v>
      </c>
      <c r="D3926" s="4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4">
        <f t="shared" si="306"/>
        <v>57.25</v>
      </c>
      <c r="Q3926" s="5" t="s">
        <v>8315</v>
      </c>
      <c r="R3926" t="s">
        <v>8316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customFormat="1" ht="15" x14ac:dyDescent="0.25">
      <c r="A3927">
        <v>3925</v>
      </c>
      <c r="B3927" t="s">
        <v>3922</v>
      </c>
      <c r="C3927" t="s">
        <v>8033</v>
      </c>
      <c r="D3927" s="4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4">
        <f t="shared" si="306"/>
        <v>5</v>
      </c>
      <c r="Q3927" s="5" t="s">
        <v>8315</v>
      </c>
      <c r="R3927" t="s">
        <v>8316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customFormat="1" ht="15" x14ac:dyDescent="0.25">
      <c r="A3928">
        <v>3926</v>
      </c>
      <c r="B3928" t="s">
        <v>3923</v>
      </c>
      <c r="C3928" t="s">
        <v>8034</v>
      </c>
      <c r="D3928" s="4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4">
        <f t="shared" si="306"/>
        <v>15</v>
      </c>
      <c r="Q3928" s="5" t="s">
        <v>8315</v>
      </c>
      <c r="R3928" t="s">
        <v>8316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customFormat="1" ht="15" x14ac:dyDescent="0.25">
      <c r="A3929">
        <v>3927</v>
      </c>
      <c r="B3929" t="s">
        <v>3924</v>
      </c>
      <c r="C3929" t="s">
        <v>8035</v>
      </c>
      <c r="D3929" s="4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4">
        <f t="shared" si="306"/>
        <v>12.5</v>
      </c>
      <c r="Q3929" s="5" t="s">
        <v>8315</v>
      </c>
      <c r="R3929" t="s">
        <v>8316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customFormat="1" ht="15" x14ac:dyDescent="0.25">
      <c r="A3930">
        <v>3928</v>
      </c>
      <c r="B3930" t="s">
        <v>3925</v>
      </c>
      <c r="C3930" t="s">
        <v>8036</v>
      </c>
      <c r="D3930" s="4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4">
        <f t="shared" si="306"/>
        <v>93</v>
      </c>
      <c r="Q3930" s="5" t="s">
        <v>8315</v>
      </c>
      <c r="R3930" t="s">
        <v>8316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customFormat="1" ht="15" x14ac:dyDescent="0.25">
      <c r="A3931">
        <v>3929</v>
      </c>
      <c r="B3931" t="s">
        <v>3926</v>
      </c>
      <c r="C3931" t="s">
        <v>8037</v>
      </c>
      <c r="D3931" s="4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4">
        <f t="shared" si="306"/>
        <v>32.36</v>
      </c>
      <c r="Q3931" s="5" t="s">
        <v>8315</v>
      </c>
      <c r="R3931" t="s">
        <v>8316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customFormat="1" ht="15" x14ac:dyDescent="0.25">
      <c r="A3932">
        <v>3930</v>
      </c>
      <c r="B3932" t="s">
        <v>3927</v>
      </c>
      <c r="C3932" t="s">
        <v>8038</v>
      </c>
      <c r="D3932" s="4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4" t="str">
        <f t="shared" si="306"/>
        <v>N/A</v>
      </c>
      <c r="Q3932" s="5" t="s">
        <v>8315</v>
      </c>
      <c r="R3932" t="s">
        <v>8316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customFormat="1" ht="15" x14ac:dyDescent="0.25">
      <c r="A3933">
        <v>3931</v>
      </c>
      <c r="B3933" t="s">
        <v>3928</v>
      </c>
      <c r="C3933" t="s">
        <v>8039</v>
      </c>
      <c r="D3933" s="4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4" t="str">
        <f t="shared" si="306"/>
        <v>N/A</v>
      </c>
      <c r="Q3933" s="5" t="s">
        <v>8315</v>
      </c>
      <c r="R3933" t="s">
        <v>8316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customFormat="1" ht="15" x14ac:dyDescent="0.25">
      <c r="A3934">
        <v>3932</v>
      </c>
      <c r="B3934" t="s">
        <v>3929</v>
      </c>
      <c r="C3934" t="s">
        <v>8040</v>
      </c>
      <c r="D3934" s="4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4">
        <f t="shared" si="306"/>
        <v>1</v>
      </c>
      <c r="Q3934" s="5" t="s">
        <v>8315</v>
      </c>
      <c r="R3934" t="s">
        <v>8316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customFormat="1" ht="15" x14ac:dyDescent="0.25">
      <c r="A3935">
        <v>3933</v>
      </c>
      <c r="B3935" t="s">
        <v>3930</v>
      </c>
      <c r="C3935" t="s">
        <v>8041</v>
      </c>
      <c r="D3935" s="4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4">
        <f t="shared" si="306"/>
        <v>91.83</v>
      </c>
      <c r="Q3935" s="5" t="s">
        <v>8315</v>
      </c>
      <c r="R3935" t="s">
        <v>8316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customFormat="1" ht="15" x14ac:dyDescent="0.25">
      <c r="A3936">
        <v>3934</v>
      </c>
      <c r="B3936" t="s">
        <v>3931</v>
      </c>
      <c r="C3936" t="s">
        <v>8042</v>
      </c>
      <c r="D3936" s="4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4">
        <f t="shared" si="306"/>
        <v>45.83</v>
      </c>
      <c r="Q3936" s="5" t="s">
        <v>8315</v>
      </c>
      <c r="R3936" t="s">
        <v>8316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customFormat="1" ht="15" x14ac:dyDescent="0.25">
      <c r="A3937">
        <v>3935</v>
      </c>
      <c r="B3937" t="s">
        <v>3932</v>
      </c>
      <c r="C3937" t="s">
        <v>8043</v>
      </c>
      <c r="D3937" s="4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4">
        <f t="shared" si="306"/>
        <v>57.17</v>
      </c>
      <c r="Q3937" s="5" t="s">
        <v>8315</v>
      </c>
      <c r="R3937" t="s">
        <v>8316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customFormat="1" ht="15" x14ac:dyDescent="0.25">
      <c r="A3938">
        <v>3936</v>
      </c>
      <c r="B3938" t="s">
        <v>3933</v>
      </c>
      <c r="C3938" t="s">
        <v>8044</v>
      </c>
      <c r="D3938" s="4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4" t="str">
        <f t="shared" si="306"/>
        <v>N/A</v>
      </c>
      <c r="Q3938" s="5" t="s">
        <v>8315</v>
      </c>
      <c r="R3938" t="s">
        <v>8316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customFormat="1" ht="15" x14ac:dyDescent="0.25">
      <c r="A3939">
        <v>3937</v>
      </c>
      <c r="B3939" t="s">
        <v>3934</v>
      </c>
      <c r="C3939" t="s">
        <v>8045</v>
      </c>
      <c r="D3939" s="4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4">
        <f t="shared" si="306"/>
        <v>248.5</v>
      </c>
      <c r="Q3939" s="5" t="s">
        <v>8315</v>
      </c>
      <c r="R3939" t="s">
        <v>8316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customFormat="1" ht="15" x14ac:dyDescent="0.25">
      <c r="A3940">
        <v>3938</v>
      </c>
      <c r="B3940" t="s">
        <v>3935</v>
      </c>
      <c r="C3940" t="s">
        <v>8046</v>
      </c>
      <c r="D3940" s="4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4">
        <f t="shared" si="306"/>
        <v>79.400000000000006</v>
      </c>
      <c r="Q3940" s="5" t="s">
        <v>8315</v>
      </c>
      <c r="R3940" t="s">
        <v>8316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customFormat="1" ht="15" x14ac:dyDescent="0.25">
      <c r="A3941">
        <v>3939</v>
      </c>
      <c r="B3941" t="s">
        <v>3936</v>
      </c>
      <c r="C3941" t="s">
        <v>8047</v>
      </c>
      <c r="D3941" s="4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4">
        <f t="shared" si="306"/>
        <v>5</v>
      </c>
      <c r="Q3941" s="5" t="s">
        <v>8315</v>
      </c>
      <c r="R3941" t="s">
        <v>8316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customFormat="1" ht="15" x14ac:dyDescent="0.25">
      <c r="A3942">
        <v>3940</v>
      </c>
      <c r="B3942" t="s">
        <v>3937</v>
      </c>
      <c r="C3942" t="s">
        <v>8048</v>
      </c>
      <c r="D3942" s="4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4">
        <f t="shared" si="306"/>
        <v>5.5</v>
      </c>
      <c r="Q3942" s="5" t="s">
        <v>8315</v>
      </c>
      <c r="R3942" t="s">
        <v>8316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customFormat="1" ht="15" x14ac:dyDescent="0.25">
      <c r="A3943">
        <v>3941</v>
      </c>
      <c r="B3943" t="s">
        <v>3938</v>
      </c>
      <c r="C3943" t="s">
        <v>8049</v>
      </c>
      <c r="D3943" s="4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4">
        <f t="shared" si="306"/>
        <v>25</v>
      </c>
      <c r="Q3943" s="5" t="s">
        <v>8315</v>
      </c>
      <c r="R3943" t="s">
        <v>8316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customFormat="1" ht="15" x14ac:dyDescent="0.25">
      <c r="A3944">
        <v>3942</v>
      </c>
      <c r="B3944" t="s">
        <v>3939</v>
      </c>
      <c r="C3944" t="s">
        <v>8050</v>
      </c>
      <c r="D3944" s="4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4" t="str">
        <f t="shared" si="306"/>
        <v>N/A</v>
      </c>
      <c r="Q3944" s="5" t="s">
        <v>8315</v>
      </c>
      <c r="R3944" t="s">
        <v>8316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customFormat="1" ht="15" x14ac:dyDescent="0.25">
      <c r="A3945">
        <v>3943</v>
      </c>
      <c r="B3945" t="s">
        <v>3940</v>
      </c>
      <c r="C3945" t="s">
        <v>8051</v>
      </c>
      <c r="D3945" s="4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4">
        <f t="shared" si="306"/>
        <v>137.08000000000001</v>
      </c>
      <c r="Q3945" s="5" t="s">
        <v>8315</v>
      </c>
      <c r="R3945" t="s">
        <v>8316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customFormat="1" ht="15" x14ac:dyDescent="0.25">
      <c r="A3946">
        <v>3944</v>
      </c>
      <c r="B3946" t="s">
        <v>3941</v>
      </c>
      <c r="C3946" t="s">
        <v>8052</v>
      </c>
      <c r="D3946" s="4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4" t="str">
        <f t="shared" si="306"/>
        <v>N/A</v>
      </c>
      <c r="Q3946" s="5" t="s">
        <v>8315</v>
      </c>
      <c r="R3946" t="s">
        <v>8316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customFormat="1" ht="15" x14ac:dyDescent="0.25">
      <c r="A3947">
        <v>3945</v>
      </c>
      <c r="B3947" t="s">
        <v>3942</v>
      </c>
      <c r="C3947" t="s">
        <v>8053</v>
      </c>
      <c r="D3947" s="4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4">
        <f t="shared" si="306"/>
        <v>5</v>
      </c>
      <c r="Q3947" s="5" t="s">
        <v>8315</v>
      </c>
      <c r="R3947" t="s">
        <v>8316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customFormat="1" ht="15" x14ac:dyDescent="0.25">
      <c r="A3948">
        <v>3946</v>
      </c>
      <c r="B3948" t="s">
        <v>3943</v>
      </c>
      <c r="C3948" t="s">
        <v>8054</v>
      </c>
      <c r="D3948" s="4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4">
        <f t="shared" si="306"/>
        <v>39</v>
      </c>
      <c r="Q3948" s="5" t="s">
        <v>8315</v>
      </c>
      <c r="R3948" t="s">
        <v>8316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customFormat="1" ht="15" x14ac:dyDescent="0.25">
      <c r="A3949">
        <v>3947</v>
      </c>
      <c r="B3949" t="s">
        <v>3944</v>
      </c>
      <c r="C3949" t="s">
        <v>8055</v>
      </c>
      <c r="D3949" s="4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4">
        <f t="shared" si="306"/>
        <v>50.5</v>
      </c>
      <c r="Q3949" s="5" t="s">
        <v>8315</v>
      </c>
      <c r="R3949" t="s">
        <v>8316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customFormat="1" ht="15" x14ac:dyDescent="0.25">
      <c r="A3950">
        <v>3948</v>
      </c>
      <c r="B3950" t="s">
        <v>3945</v>
      </c>
      <c r="C3950" t="s">
        <v>8056</v>
      </c>
      <c r="D3950" s="4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4" t="str">
        <f t="shared" si="306"/>
        <v>N/A</v>
      </c>
      <c r="Q3950" s="5" t="s">
        <v>8315</v>
      </c>
      <c r="R3950" t="s">
        <v>8316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customFormat="1" ht="15" x14ac:dyDescent="0.25">
      <c r="A3951">
        <v>3949</v>
      </c>
      <c r="B3951" t="s">
        <v>3946</v>
      </c>
      <c r="C3951" t="s">
        <v>8057</v>
      </c>
      <c r="D3951" s="4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4">
        <f t="shared" si="306"/>
        <v>49.28</v>
      </c>
      <c r="Q3951" s="5" t="s">
        <v>8315</v>
      </c>
      <c r="R3951" t="s">
        <v>8316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customFormat="1" ht="15" x14ac:dyDescent="0.25">
      <c r="A3952">
        <v>3950</v>
      </c>
      <c r="B3952" t="s">
        <v>3947</v>
      </c>
      <c r="C3952" t="s">
        <v>8058</v>
      </c>
      <c r="D3952" s="4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4">
        <f t="shared" si="306"/>
        <v>25</v>
      </c>
      <c r="Q3952" s="5" t="s">
        <v>8315</v>
      </c>
      <c r="R3952" t="s">
        <v>8316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customFormat="1" ht="15" x14ac:dyDescent="0.25">
      <c r="A3953">
        <v>3951</v>
      </c>
      <c r="B3953" t="s">
        <v>3948</v>
      </c>
      <c r="C3953" t="s">
        <v>6961</v>
      </c>
      <c r="D3953" s="4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4">
        <f t="shared" si="306"/>
        <v>1</v>
      </c>
      <c r="Q3953" s="5" t="s">
        <v>8315</v>
      </c>
      <c r="R3953" t="s">
        <v>8316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customFormat="1" ht="15" x14ac:dyDescent="0.25">
      <c r="A3954">
        <v>3952</v>
      </c>
      <c r="B3954" t="s">
        <v>3949</v>
      </c>
      <c r="C3954" t="s">
        <v>8059</v>
      </c>
      <c r="D3954" s="4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4">
        <f t="shared" si="306"/>
        <v>25</v>
      </c>
      <c r="Q3954" s="5" t="s">
        <v>8315</v>
      </c>
      <c r="R3954" t="s">
        <v>8316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customFormat="1" ht="15" x14ac:dyDescent="0.25">
      <c r="A3955">
        <v>3953</v>
      </c>
      <c r="B3955" t="s">
        <v>3950</v>
      </c>
      <c r="C3955" t="s">
        <v>8060</v>
      </c>
      <c r="D3955" s="4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4" t="str">
        <f t="shared" si="306"/>
        <v>N/A</v>
      </c>
      <c r="Q3955" s="5" t="s">
        <v>8315</v>
      </c>
      <c r="R3955" t="s">
        <v>8316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customFormat="1" ht="15" x14ac:dyDescent="0.25">
      <c r="A3956">
        <v>3954</v>
      </c>
      <c r="B3956" t="s">
        <v>3951</v>
      </c>
      <c r="C3956" t="s">
        <v>8061</v>
      </c>
      <c r="D3956" s="4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4" t="str">
        <f t="shared" si="306"/>
        <v>N/A</v>
      </c>
      <c r="Q3956" s="5" t="s">
        <v>8315</v>
      </c>
      <c r="R3956" t="s">
        <v>8316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customFormat="1" ht="15" x14ac:dyDescent="0.25">
      <c r="A3957">
        <v>3955</v>
      </c>
      <c r="B3957" t="s">
        <v>3952</v>
      </c>
      <c r="C3957" t="s">
        <v>8062</v>
      </c>
      <c r="D3957" s="4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4">
        <f t="shared" si="306"/>
        <v>53.13</v>
      </c>
      <c r="Q3957" s="5" t="s">
        <v>8315</v>
      </c>
      <c r="R3957" t="s">
        <v>8316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customFormat="1" ht="15" x14ac:dyDescent="0.25">
      <c r="A3958">
        <v>3956</v>
      </c>
      <c r="B3958" t="s">
        <v>3953</v>
      </c>
      <c r="C3958" t="s">
        <v>8063</v>
      </c>
      <c r="D3958" s="4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4" t="str">
        <f t="shared" si="306"/>
        <v>N/A</v>
      </c>
      <c r="Q3958" s="5" t="s">
        <v>8315</v>
      </c>
      <c r="R3958" t="s">
        <v>8316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customFormat="1" ht="15" x14ac:dyDescent="0.25">
      <c r="A3959">
        <v>3957</v>
      </c>
      <c r="B3959" t="s">
        <v>3954</v>
      </c>
      <c r="C3959" t="s">
        <v>8064</v>
      </c>
      <c r="D3959" s="4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4">
        <f t="shared" si="306"/>
        <v>7</v>
      </c>
      <c r="Q3959" s="5" t="s">
        <v>8315</v>
      </c>
      <c r="R3959" t="s">
        <v>8316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customFormat="1" ht="15" x14ac:dyDescent="0.25">
      <c r="A3960">
        <v>3958</v>
      </c>
      <c r="B3960" t="s">
        <v>3955</v>
      </c>
      <c r="C3960" t="s">
        <v>8065</v>
      </c>
      <c r="D3960" s="4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4">
        <f t="shared" si="306"/>
        <v>40.06</v>
      </c>
      <c r="Q3960" s="5" t="s">
        <v>8315</v>
      </c>
      <c r="R3960" t="s">
        <v>8316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customFormat="1" ht="15" x14ac:dyDescent="0.25">
      <c r="A3961">
        <v>3959</v>
      </c>
      <c r="B3961" t="s">
        <v>3956</v>
      </c>
      <c r="C3961" t="s">
        <v>8066</v>
      </c>
      <c r="D3961" s="4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4">
        <f t="shared" si="306"/>
        <v>24.33</v>
      </c>
      <c r="Q3961" s="5" t="s">
        <v>8315</v>
      </c>
      <c r="R3961" t="s">
        <v>8316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customFormat="1" ht="15" x14ac:dyDescent="0.25">
      <c r="A3962">
        <v>3960</v>
      </c>
      <c r="B3962" t="s">
        <v>3957</v>
      </c>
      <c r="C3962" t="s">
        <v>8067</v>
      </c>
      <c r="D3962" s="4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4">
        <f t="shared" si="306"/>
        <v>11.25</v>
      </c>
      <c r="Q3962" s="5" t="s">
        <v>8315</v>
      </c>
      <c r="R3962" t="s">
        <v>8316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customFormat="1" ht="15" x14ac:dyDescent="0.25">
      <c r="A3963">
        <v>3961</v>
      </c>
      <c r="B3963" t="s">
        <v>3958</v>
      </c>
      <c r="C3963" t="s">
        <v>8068</v>
      </c>
      <c r="D3963" s="4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4">
        <f t="shared" si="306"/>
        <v>10.5</v>
      </c>
      <c r="Q3963" s="5" t="s">
        <v>8315</v>
      </c>
      <c r="R3963" t="s">
        <v>8316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customFormat="1" ht="15" x14ac:dyDescent="0.25">
      <c r="A3964">
        <v>3962</v>
      </c>
      <c r="B3964" t="s">
        <v>3959</v>
      </c>
      <c r="C3964" t="s">
        <v>8069</v>
      </c>
      <c r="D3964" s="4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4">
        <f t="shared" si="306"/>
        <v>15</v>
      </c>
      <c r="Q3964" s="5" t="s">
        <v>8315</v>
      </c>
      <c r="R3964" t="s">
        <v>8316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customFormat="1" ht="15" x14ac:dyDescent="0.25">
      <c r="A3965">
        <v>3963</v>
      </c>
      <c r="B3965" t="s">
        <v>3960</v>
      </c>
      <c r="C3965" t="s">
        <v>8070</v>
      </c>
      <c r="D3965" s="4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4" t="str">
        <f t="shared" si="306"/>
        <v>N/A</v>
      </c>
      <c r="Q3965" s="5" t="s">
        <v>8315</v>
      </c>
      <c r="R3965" t="s">
        <v>8316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customFormat="1" ht="15" x14ac:dyDescent="0.25">
      <c r="A3966">
        <v>3964</v>
      </c>
      <c r="B3966" t="s">
        <v>3961</v>
      </c>
      <c r="C3966" t="s">
        <v>8071</v>
      </c>
      <c r="D3966" s="4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4">
        <f t="shared" si="306"/>
        <v>42</v>
      </c>
      <c r="Q3966" s="5" t="s">
        <v>8315</v>
      </c>
      <c r="R3966" t="s">
        <v>8316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customFormat="1" ht="15" x14ac:dyDescent="0.25">
      <c r="A3967">
        <v>3965</v>
      </c>
      <c r="B3967" t="s">
        <v>3962</v>
      </c>
      <c r="C3967" t="s">
        <v>8072</v>
      </c>
      <c r="D3967" s="4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4">
        <f t="shared" si="306"/>
        <v>71.25</v>
      </c>
      <c r="Q3967" s="5" t="s">
        <v>8315</v>
      </c>
      <c r="R3967" t="s">
        <v>8316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customFormat="1" ht="15" x14ac:dyDescent="0.25">
      <c r="A3968">
        <v>3966</v>
      </c>
      <c r="B3968" t="s">
        <v>3963</v>
      </c>
      <c r="C3968" t="s">
        <v>8073</v>
      </c>
      <c r="D3968" s="4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4">
        <f t="shared" si="306"/>
        <v>22.5</v>
      </c>
      <c r="Q3968" s="5" t="s">
        <v>8315</v>
      </c>
      <c r="R3968" t="s">
        <v>8316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customFormat="1" ht="15" x14ac:dyDescent="0.25">
      <c r="A3969">
        <v>3967</v>
      </c>
      <c r="B3969" t="s">
        <v>3964</v>
      </c>
      <c r="C3969" t="s">
        <v>8074</v>
      </c>
      <c r="D3969" s="4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4">
        <f t="shared" si="306"/>
        <v>41</v>
      </c>
      <c r="Q3969" s="5" t="s">
        <v>8315</v>
      </c>
      <c r="R3969" t="s">
        <v>8316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customFormat="1" ht="15" x14ac:dyDescent="0.25">
      <c r="A3970">
        <v>3968</v>
      </c>
      <c r="B3970" t="s">
        <v>3965</v>
      </c>
      <c r="C3970" t="s">
        <v>8075</v>
      </c>
      <c r="D3970" s="4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 s="4">
        <f t="shared" si="306"/>
        <v>47.91</v>
      </c>
      <c r="Q3970" s="5" t="s">
        <v>8315</v>
      </c>
      <c r="R3970" t="s">
        <v>8316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customFormat="1" ht="15" x14ac:dyDescent="0.25">
      <c r="A3971">
        <v>3969</v>
      </c>
      <c r="B3971" t="s">
        <v>3966</v>
      </c>
      <c r="C3971" t="s">
        <v>8076</v>
      </c>
      <c r="D3971" s="4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 s="4">
        <f t="shared" ref="P3971:P4034" si="311">IFERROR(ROUND(E3971/L3971,2),"N/A")</f>
        <v>35.17</v>
      </c>
      <c r="Q3971" s="5" t="s">
        <v>8315</v>
      </c>
      <c r="R3971" t="s">
        <v>8316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customFormat="1" ht="15" x14ac:dyDescent="0.25">
      <c r="A3972">
        <v>3970</v>
      </c>
      <c r="B3972" t="s">
        <v>3967</v>
      </c>
      <c r="C3972" t="s">
        <v>8077</v>
      </c>
      <c r="D3972" s="4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4">
        <f t="shared" si="311"/>
        <v>5.5</v>
      </c>
      <c r="Q3972" s="5" t="s">
        <v>8315</v>
      </c>
      <c r="R3972" t="s">
        <v>8316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customFormat="1" ht="15" x14ac:dyDescent="0.25">
      <c r="A3973">
        <v>3971</v>
      </c>
      <c r="B3973" t="s">
        <v>3968</v>
      </c>
      <c r="C3973" t="s">
        <v>8078</v>
      </c>
      <c r="D3973" s="4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4">
        <f t="shared" si="311"/>
        <v>22.67</v>
      </c>
      <c r="Q3973" s="5" t="s">
        <v>8315</v>
      </c>
      <c r="R3973" t="s">
        <v>8316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customFormat="1" ht="15" x14ac:dyDescent="0.25">
      <c r="A3974">
        <v>3972</v>
      </c>
      <c r="B3974" t="s">
        <v>3969</v>
      </c>
      <c r="C3974" t="s">
        <v>8079</v>
      </c>
      <c r="D3974" s="4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4">
        <f t="shared" si="311"/>
        <v>26.38</v>
      </c>
      <c r="Q3974" s="5" t="s">
        <v>8315</v>
      </c>
      <c r="R3974" t="s">
        <v>8316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customFormat="1" ht="15" x14ac:dyDescent="0.25">
      <c r="A3975">
        <v>3973</v>
      </c>
      <c r="B3975" t="s">
        <v>3970</v>
      </c>
      <c r="C3975" t="s">
        <v>8080</v>
      </c>
      <c r="D3975" s="4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4">
        <f t="shared" si="311"/>
        <v>105.54</v>
      </c>
      <c r="Q3975" s="5" t="s">
        <v>8315</v>
      </c>
      <c r="R3975" t="s">
        <v>8316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customFormat="1" ht="15" x14ac:dyDescent="0.25">
      <c r="A3976">
        <v>3974</v>
      </c>
      <c r="B3976" t="s">
        <v>3971</v>
      </c>
      <c r="C3976" t="s">
        <v>8081</v>
      </c>
      <c r="D3976" s="4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4">
        <f t="shared" si="311"/>
        <v>29.09</v>
      </c>
      <c r="Q3976" s="5" t="s">
        <v>8315</v>
      </c>
      <c r="R3976" t="s">
        <v>8316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customFormat="1" ht="15" x14ac:dyDescent="0.25">
      <c r="A3977">
        <v>3975</v>
      </c>
      <c r="B3977" t="s">
        <v>3972</v>
      </c>
      <c r="C3977" t="s">
        <v>8082</v>
      </c>
      <c r="D3977" s="4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4" t="str">
        <f t="shared" si="311"/>
        <v>N/A</v>
      </c>
      <c r="Q3977" s="5" t="s">
        <v>8315</v>
      </c>
      <c r="R3977" t="s">
        <v>8316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customFormat="1" ht="15" x14ac:dyDescent="0.25">
      <c r="A3978">
        <v>3976</v>
      </c>
      <c r="B3978" t="s">
        <v>3973</v>
      </c>
      <c r="C3978" t="s">
        <v>8083</v>
      </c>
      <c r="D3978" s="4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4">
        <f t="shared" si="311"/>
        <v>62</v>
      </c>
      <c r="Q3978" s="5" t="s">
        <v>8315</v>
      </c>
      <c r="R3978" t="s">
        <v>8316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customFormat="1" ht="15" x14ac:dyDescent="0.25">
      <c r="A3979">
        <v>3977</v>
      </c>
      <c r="B3979" t="s">
        <v>3974</v>
      </c>
      <c r="C3979" t="s">
        <v>8084</v>
      </c>
      <c r="D3979" s="4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4">
        <f t="shared" si="311"/>
        <v>217.5</v>
      </c>
      <c r="Q3979" s="5" t="s">
        <v>8315</v>
      </c>
      <c r="R3979" t="s">
        <v>8316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customFormat="1" ht="15" x14ac:dyDescent="0.25">
      <c r="A3980">
        <v>3978</v>
      </c>
      <c r="B3980" t="s">
        <v>3975</v>
      </c>
      <c r="C3980" t="s">
        <v>8085</v>
      </c>
      <c r="D3980" s="4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4">
        <f t="shared" si="311"/>
        <v>26.75</v>
      </c>
      <c r="Q3980" s="5" t="s">
        <v>8315</v>
      </c>
      <c r="R3980" t="s">
        <v>8316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customFormat="1" ht="15" x14ac:dyDescent="0.25">
      <c r="A3981">
        <v>3979</v>
      </c>
      <c r="B3981" t="s">
        <v>3976</v>
      </c>
      <c r="C3981" t="s">
        <v>8086</v>
      </c>
      <c r="D3981" s="4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4">
        <f t="shared" si="311"/>
        <v>18.329999999999998</v>
      </c>
      <c r="Q3981" s="5" t="s">
        <v>8315</v>
      </c>
      <c r="R3981" t="s">
        <v>8316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customFormat="1" ht="15" x14ac:dyDescent="0.25">
      <c r="A3982">
        <v>3980</v>
      </c>
      <c r="B3982" t="s">
        <v>3977</v>
      </c>
      <c r="C3982" t="s">
        <v>8087</v>
      </c>
      <c r="D3982" s="4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4">
        <f t="shared" si="311"/>
        <v>64.290000000000006</v>
      </c>
      <c r="Q3982" s="5" t="s">
        <v>8315</v>
      </c>
      <c r="R3982" t="s">
        <v>8316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customFormat="1" ht="15" x14ac:dyDescent="0.25">
      <c r="A3983">
        <v>3981</v>
      </c>
      <c r="B3983" t="s">
        <v>3358</v>
      </c>
      <c r="C3983" t="s">
        <v>7469</v>
      </c>
      <c r="D3983" s="4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4">
        <f t="shared" si="311"/>
        <v>175</v>
      </c>
      <c r="Q3983" s="5" t="s">
        <v>8315</v>
      </c>
      <c r="R3983" t="s">
        <v>8316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customFormat="1" ht="15" x14ac:dyDescent="0.25">
      <c r="A3984">
        <v>3982</v>
      </c>
      <c r="B3984" t="s">
        <v>3978</v>
      </c>
      <c r="C3984" t="s">
        <v>8088</v>
      </c>
      <c r="D3984" s="4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4">
        <f t="shared" si="311"/>
        <v>34</v>
      </c>
      <c r="Q3984" s="5" t="s">
        <v>8315</v>
      </c>
      <c r="R3984" t="s">
        <v>8316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customFormat="1" ht="15" x14ac:dyDescent="0.25">
      <c r="A3985">
        <v>3983</v>
      </c>
      <c r="B3985" t="s">
        <v>3979</v>
      </c>
      <c r="C3985" t="s">
        <v>8089</v>
      </c>
      <c r="D3985" s="4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4">
        <f t="shared" si="311"/>
        <v>84.28</v>
      </c>
      <c r="Q3985" s="5" t="s">
        <v>8315</v>
      </c>
      <c r="R3985" t="s">
        <v>8316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customFormat="1" ht="15" x14ac:dyDescent="0.25">
      <c r="A3986">
        <v>3984</v>
      </c>
      <c r="B3986" t="s">
        <v>3980</v>
      </c>
      <c r="C3986" t="s">
        <v>8090</v>
      </c>
      <c r="D3986" s="4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4">
        <f t="shared" si="311"/>
        <v>9.5</v>
      </c>
      <c r="Q3986" s="5" t="s">
        <v>8315</v>
      </c>
      <c r="R3986" t="s">
        <v>8316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customFormat="1" ht="15" x14ac:dyDescent="0.25">
      <c r="A3987">
        <v>3985</v>
      </c>
      <c r="B3987" t="s">
        <v>3981</v>
      </c>
      <c r="C3987" t="s">
        <v>8091</v>
      </c>
      <c r="D3987" s="4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4">
        <f t="shared" si="311"/>
        <v>33.74</v>
      </c>
      <c r="Q3987" s="5" t="s">
        <v>8315</v>
      </c>
      <c r="R3987" t="s">
        <v>8316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customFormat="1" ht="15" x14ac:dyDescent="0.25">
      <c r="A3988">
        <v>3986</v>
      </c>
      <c r="B3988" t="s">
        <v>3982</v>
      </c>
      <c r="C3988" t="s">
        <v>8092</v>
      </c>
      <c r="D3988" s="4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4">
        <f t="shared" si="311"/>
        <v>37.54</v>
      </c>
      <c r="Q3988" s="5" t="s">
        <v>8315</v>
      </c>
      <c r="R3988" t="s">
        <v>8316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customFormat="1" ht="15" x14ac:dyDescent="0.25">
      <c r="A3989">
        <v>3987</v>
      </c>
      <c r="B3989" t="s">
        <v>3983</v>
      </c>
      <c r="C3989" t="s">
        <v>8093</v>
      </c>
      <c r="D3989" s="4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4">
        <f t="shared" si="311"/>
        <v>11.62</v>
      </c>
      <c r="Q3989" s="5" t="s">
        <v>8315</v>
      </c>
      <c r="R3989" t="s">
        <v>8316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customFormat="1" ht="15" x14ac:dyDescent="0.25">
      <c r="A3990">
        <v>3988</v>
      </c>
      <c r="B3990" t="s">
        <v>3984</v>
      </c>
      <c r="C3990" t="s">
        <v>8094</v>
      </c>
      <c r="D3990" s="4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4">
        <f t="shared" si="311"/>
        <v>8</v>
      </c>
      <c r="Q3990" s="5" t="s">
        <v>8315</v>
      </c>
      <c r="R3990" t="s">
        <v>8316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customFormat="1" ht="15" x14ac:dyDescent="0.25">
      <c r="A3991">
        <v>3989</v>
      </c>
      <c r="B3991" t="s">
        <v>3985</v>
      </c>
      <c r="C3991" t="s">
        <v>8095</v>
      </c>
      <c r="D3991" s="4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4" t="str">
        <f t="shared" si="311"/>
        <v>N/A</v>
      </c>
      <c r="Q3991" s="5" t="s">
        <v>8315</v>
      </c>
      <c r="R3991" t="s">
        <v>8316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customFormat="1" ht="15" x14ac:dyDescent="0.25">
      <c r="A3992">
        <v>3990</v>
      </c>
      <c r="B3992" t="s">
        <v>3986</v>
      </c>
      <c r="C3992" t="s">
        <v>8096</v>
      </c>
      <c r="D3992" s="4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4">
        <f t="shared" si="311"/>
        <v>23</v>
      </c>
      <c r="Q3992" s="5" t="s">
        <v>8315</v>
      </c>
      <c r="R3992" t="s">
        <v>8316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customFormat="1" ht="15" x14ac:dyDescent="0.25">
      <c r="A3993">
        <v>3991</v>
      </c>
      <c r="B3993" t="s">
        <v>3987</v>
      </c>
      <c r="C3993" t="s">
        <v>8097</v>
      </c>
      <c r="D3993" s="4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4">
        <f t="shared" si="311"/>
        <v>100</v>
      </c>
      <c r="Q3993" s="5" t="s">
        <v>8315</v>
      </c>
      <c r="R3993" t="s">
        <v>8316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customFormat="1" ht="15" x14ac:dyDescent="0.25">
      <c r="A3994">
        <v>3992</v>
      </c>
      <c r="B3994" t="s">
        <v>3988</v>
      </c>
      <c r="C3994" t="s">
        <v>8098</v>
      </c>
      <c r="D3994" s="4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4">
        <f t="shared" si="311"/>
        <v>60.11</v>
      </c>
      <c r="Q3994" s="5" t="s">
        <v>8315</v>
      </c>
      <c r="R3994" t="s">
        <v>8316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customFormat="1" ht="15" x14ac:dyDescent="0.25">
      <c r="A3995">
        <v>3993</v>
      </c>
      <c r="B3995" t="s">
        <v>3989</v>
      </c>
      <c r="C3995" t="s">
        <v>8099</v>
      </c>
      <c r="D3995" s="4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4">
        <f t="shared" si="311"/>
        <v>3</v>
      </c>
      <c r="Q3995" s="5" t="s">
        <v>8315</v>
      </c>
      <c r="R3995" t="s">
        <v>8316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customFormat="1" ht="15" x14ac:dyDescent="0.25">
      <c r="A3996">
        <v>3994</v>
      </c>
      <c r="B3996" t="s">
        <v>3990</v>
      </c>
      <c r="C3996" t="s">
        <v>8100</v>
      </c>
      <c r="D3996" s="4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4">
        <f t="shared" si="311"/>
        <v>5</v>
      </c>
      <c r="Q3996" s="5" t="s">
        <v>8315</v>
      </c>
      <c r="R3996" t="s">
        <v>8316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customFormat="1" ht="15" x14ac:dyDescent="0.25">
      <c r="A3997">
        <v>3995</v>
      </c>
      <c r="B3997" t="s">
        <v>3991</v>
      </c>
      <c r="C3997" t="s">
        <v>8101</v>
      </c>
      <c r="D3997" s="4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4">
        <f t="shared" si="311"/>
        <v>17.5</v>
      </c>
      <c r="Q3997" s="5" t="s">
        <v>8315</v>
      </c>
      <c r="R3997" t="s">
        <v>8316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customFormat="1" ht="15" x14ac:dyDescent="0.25">
      <c r="A3998">
        <v>3996</v>
      </c>
      <c r="B3998" t="s">
        <v>3992</v>
      </c>
      <c r="C3998" t="s">
        <v>8102</v>
      </c>
      <c r="D3998" s="4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4">
        <f t="shared" si="311"/>
        <v>29.24</v>
      </c>
      <c r="Q3998" s="5" t="s">
        <v>8315</v>
      </c>
      <c r="R3998" t="s">
        <v>8316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customFormat="1" ht="15" x14ac:dyDescent="0.25">
      <c r="A3999">
        <v>3997</v>
      </c>
      <c r="B3999" t="s">
        <v>3993</v>
      </c>
      <c r="C3999" t="s">
        <v>8103</v>
      </c>
      <c r="D3999" s="4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4" t="str">
        <f t="shared" si="311"/>
        <v>N/A</v>
      </c>
      <c r="Q3999" s="5" t="s">
        <v>8315</v>
      </c>
      <c r="R3999" t="s">
        <v>8316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customFormat="1" ht="15" x14ac:dyDescent="0.25">
      <c r="A4000">
        <v>3998</v>
      </c>
      <c r="B4000" t="s">
        <v>3994</v>
      </c>
      <c r="C4000" t="s">
        <v>8104</v>
      </c>
      <c r="D4000" s="4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4">
        <f t="shared" si="311"/>
        <v>59.58</v>
      </c>
      <c r="Q4000" s="5" t="s">
        <v>8315</v>
      </c>
      <c r="R4000" t="s">
        <v>8316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customFormat="1" ht="15" x14ac:dyDescent="0.25">
      <c r="A4001">
        <v>3999</v>
      </c>
      <c r="B4001" t="s">
        <v>3995</v>
      </c>
      <c r="C4001" t="s">
        <v>8105</v>
      </c>
      <c r="D4001" s="4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4">
        <f t="shared" si="311"/>
        <v>82.57</v>
      </c>
      <c r="Q4001" s="5" t="s">
        <v>8315</v>
      </c>
      <c r="R4001" t="s">
        <v>8316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customFormat="1" ht="15" x14ac:dyDescent="0.25">
      <c r="A4002">
        <v>4000</v>
      </c>
      <c r="B4002" t="s">
        <v>3996</v>
      </c>
      <c r="C4002" t="s">
        <v>8106</v>
      </c>
      <c r="D4002" s="4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4">
        <f t="shared" si="311"/>
        <v>10</v>
      </c>
      <c r="Q4002" s="5" t="s">
        <v>8315</v>
      </c>
      <c r="R4002" t="s">
        <v>8316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customFormat="1" ht="15" x14ac:dyDescent="0.25">
      <c r="A4003">
        <v>4001</v>
      </c>
      <c r="B4003" t="s">
        <v>3997</v>
      </c>
      <c r="C4003" t="s">
        <v>8107</v>
      </c>
      <c r="D4003" s="4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4">
        <f t="shared" si="311"/>
        <v>32.36</v>
      </c>
      <c r="Q4003" s="5" t="s">
        <v>8315</v>
      </c>
      <c r="R4003" t="s">
        <v>8316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customFormat="1" ht="15" x14ac:dyDescent="0.25">
      <c r="A4004">
        <v>4002</v>
      </c>
      <c r="B4004" t="s">
        <v>3998</v>
      </c>
      <c r="C4004" t="s">
        <v>8108</v>
      </c>
      <c r="D4004" s="4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4">
        <f t="shared" si="311"/>
        <v>5.75</v>
      </c>
      <c r="Q4004" s="5" t="s">
        <v>8315</v>
      </c>
      <c r="R4004" t="s">
        <v>8316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customFormat="1" ht="15" x14ac:dyDescent="0.25">
      <c r="A4005">
        <v>4003</v>
      </c>
      <c r="B4005" t="s">
        <v>3999</v>
      </c>
      <c r="C4005" t="s">
        <v>8071</v>
      </c>
      <c r="D4005" s="4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4">
        <f t="shared" si="311"/>
        <v>100.5</v>
      </c>
      <c r="Q4005" s="5" t="s">
        <v>8315</v>
      </c>
      <c r="R4005" t="s">
        <v>8316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customFormat="1" ht="15" x14ac:dyDescent="0.25">
      <c r="A4006">
        <v>4004</v>
      </c>
      <c r="B4006" t="s">
        <v>4000</v>
      </c>
      <c r="C4006" t="s">
        <v>8109</v>
      </c>
      <c r="D4006" s="4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4">
        <f t="shared" si="311"/>
        <v>1</v>
      </c>
      <c r="Q4006" s="5" t="s">
        <v>8315</v>
      </c>
      <c r="R4006" t="s">
        <v>8316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customFormat="1" ht="15" x14ac:dyDescent="0.25">
      <c r="A4007">
        <v>4005</v>
      </c>
      <c r="B4007" t="s">
        <v>4001</v>
      </c>
      <c r="C4007" t="s">
        <v>8110</v>
      </c>
      <c r="D4007" s="4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4">
        <f t="shared" si="311"/>
        <v>20</v>
      </c>
      <c r="Q4007" s="5" t="s">
        <v>8315</v>
      </c>
      <c r="R4007" t="s">
        <v>8316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customFormat="1" ht="15" x14ac:dyDescent="0.25">
      <c r="A4008">
        <v>4006</v>
      </c>
      <c r="B4008" t="s">
        <v>4002</v>
      </c>
      <c r="C4008" t="s">
        <v>8111</v>
      </c>
      <c r="D4008" s="4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4">
        <f t="shared" si="311"/>
        <v>2</v>
      </c>
      <c r="Q4008" s="5" t="s">
        <v>8315</v>
      </c>
      <c r="R4008" t="s">
        <v>8316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customFormat="1" ht="15" x14ac:dyDescent="0.25">
      <c r="A4009">
        <v>4007</v>
      </c>
      <c r="B4009" t="s">
        <v>4003</v>
      </c>
      <c r="C4009" t="s">
        <v>8112</v>
      </c>
      <c r="D4009" s="4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4">
        <f t="shared" si="311"/>
        <v>5</v>
      </c>
      <c r="Q4009" s="5" t="s">
        <v>8315</v>
      </c>
      <c r="R4009" t="s">
        <v>8316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customFormat="1" ht="15" x14ac:dyDescent="0.25">
      <c r="A4010">
        <v>4008</v>
      </c>
      <c r="B4010" t="s">
        <v>4004</v>
      </c>
      <c r="C4010" t="s">
        <v>8113</v>
      </c>
      <c r="D4010" s="4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4">
        <f t="shared" si="311"/>
        <v>15</v>
      </c>
      <c r="Q4010" s="5" t="s">
        <v>8315</v>
      </c>
      <c r="R4010" t="s">
        <v>8316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customFormat="1" ht="15" x14ac:dyDescent="0.25">
      <c r="A4011">
        <v>4009</v>
      </c>
      <c r="B4011" t="s">
        <v>4005</v>
      </c>
      <c r="C4011" t="s">
        <v>8114</v>
      </c>
      <c r="D4011" s="4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4">
        <f t="shared" si="311"/>
        <v>25</v>
      </c>
      <c r="Q4011" s="5" t="s">
        <v>8315</v>
      </c>
      <c r="R4011" t="s">
        <v>8316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customFormat="1" ht="15" x14ac:dyDescent="0.25">
      <c r="A4012">
        <v>4010</v>
      </c>
      <c r="B4012" t="s">
        <v>4006</v>
      </c>
      <c r="C4012" t="s">
        <v>8115</v>
      </c>
      <c r="D4012" s="4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4">
        <f t="shared" si="311"/>
        <v>45.84</v>
      </c>
      <c r="Q4012" s="5" t="s">
        <v>8315</v>
      </c>
      <c r="R4012" t="s">
        <v>8316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customFormat="1" ht="15" x14ac:dyDescent="0.25">
      <c r="A4013">
        <v>4011</v>
      </c>
      <c r="B4013" t="s">
        <v>4007</v>
      </c>
      <c r="C4013" t="s">
        <v>8116</v>
      </c>
      <c r="D4013" s="4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4">
        <f t="shared" si="311"/>
        <v>4.75</v>
      </c>
      <c r="Q4013" s="5" t="s">
        <v>8315</v>
      </c>
      <c r="R4013" t="s">
        <v>8316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customFormat="1" ht="15" x14ac:dyDescent="0.25">
      <c r="A4014">
        <v>4012</v>
      </c>
      <c r="B4014" t="s">
        <v>4008</v>
      </c>
      <c r="C4014" t="s">
        <v>8117</v>
      </c>
      <c r="D4014" s="4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4" t="str">
        <f t="shared" si="311"/>
        <v>N/A</v>
      </c>
      <c r="Q4014" s="5" t="s">
        <v>8315</v>
      </c>
      <c r="R4014" t="s">
        <v>8316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customFormat="1" ht="15" x14ac:dyDescent="0.25">
      <c r="A4015">
        <v>4013</v>
      </c>
      <c r="B4015" t="s">
        <v>4009</v>
      </c>
      <c r="C4015" t="s">
        <v>8118</v>
      </c>
      <c r="D4015" s="4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4">
        <f t="shared" si="311"/>
        <v>13</v>
      </c>
      <c r="Q4015" s="5" t="s">
        <v>8315</v>
      </c>
      <c r="R4015" t="s">
        <v>8316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customFormat="1" ht="15" x14ac:dyDescent="0.25">
      <c r="A4016">
        <v>4014</v>
      </c>
      <c r="B4016" t="s">
        <v>4010</v>
      </c>
      <c r="C4016" t="s">
        <v>8119</v>
      </c>
      <c r="D4016" s="4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4" t="str">
        <f t="shared" si="311"/>
        <v>N/A</v>
      </c>
      <c r="Q4016" s="5" t="s">
        <v>8315</v>
      </c>
      <c r="R4016" t="s">
        <v>8316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customFormat="1" ht="15" x14ac:dyDescent="0.25">
      <c r="A4017">
        <v>4015</v>
      </c>
      <c r="B4017" t="s">
        <v>4011</v>
      </c>
      <c r="C4017" t="s">
        <v>8120</v>
      </c>
      <c r="D4017" s="4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4">
        <f t="shared" si="311"/>
        <v>1</v>
      </c>
      <c r="Q4017" s="5" t="s">
        <v>8315</v>
      </c>
      <c r="R4017" t="s">
        <v>8316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customFormat="1" ht="15" x14ac:dyDescent="0.25">
      <c r="A4018">
        <v>4016</v>
      </c>
      <c r="B4018" t="s">
        <v>4012</v>
      </c>
      <c r="C4018" t="s">
        <v>8121</v>
      </c>
      <c r="D4018" s="4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4">
        <f t="shared" si="311"/>
        <v>10</v>
      </c>
      <c r="Q4018" s="5" t="s">
        <v>8315</v>
      </c>
      <c r="R4018" t="s">
        <v>8316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customFormat="1" ht="15" x14ac:dyDescent="0.25">
      <c r="A4019">
        <v>4017</v>
      </c>
      <c r="B4019" t="s">
        <v>4013</v>
      </c>
      <c r="C4019" t="s">
        <v>8122</v>
      </c>
      <c r="D4019" s="4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4">
        <f t="shared" si="311"/>
        <v>52.5</v>
      </c>
      <c r="Q4019" s="5" t="s">
        <v>8315</v>
      </c>
      <c r="R4019" t="s">
        <v>8316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customFormat="1" ht="15" x14ac:dyDescent="0.25">
      <c r="A4020">
        <v>4018</v>
      </c>
      <c r="B4020" t="s">
        <v>4014</v>
      </c>
      <c r="C4020" t="s">
        <v>8123</v>
      </c>
      <c r="D4020" s="4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4">
        <f t="shared" si="311"/>
        <v>32.5</v>
      </c>
      <c r="Q4020" s="5" t="s">
        <v>8315</v>
      </c>
      <c r="R4020" t="s">
        <v>8316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customFormat="1" ht="15" x14ac:dyDescent="0.25">
      <c r="A4021">
        <v>4019</v>
      </c>
      <c r="B4021" t="s">
        <v>4015</v>
      </c>
      <c r="C4021" t="s">
        <v>8124</v>
      </c>
      <c r="D4021" s="4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4">
        <f t="shared" si="311"/>
        <v>7.25</v>
      </c>
      <c r="Q4021" s="5" t="s">
        <v>8315</v>
      </c>
      <c r="R4021" t="s">
        <v>8316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customFormat="1" ht="15" x14ac:dyDescent="0.25">
      <c r="A4022">
        <v>4020</v>
      </c>
      <c r="B4022" t="s">
        <v>4016</v>
      </c>
      <c r="C4022" t="s">
        <v>8125</v>
      </c>
      <c r="D4022" s="4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4">
        <f t="shared" si="311"/>
        <v>33.33</v>
      </c>
      <c r="Q4022" s="5" t="s">
        <v>8315</v>
      </c>
      <c r="R4022" t="s">
        <v>8316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customFormat="1" ht="15" x14ac:dyDescent="0.25">
      <c r="A4023">
        <v>4021</v>
      </c>
      <c r="B4023" t="s">
        <v>4017</v>
      </c>
      <c r="C4023" t="s">
        <v>8126</v>
      </c>
      <c r="D4023" s="4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4">
        <f t="shared" si="311"/>
        <v>62.5</v>
      </c>
      <c r="Q4023" s="5" t="s">
        <v>8315</v>
      </c>
      <c r="R4023" t="s">
        <v>8316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customFormat="1" ht="15" x14ac:dyDescent="0.25">
      <c r="A4024">
        <v>4022</v>
      </c>
      <c r="B4024" t="s">
        <v>4018</v>
      </c>
      <c r="C4024" t="s">
        <v>8127</v>
      </c>
      <c r="D4024" s="4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4">
        <f t="shared" si="311"/>
        <v>63.56</v>
      </c>
      <c r="Q4024" s="5" t="s">
        <v>8315</v>
      </c>
      <c r="R4024" t="s">
        <v>8316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customFormat="1" ht="15" x14ac:dyDescent="0.25">
      <c r="A4025">
        <v>4023</v>
      </c>
      <c r="B4025" t="s">
        <v>4019</v>
      </c>
      <c r="C4025" t="s">
        <v>8128</v>
      </c>
      <c r="D4025" s="4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4" t="str">
        <f t="shared" si="311"/>
        <v>N/A</v>
      </c>
      <c r="Q4025" s="5" t="s">
        <v>8315</v>
      </c>
      <c r="R4025" t="s">
        <v>8316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customFormat="1" ht="15" x14ac:dyDescent="0.25">
      <c r="A4026">
        <v>4024</v>
      </c>
      <c r="B4026" t="s">
        <v>4020</v>
      </c>
      <c r="C4026" t="s">
        <v>8129</v>
      </c>
      <c r="D4026" s="4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4">
        <f t="shared" si="311"/>
        <v>10</v>
      </c>
      <c r="Q4026" s="5" t="s">
        <v>8315</v>
      </c>
      <c r="R4026" t="s">
        <v>8316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customFormat="1" ht="15" x14ac:dyDescent="0.25">
      <c r="A4027">
        <v>4025</v>
      </c>
      <c r="B4027" t="s">
        <v>4021</v>
      </c>
      <c r="C4027" t="s">
        <v>8130</v>
      </c>
      <c r="D4027" s="4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4">
        <f t="shared" si="311"/>
        <v>62.5</v>
      </c>
      <c r="Q4027" s="5" t="s">
        <v>8315</v>
      </c>
      <c r="R4027" t="s">
        <v>8316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customFormat="1" ht="15" x14ac:dyDescent="0.25">
      <c r="A4028">
        <v>4026</v>
      </c>
      <c r="B4028" t="s">
        <v>4022</v>
      </c>
      <c r="C4028" t="s">
        <v>8131</v>
      </c>
      <c r="D4028" s="4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4" t="str">
        <f t="shared" si="311"/>
        <v>N/A</v>
      </c>
      <c r="Q4028" s="5" t="s">
        <v>8315</v>
      </c>
      <c r="R4028" t="s">
        <v>8316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customFormat="1" ht="15" x14ac:dyDescent="0.25">
      <c r="A4029">
        <v>4027</v>
      </c>
      <c r="B4029" t="s">
        <v>4023</v>
      </c>
      <c r="C4029" t="s">
        <v>8132</v>
      </c>
      <c r="D4029" s="4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4">
        <f t="shared" si="311"/>
        <v>30.71</v>
      </c>
      <c r="Q4029" s="5" t="s">
        <v>8315</v>
      </c>
      <c r="R4029" t="s">
        <v>8316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customFormat="1" ht="15" x14ac:dyDescent="0.25">
      <c r="A4030">
        <v>4028</v>
      </c>
      <c r="B4030" t="s">
        <v>4024</v>
      </c>
      <c r="C4030" t="s">
        <v>8133</v>
      </c>
      <c r="D4030" s="4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4">
        <f t="shared" si="311"/>
        <v>51</v>
      </c>
      <c r="Q4030" s="5" t="s">
        <v>8315</v>
      </c>
      <c r="R4030" t="s">
        <v>8316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customFormat="1" ht="15" x14ac:dyDescent="0.25">
      <c r="A4031">
        <v>4029</v>
      </c>
      <c r="B4031" t="s">
        <v>4025</v>
      </c>
      <c r="C4031" t="s">
        <v>8134</v>
      </c>
      <c r="D4031" s="4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4" t="str">
        <f t="shared" si="311"/>
        <v>N/A</v>
      </c>
      <c r="Q4031" s="5" t="s">
        <v>8315</v>
      </c>
      <c r="R4031" t="s">
        <v>8316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customFormat="1" ht="15" x14ac:dyDescent="0.25">
      <c r="A4032">
        <v>4030</v>
      </c>
      <c r="B4032" t="s">
        <v>4026</v>
      </c>
      <c r="C4032" t="s">
        <v>8135</v>
      </c>
      <c r="D4032" s="4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4">
        <f t="shared" si="311"/>
        <v>66.67</v>
      </c>
      <c r="Q4032" s="5" t="s">
        <v>8315</v>
      </c>
      <c r="R4032" t="s">
        <v>8316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customFormat="1" ht="15" x14ac:dyDescent="0.25">
      <c r="A4033">
        <v>4031</v>
      </c>
      <c r="B4033" t="s">
        <v>4027</v>
      </c>
      <c r="C4033" t="s">
        <v>8136</v>
      </c>
      <c r="D4033" s="4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4" t="str">
        <f t="shared" si="311"/>
        <v>N/A</v>
      </c>
      <c r="Q4033" s="5" t="s">
        <v>8315</v>
      </c>
      <c r="R4033" t="s">
        <v>8316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customFormat="1" ht="15" x14ac:dyDescent="0.25">
      <c r="A4034">
        <v>4032</v>
      </c>
      <c r="B4034" t="s">
        <v>4028</v>
      </c>
      <c r="C4034" t="s">
        <v>8137</v>
      </c>
      <c r="D4034" s="4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 s="4">
        <f t="shared" si="311"/>
        <v>59</v>
      </c>
      <c r="Q4034" s="5" t="s">
        <v>8315</v>
      </c>
      <c r="R4034" t="s">
        <v>8316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customFormat="1" ht="15" x14ac:dyDescent="0.25">
      <c r="A4035">
        <v>4033</v>
      </c>
      <c r="B4035" t="s">
        <v>4029</v>
      </c>
      <c r="C4035" t="s">
        <v>8138</v>
      </c>
      <c r="D4035" s="4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 s="4">
        <f t="shared" ref="P4035:P4098" si="316">IFERROR(ROUND(E4035/L4035,2),"N/A")</f>
        <v>65.34</v>
      </c>
      <c r="Q4035" s="5" t="s">
        <v>8315</v>
      </c>
      <c r="R4035" t="s">
        <v>8316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customFormat="1" ht="15" x14ac:dyDescent="0.25">
      <c r="A4036">
        <v>4034</v>
      </c>
      <c r="B4036" t="s">
        <v>4030</v>
      </c>
      <c r="C4036" t="s">
        <v>8139</v>
      </c>
      <c r="D4036" s="4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4">
        <f t="shared" si="316"/>
        <v>100</v>
      </c>
      <c r="Q4036" s="5" t="s">
        <v>8315</v>
      </c>
      <c r="R4036" t="s">
        <v>8316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customFormat="1" ht="15" x14ac:dyDescent="0.25">
      <c r="A4037">
        <v>4035</v>
      </c>
      <c r="B4037" t="s">
        <v>4031</v>
      </c>
      <c r="C4037" t="s">
        <v>8140</v>
      </c>
      <c r="D4037" s="4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4">
        <f t="shared" si="316"/>
        <v>147.4</v>
      </c>
      <c r="Q4037" s="5" t="s">
        <v>8315</v>
      </c>
      <c r="R4037" t="s">
        <v>8316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customFormat="1" ht="15" x14ac:dyDescent="0.25">
      <c r="A4038">
        <v>4036</v>
      </c>
      <c r="B4038" t="s">
        <v>4032</v>
      </c>
      <c r="C4038" t="s">
        <v>7438</v>
      </c>
      <c r="D4038" s="4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4">
        <f t="shared" si="316"/>
        <v>166.06</v>
      </c>
      <c r="Q4038" s="5" t="s">
        <v>8315</v>
      </c>
      <c r="R4038" t="s">
        <v>8316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customFormat="1" ht="15" x14ac:dyDescent="0.25">
      <c r="A4039">
        <v>4037</v>
      </c>
      <c r="B4039" t="s">
        <v>4033</v>
      </c>
      <c r="C4039" t="s">
        <v>8141</v>
      </c>
      <c r="D4039" s="4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4">
        <f t="shared" si="316"/>
        <v>40</v>
      </c>
      <c r="Q4039" s="5" t="s">
        <v>8315</v>
      </c>
      <c r="R4039" t="s">
        <v>8316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customFormat="1" ht="15" x14ac:dyDescent="0.25">
      <c r="A4040">
        <v>4038</v>
      </c>
      <c r="B4040" t="s">
        <v>4034</v>
      </c>
      <c r="C4040" t="s">
        <v>8142</v>
      </c>
      <c r="D4040" s="4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4">
        <f t="shared" si="316"/>
        <v>75.25</v>
      </c>
      <c r="Q4040" s="5" t="s">
        <v>8315</v>
      </c>
      <c r="R4040" t="s">
        <v>8316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customFormat="1" ht="15" x14ac:dyDescent="0.25">
      <c r="A4041">
        <v>4039</v>
      </c>
      <c r="B4041" t="s">
        <v>4035</v>
      </c>
      <c r="C4041" t="s">
        <v>8143</v>
      </c>
      <c r="D4041" s="4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4">
        <f t="shared" si="316"/>
        <v>60</v>
      </c>
      <c r="Q4041" s="5" t="s">
        <v>8315</v>
      </c>
      <c r="R4041" t="s">
        <v>8316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customFormat="1" ht="15" x14ac:dyDescent="0.25">
      <c r="A4042">
        <v>4040</v>
      </c>
      <c r="B4042" t="s">
        <v>4036</v>
      </c>
      <c r="C4042" t="s">
        <v>8144</v>
      </c>
      <c r="D4042" s="4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4">
        <f t="shared" si="316"/>
        <v>1250</v>
      </c>
      <c r="Q4042" s="5" t="s">
        <v>8315</v>
      </c>
      <c r="R4042" t="s">
        <v>8316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customFormat="1" ht="15" x14ac:dyDescent="0.25">
      <c r="A4043">
        <v>4041</v>
      </c>
      <c r="B4043" t="s">
        <v>4037</v>
      </c>
      <c r="C4043" t="s">
        <v>8145</v>
      </c>
      <c r="D4043" s="4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4">
        <f t="shared" si="316"/>
        <v>10.5</v>
      </c>
      <c r="Q4043" s="5" t="s">
        <v>8315</v>
      </c>
      <c r="R4043" t="s">
        <v>8316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customFormat="1" ht="15" x14ac:dyDescent="0.25">
      <c r="A4044">
        <v>4042</v>
      </c>
      <c r="B4044" t="s">
        <v>4038</v>
      </c>
      <c r="C4044" t="s">
        <v>8146</v>
      </c>
      <c r="D4044" s="4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4">
        <f t="shared" si="316"/>
        <v>7</v>
      </c>
      <c r="Q4044" s="5" t="s">
        <v>8315</v>
      </c>
      <c r="R4044" t="s">
        <v>8316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customFormat="1" ht="15" x14ac:dyDescent="0.25">
      <c r="A4045">
        <v>4043</v>
      </c>
      <c r="B4045" t="s">
        <v>4039</v>
      </c>
      <c r="C4045" t="s">
        <v>8147</v>
      </c>
      <c r="D4045" s="4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4" t="str">
        <f t="shared" si="316"/>
        <v>N/A</v>
      </c>
      <c r="Q4045" s="5" t="s">
        <v>8315</v>
      </c>
      <c r="R4045" t="s">
        <v>8316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customFormat="1" ht="15" x14ac:dyDescent="0.25">
      <c r="A4046">
        <v>4044</v>
      </c>
      <c r="B4046" t="s">
        <v>4040</v>
      </c>
      <c r="C4046" t="s">
        <v>8148</v>
      </c>
      <c r="D4046" s="4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4">
        <f t="shared" si="316"/>
        <v>56.25</v>
      </c>
      <c r="Q4046" s="5" t="s">
        <v>8315</v>
      </c>
      <c r="R4046" t="s">
        <v>8316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customFormat="1" ht="15" x14ac:dyDescent="0.25">
      <c r="A4047">
        <v>4045</v>
      </c>
      <c r="B4047" t="s">
        <v>4041</v>
      </c>
      <c r="C4047" t="s">
        <v>8149</v>
      </c>
      <c r="D4047" s="4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4">
        <f t="shared" si="316"/>
        <v>1</v>
      </c>
      <c r="Q4047" s="5" t="s">
        <v>8315</v>
      </c>
      <c r="R4047" t="s">
        <v>8316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customFormat="1" ht="15" x14ac:dyDescent="0.25">
      <c r="A4048">
        <v>4046</v>
      </c>
      <c r="B4048" t="s">
        <v>4042</v>
      </c>
      <c r="C4048" t="s">
        <v>8150</v>
      </c>
      <c r="D4048" s="4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4">
        <f t="shared" si="316"/>
        <v>38.33</v>
      </c>
      <c r="Q4048" s="5" t="s">
        <v>8315</v>
      </c>
      <c r="R4048" t="s">
        <v>8316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customFormat="1" ht="15" x14ac:dyDescent="0.25">
      <c r="A4049">
        <v>4047</v>
      </c>
      <c r="B4049" t="s">
        <v>4043</v>
      </c>
      <c r="C4049" t="s">
        <v>8151</v>
      </c>
      <c r="D4049" s="4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4">
        <f t="shared" si="316"/>
        <v>27.5</v>
      </c>
      <c r="Q4049" s="5" t="s">
        <v>8315</v>
      </c>
      <c r="R4049" t="s">
        <v>8316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customFormat="1" ht="15" x14ac:dyDescent="0.25">
      <c r="A4050">
        <v>4048</v>
      </c>
      <c r="B4050" t="s">
        <v>4044</v>
      </c>
      <c r="C4050" t="s">
        <v>8152</v>
      </c>
      <c r="D4050" s="4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4">
        <f t="shared" si="316"/>
        <v>32.979999999999997</v>
      </c>
      <c r="Q4050" s="5" t="s">
        <v>8315</v>
      </c>
      <c r="R4050" t="s">
        <v>8316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customFormat="1" ht="15" x14ac:dyDescent="0.25">
      <c r="A4051">
        <v>4049</v>
      </c>
      <c r="B4051" t="s">
        <v>4045</v>
      </c>
      <c r="C4051" t="s">
        <v>8153</v>
      </c>
      <c r="D4051" s="4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4">
        <f t="shared" si="316"/>
        <v>16</v>
      </c>
      <c r="Q4051" s="5" t="s">
        <v>8315</v>
      </c>
      <c r="R4051" t="s">
        <v>8316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customFormat="1" ht="15" x14ac:dyDescent="0.25">
      <c r="A4052">
        <v>4050</v>
      </c>
      <c r="B4052" t="s">
        <v>4046</v>
      </c>
      <c r="C4052" t="s">
        <v>8154</v>
      </c>
      <c r="D4052" s="4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4">
        <f t="shared" si="316"/>
        <v>1</v>
      </c>
      <c r="Q4052" s="5" t="s">
        <v>8315</v>
      </c>
      <c r="R4052" t="s">
        <v>8316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customFormat="1" ht="15" x14ac:dyDescent="0.25">
      <c r="A4053">
        <v>4051</v>
      </c>
      <c r="B4053" t="s">
        <v>4047</v>
      </c>
      <c r="C4053" t="s">
        <v>8155</v>
      </c>
      <c r="D4053" s="4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4" t="str">
        <f t="shared" si="316"/>
        <v>N/A</v>
      </c>
      <c r="Q4053" s="5" t="s">
        <v>8315</v>
      </c>
      <c r="R4053" t="s">
        <v>8316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customFormat="1" ht="15" x14ac:dyDescent="0.25">
      <c r="A4054">
        <v>4052</v>
      </c>
      <c r="B4054" t="s">
        <v>4048</v>
      </c>
      <c r="C4054" t="s">
        <v>8156</v>
      </c>
      <c r="D4054" s="4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4">
        <f t="shared" si="316"/>
        <v>86.62</v>
      </c>
      <c r="Q4054" s="5" t="s">
        <v>8315</v>
      </c>
      <c r="R4054" t="s">
        <v>8316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customFormat="1" ht="15" x14ac:dyDescent="0.25">
      <c r="A4055">
        <v>4053</v>
      </c>
      <c r="B4055" t="s">
        <v>4049</v>
      </c>
      <c r="C4055" t="s">
        <v>8157</v>
      </c>
      <c r="D4055" s="4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4">
        <f t="shared" si="316"/>
        <v>55</v>
      </c>
      <c r="Q4055" s="5" t="s">
        <v>8315</v>
      </c>
      <c r="R4055" t="s">
        <v>8316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customFormat="1" ht="15" x14ac:dyDescent="0.25">
      <c r="A4056">
        <v>4054</v>
      </c>
      <c r="B4056" t="s">
        <v>4050</v>
      </c>
      <c r="C4056" t="s">
        <v>8158</v>
      </c>
      <c r="D4056" s="4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4" t="str">
        <f t="shared" si="316"/>
        <v>N/A</v>
      </c>
      <c r="Q4056" s="5" t="s">
        <v>8315</v>
      </c>
      <c r="R4056" t="s">
        <v>8316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customFormat="1" ht="15" x14ac:dyDescent="0.25">
      <c r="A4057">
        <v>4055</v>
      </c>
      <c r="B4057" t="s">
        <v>4051</v>
      </c>
      <c r="C4057" t="s">
        <v>8159</v>
      </c>
      <c r="D4057" s="4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4">
        <f t="shared" si="316"/>
        <v>41.95</v>
      </c>
      <c r="Q4057" s="5" t="s">
        <v>8315</v>
      </c>
      <c r="R4057" t="s">
        <v>8316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customFormat="1" ht="15" x14ac:dyDescent="0.25">
      <c r="A4058">
        <v>4056</v>
      </c>
      <c r="B4058" t="s">
        <v>4052</v>
      </c>
      <c r="C4058" t="s">
        <v>8160</v>
      </c>
      <c r="D4058" s="4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4">
        <f t="shared" si="316"/>
        <v>88.33</v>
      </c>
      <c r="Q4058" s="5" t="s">
        <v>8315</v>
      </c>
      <c r="R4058" t="s">
        <v>8316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customFormat="1" ht="15" x14ac:dyDescent="0.25">
      <c r="A4059">
        <v>4057</v>
      </c>
      <c r="B4059" t="s">
        <v>4053</v>
      </c>
      <c r="C4059" t="s">
        <v>8161</v>
      </c>
      <c r="D4059" s="4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4">
        <f t="shared" si="316"/>
        <v>129.16999999999999</v>
      </c>
      <c r="Q4059" s="5" t="s">
        <v>8315</v>
      </c>
      <c r="R4059" t="s">
        <v>8316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customFormat="1" ht="15" x14ac:dyDescent="0.25">
      <c r="A4060">
        <v>4058</v>
      </c>
      <c r="B4060" t="s">
        <v>4054</v>
      </c>
      <c r="C4060" t="s">
        <v>8162</v>
      </c>
      <c r="D4060" s="4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4">
        <f t="shared" si="316"/>
        <v>23.75</v>
      </c>
      <c r="Q4060" s="5" t="s">
        <v>8315</v>
      </c>
      <c r="R4060" t="s">
        <v>8316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customFormat="1" ht="15" x14ac:dyDescent="0.25">
      <c r="A4061">
        <v>4059</v>
      </c>
      <c r="B4061" t="s">
        <v>4055</v>
      </c>
      <c r="C4061" t="s">
        <v>8163</v>
      </c>
      <c r="D4061" s="4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4">
        <f t="shared" si="316"/>
        <v>35.71</v>
      </c>
      <c r="Q4061" s="5" t="s">
        <v>8315</v>
      </c>
      <c r="R4061" t="s">
        <v>8316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customFormat="1" ht="15" x14ac:dyDescent="0.25">
      <c r="A4062">
        <v>4060</v>
      </c>
      <c r="B4062" t="s">
        <v>4056</v>
      </c>
      <c r="C4062" t="s">
        <v>8164</v>
      </c>
      <c r="D4062" s="4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4">
        <f t="shared" si="316"/>
        <v>57</v>
      </c>
      <c r="Q4062" s="5" t="s">
        <v>8315</v>
      </c>
      <c r="R4062" t="s">
        <v>8316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customFormat="1" ht="15" x14ac:dyDescent="0.25">
      <c r="A4063">
        <v>4061</v>
      </c>
      <c r="B4063" t="s">
        <v>4057</v>
      </c>
      <c r="C4063" t="s">
        <v>8165</v>
      </c>
      <c r="D4063" s="4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4" t="str">
        <f t="shared" si="316"/>
        <v>N/A</v>
      </c>
      <c r="Q4063" s="5" t="s">
        <v>8315</v>
      </c>
      <c r="R4063" t="s">
        <v>8316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customFormat="1" ht="15" x14ac:dyDescent="0.25">
      <c r="A4064">
        <v>4062</v>
      </c>
      <c r="B4064" t="s">
        <v>4058</v>
      </c>
      <c r="C4064" t="s">
        <v>8166</v>
      </c>
      <c r="D4064" s="4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4">
        <f t="shared" si="316"/>
        <v>163.33000000000001</v>
      </c>
      <c r="Q4064" s="5" t="s">
        <v>8315</v>
      </c>
      <c r="R4064" t="s">
        <v>8316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customFormat="1" ht="15" x14ac:dyDescent="0.25">
      <c r="A4065">
        <v>4063</v>
      </c>
      <c r="B4065" t="s">
        <v>4059</v>
      </c>
      <c r="C4065" t="s">
        <v>8167</v>
      </c>
      <c r="D4065" s="4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4">
        <f t="shared" si="316"/>
        <v>15</v>
      </c>
      <c r="Q4065" s="5" t="s">
        <v>8315</v>
      </c>
      <c r="R4065" t="s">
        <v>8316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customFormat="1" ht="15" x14ac:dyDescent="0.25">
      <c r="A4066">
        <v>4064</v>
      </c>
      <c r="B4066" t="s">
        <v>4060</v>
      </c>
      <c r="C4066" t="s">
        <v>8168</v>
      </c>
      <c r="D4066" s="4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4">
        <f t="shared" si="316"/>
        <v>64.17</v>
      </c>
      <c r="Q4066" s="5" t="s">
        <v>8315</v>
      </c>
      <c r="R4066" t="s">
        <v>8316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customFormat="1" ht="15" x14ac:dyDescent="0.25">
      <c r="A4067">
        <v>4065</v>
      </c>
      <c r="B4067" t="s">
        <v>4061</v>
      </c>
      <c r="C4067" t="s">
        <v>8169</v>
      </c>
      <c r="D4067" s="4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4">
        <f t="shared" si="316"/>
        <v>6.75</v>
      </c>
      <c r="Q4067" s="5" t="s">
        <v>8315</v>
      </c>
      <c r="R4067" t="s">
        <v>8316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customFormat="1" ht="15" x14ac:dyDescent="0.25">
      <c r="A4068">
        <v>4066</v>
      </c>
      <c r="B4068" t="s">
        <v>4062</v>
      </c>
      <c r="C4068" t="s">
        <v>8170</v>
      </c>
      <c r="D4068" s="4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4">
        <f t="shared" si="316"/>
        <v>25</v>
      </c>
      <c r="Q4068" s="5" t="s">
        <v>8315</v>
      </c>
      <c r="R4068" t="s">
        <v>8316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customFormat="1" ht="15" x14ac:dyDescent="0.25">
      <c r="A4069">
        <v>4067</v>
      </c>
      <c r="B4069" t="s">
        <v>4063</v>
      </c>
      <c r="C4069" t="s">
        <v>7998</v>
      </c>
      <c r="D4069" s="4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4">
        <f t="shared" si="316"/>
        <v>179.12</v>
      </c>
      <c r="Q4069" s="5" t="s">
        <v>8315</v>
      </c>
      <c r="R4069" t="s">
        <v>8316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customFormat="1" ht="15" x14ac:dyDescent="0.25">
      <c r="A4070">
        <v>4068</v>
      </c>
      <c r="B4070" t="s">
        <v>4064</v>
      </c>
      <c r="C4070" t="s">
        <v>8171</v>
      </c>
      <c r="D4070" s="4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4">
        <f t="shared" si="316"/>
        <v>34.950000000000003</v>
      </c>
      <c r="Q4070" s="5" t="s">
        <v>8315</v>
      </c>
      <c r="R4070" t="s">
        <v>8316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customFormat="1" ht="15" x14ac:dyDescent="0.25">
      <c r="A4071">
        <v>4069</v>
      </c>
      <c r="B4071" t="s">
        <v>4065</v>
      </c>
      <c r="C4071" t="s">
        <v>8172</v>
      </c>
      <c r="D4071" s="4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4">
        <f t="shared" si="316"/>
        <v>33.08</v>
      </c>
      <c r="Q4071" s="5" t="s">
        <v>8315</v>
      </c>
      <c r="R4071" t="s">
        <v>8316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customFormat="1" ht="15" x14ac:dyDescent="0.25">
      <c r="A4072">
        <v>4070</v>
      </c>
      <c r="B4072" t="s">
        <v>4066</v>
      </c>
      <c r="C4072" t="s">
        <v>8173</v>
      </c>
      <c r="D4072" s="4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4">
        <f t="shared" si="316"/>
        <v>27.5</v>
      </c>
      <c r="Q4072" s="5" t="s">
        <v>8315</v>
      </c>
      <c r="R4072" t="s">
        <v>8316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customFormat="1" ht="15" x14ac:dyDescent="0.25">
      <c r="A4073">
        <v>4071</v>
      </c>
      <c r="B4073" t="s">
        <v>4067</v>
      </c>
      <c r="C4073" t="s">
        <v>8174</v>
      </c>
      <c r="D4073" s="4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4" t="str">
        <f t="shared" si="316"/>
        <v>N/A</v>
      </c>
      <c r="Q4073" s="5" t="s">
        <v>8315</v>
      </c>
      <c r="R4073" t="s">
        <v>8316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customFormat="1" ht="15" x14ac:dyDescent="0.25">
      <c r="A4074">
        <v>4072</v>
      </c>
      <c r="B4074" t="s">
        <v>4068</v>
      </c>
      <c r="C4074" t="s">
        <v>8175</v>
      </c>
      <c r="D4074" s="4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4">
        <f t="shared" si="316"/>
        <v>2</v>
      </c>
      <c r="Q4074" s="5" t="s">
        <v>8315</v>
      </c>
      <c r="R4074" t="s">
        <v>8316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customFormat="1" ht="15" x14ac:dyDescent="0.25">
      <c r="A4075">
        <v>4073</v>
      </c>
      <c r="B4075" t="s">
        <v>4069</v>
      </c>
      <c r="C4075" t="s">
        <v>8176</v>
      </c>
      <c r="D4075" s="4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4">
        <f t="shared" si="316"/>
        <v>18.5</v>
      </c>
      <c r="Q4075" s="5" t="s">
        <v>8315</v>
      </c>
      <c r="R4075" t="s">
        <v>8316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customFormat="1" ht="15" x14ac:dyDescent="0.25">
      <c r="A4076">
        <v>4074</v>
      </c>
      <c r="B4076" t="s">
        <v>4070</v>
      </c>
      <c r="C4076" t="s">
        <v>8177</v>
      </c>
      <c r="D4076" s="4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4">
        <f t="shared" si="316"/>
        <v>35</v>
      </c>
      <c r="Q4076" s="5" t="s">
        <v>8315</v>
      </c>
      <c r="R4076" t="s">
        <v>8316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customFormat="1" ht="15" x14ac:dyDescent="0.25">
      <c r="A4077">
        <v>4075</v>
      </c>
      <c r="B4077" t="s">
        <v>4071</v>
      </c>
      <c r="C4077" t="s">
        <v>8178</v>
      </c>
      <c r="D4077" s="4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4">
        <f t="shared" si="316"/>
        <v>44.31</v>
      </c>
      <c r="Q4077" s="5" t="s">
        <v>8315</v>
      </c>
      <c r="R4077" t="s">
        <v>8316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customFormat="1" ht="15" x14ac:dyDescent="0.25">
      <c r="A4078">
        <v>4076</v>
      </c>
      <c r="B4078" t="s">
        <v>4072</v>
      </c>
      <c r="C4078" t="s">
        <v>8179</v>
      </c>
      <c r="D4078" s="4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4" t="str">
        <f t="shared" si="316"/>
        <v>N/A</v>
      </c>
      <c r="Q4078" s="5" t="s">
        <v>8315</v>
      </c>
      <c r="R4078" t="s">
        <v>8316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customFormat="1" ht="15" x14ac:dyDescent="0.25">
      <c r="A4079">
        <v>4077</v>
      </c>
      <c r="B4079" t="s">
        <v>4073</v>
      </c>
      <c r="C4079" t="s">
        <v>8180</v>
      </c>
      <c r="D4079" s="4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4">
        <f t="shared" si="316"/>
        <v>222.5</v>
      </c>
      <c r="Q4079" s="5" t="s">
        <v>8315</v>
      </c>
      <c r="R4079" t="s">
        <v>8316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customFormat="1" ht="15" x14ac:dyDescent="0.25">
      <c r="A4080">
        <v>4078</v>
      </c>
      <c r="B4080" t="s">
        <v>4074</v>
      </c>
      <c r="C4080" t="s">
        <v>8181</v>
      </c>
      <c r="D4080" s="4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4" t="str">
        <f t="shared" si="316"/>
        <v>N/A</v>
      </c>
      <c r="Q4080" s="5" t="s">
        <v>8315</v>
      </c>
      <c r="R4080" t="s">
        <v>8316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customFormat="1" ht="15" x14ac:dyDescent="0.25">
      <c r="A4081">
        <v>4079</v>
      </c>
      <c r="B4081" t="s">
        <v>4075</v>
      </c>
      <c r="C4081" t="s">
        <v>8182</v>
      </c>
      <c r="D4081" s="4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4">
        <f t="shared" si="316"/>
        <v>5</v>
      </c>
      <c r="Q4081" s="5" t="s">
        <v>8315</v>
      </c>
      <c r="R4081" t="s">
        <v>8316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customFormat="1" ht="15" x14ac:dyDescent="0.25">
      <c r="A4082">
        <v>4080</v>
      </c>
      <c r="B4082" t="s">
        <v>4076</v>
      </c>
      <c r="C4082" t="s">
        <v>8183</v>
      </c>
      <c r="D4082" s="4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4" t="str">
        <f t="shared" si="316"/>
        <v>N/A</v>
      </c>
      <c r="Q4082" s="5" t="s">
        <v>8315</v>
      </c>
      <c r="R4082" t="s">
        <v>8316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customFormat="1" ht="15" x14ac:dyDescent="0.25">
      <c r="A4083">
        <v>4081</v>
      </c>
      <c r="B4083" t="s">
        <v>4077</v>
      </c>
      <c r="C4083" t="s">
        <v>8184</v>
      </c>
      <c r="D4083" s="4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4">
        <f t="shared" si="316"/>
        <v>29.17</v>
      </c>
      <c r="Q4083" s="5" t="s">
        <v>8315</v>
      </c>
      <c r="R4083" t="s">
        <v>8316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customFormat="1" ht="15" x14ac:dyDescent="0.25">
      <c r="A4084">
        <v>4082</v>
      </c>
      <c r="B4084" t="s">
        <v>4078</v>
      </c>
      <c r="C4084" t="s">
        <v>8185</v>
      </c>
      <c r="D4084" s="4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4">
        <f t="shared" si="316"/>
        <v>1.5</v>
      </c>
      <c r="Q4084" s="5" t="s">
        <v>8315</v>
      </c>
      <c r="R4084" t="s">
        <v>8316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customFormat="1" ht="15" x14ac:dyDescent="0.25">
      <c r="A4085">
        <v>4083</v>
      </c>
      <c r="B4085" t="s">
        <v>4079</v>
      </c>
      <c r="C4085" t="s">
        <v>8186</v>
      </c>
      <c r="D4085" s="4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4">
        <f t="shared" si="316"/>
        <v>126.5</v>
      </c>
      <c r="Q4085" s="5" t="s">
        <v>8315</v>
      </c>
      <c r="R4085" t="s">
        <v>8316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customFormat="1" ht="15" x14ac:dyDescent="0.25">
      <c r="A4086">
        <v>4084</v>
      </c>
      <c r="B4086" t="s">
        <v>4080</v>
      </c>
      <c r="C4086" t="s">
        <v>8187</v>
      </c>
      <c r="D4086" s="4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4">
        <f t="shared" si="316"/>
        <v>10</v>
      </c>
      <c r="Q4086" s="5" t="s">
        <v>8315</v>
      </c>
      <c r="R4086" t="s">
        <v>8316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customFormat="1" ht="15" x14ac:dyDescent="0.25">
      <c r="A4087">
        <v>4085</v>
      </c>
      <c r="B4087" t="s">
        <v>4081</v>
      </c>
      <c r="C4087" t="s">
        <v>8188</v>
      </c>
      <c r="D4087" s="4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4">
        <f t="shared" si="316"/>
        <v>10</v>
      </c>
      <c r="Q4087" s="5" t="s">
        <v>8315</v>
      </c>
      <c r="R4087" t="s">
        <v>8316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customFormat="1" ht="15" x14ac:dyDescent="0.25">
      <c r="A4088">
        <v>4086</v>
      </c>
      <c r="B4088" t="s">
        <v>4082</v>
      </c>
      <c r="C4088" t="s">
        <v>8189</v>
      </c>
      <c r="D4088" s="4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4">
        <f t="shared" si="316"/>
        <v>9.4</v>
      </c>
      <c r="Q4088" s="5" t="s">
        <v>8315</v>
      </c>
      <c r="R4088" t="s">
        <v>8316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customFormat="1" ht="15" x14ac:dyDescent="0.25">
      <c r="A4089">
        <v>4087</v>
      </c>
      <c r="B4089" t="s">
        <v>4083</v>
      </c>
      <c r="C4089" t="s">
        <v>8190</v>
      </c>
      <c r="D4089" s="4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4" t="str">
        <f t="shared" si="316"/>
        <v>N/A</v>
      </c>
      <c r="Q4089" s="5" t="s">
        <v>8315</v>
      </c>
      <c r="R4089" t="s">
        <v>8316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customFormat="1" ht="15" x14ac:dyDescent="0.25">
      <c r="A4090">
        <v>4088</v>
      </c>
      <c r="B4090" t="s">
        <v>4084</v>
      </c>
      <c r="C4090" t="s">
        <v>8191</v>
      </c>
      <c r="D4090" s="4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4">
        <f t="shared" si="316"/>
        <v>72</v>
      </c>
      <c r="Q4090" s="5" t="s">
        <v>8315</v>
      </c>
      <c r="R4090" t="s">
        <v>8316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customFormat="1" ht="15" x14ac:dyDescent="0.25">
      <c r="A4091">
        <v>4089</v>
      </c>
      <c r="B4091" t="s">
        <v>4085</v>
      </c>
      <c r="C4091" t="s">
        <v>8192</v>
      </c>
      <c r="D4091" s="4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4">
        <f t="shared" si="316"/>
        <v>30</v>
      </c>
      <c r="Q4091" s="5" t="s">
        <v>8315</v>
      </c>
      <c r="R4091" t="s">
        <v>8316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customFormat="1" ht="15" x14ac:dyDescent="0.25">
      <c r="A4092">
        <v>4090</v>
      </c>
      <c r="B4092" t="s">
        <v>4086</v>
      </c>
      <c r="C4092" t="s">
        <v>8193</v>
      </c>
      <c r="D4092" s="4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4">
        <f t="shared" si="316"/>
        <v>10.67</v>
      </c>
      <c r="Q4092" s="5" t="s">
        <v>8315</v>
      </c>
      <c r="R4092" t="s">
        <v>8316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customFormat="1" ht="15" x14ac:dyDescent="0.25">
      <c r="A4093">
        <v>4091</v>
      </c>
      <c r="B4093" t="s">
        <v>4087</v>
      </c>
      <c r="C4093" t="s">
        <v>8194</v>
      </c>
      <c r="D4093" s="4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4">
        <f t="shared" si="316"/>
        <v>25.5</v>
      </c>
      <c r="Q4093" s="5" t="s">
        <v>8315</v>
      </c>
      <c r="R4093" t="s">
        <v>8316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customFormat="1" ht="15" x14ac:dyDescent="0.25">
      <c r="A4094">
        <v>4092</v>
      </c>
      <c r="B4094" t="s">
        <v>4088</v>
      </c>
      <c r="C4094" t="s">
        <v>8195</v>
      </c>
      <c r="D4094" s="4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4">
        <f t="shared" si="316"/>
        <v>20</v>
      </c>
      <c r="Q4094" s="5" t="s">
        <v>8315</v>
      </c>
      <c r="R4094" t="s">
        <v>8316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customFormat="1" ht="15" x14ac:dyDescent="0.25">
      <c r="A4095">
        <v>4093</v>
      </c>
      <c r="B4095" t="s">
        <v>4089</v>
      </c>
      <c r="C4095" t="s">
        <v>8196</v>
      </c>
      <c r="D4095" s="4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4">
        <f t="shared" si="316"/>
        <v>15</v>
      </c>
      <c r="Q4095" s="5" t="s">
        <v>8315</v>
      </c>
      <c r="R4095" t="s">
        <v>8316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customFormat="1" ht="15" x14ac:dyDescent="0.25">
      <c r="A4096">
        <v>4094</v>
      </c>
      <c r="B4096" t="s">
        <v>4090</v>
      </c>
      <c r="C4096" t="s">
        <v>8197</v>
      </c>
      <c r="D4096" s="4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4">
        <f t="shared" si="316"/>
        <v>91.25</v>
      </c>
      <c r="Q4096" s="5" t="s">
        <v>8315</v>
      </c>
      <c r="R4096" t="s">
        <v>8316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customFormat="1" ht="15" x14ac:dyDescent="0.25">
      <c r="A4097">
        <v>4095</v>
      </c>
      <c r="B4097" t="s">
        <v>4091</v>
      </c>
      <c r="C4097" t="s">
        <v>8198</v>
      </c>
      <c r="D4097" s="4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4">
        <f t="shared" si="316"/>
        <v>800</v>
      </c>
      <c r="Q4097" s="5" t="s">
        <v>8315</v>
      </c>
      <c r="R4097" t="s">
        <v>8316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customFormat="1" ht="15" x14ac:dyDescent="0.25">
      <c r="A4098">
        <v>4096</v>
      </c>
      <c r="B4098" t="s">
        <v>4092</v>
      </c>
      <c r="C4098" t="s">
        <v>8199</v>
      </c>
      <c r="D4098" s="4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 s="4">
        <f t="shared" si="316"/>
        <v>80</v>
      </c>
      <c r="Q4098" s="5" t="s">
        <v>8315</v>
      </c>
      <c r="R4098" t="s">
        <v>8316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customFormat="1" ht="15" x14ac:dyDescent="0.25">
      <c r="A4099">
        <v>4097</v>
      </c>
      <c r="B4099" t="s">
        <v>4093</v>
      </c>
      <c r="C4099" t="s">
        <v>8200</v>
      </c>
      <c r="D4099" s="4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s="4" t="str">
        <f t="shared" ref="P4099:P4115" si="321">IFERROR(ROUND(E4099/L4099,2),"N/A")</f>
        <v>N/A</v>
      </c>
      <c r="Q4099" s="5" t="s">
        <v>8315</v>
      </c>
      <c r="R4099" t="s">
        <v>8316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customFormat="1" ht="15" x14ac:dyDescent="0.25">
      <c r="A4100">
        <v>4098</v>
      </c>
      <c r="B4100" t="s">
        <v>4094</v>
      </c>
      <c r="C4100" t="s">
        <v>8201</v>
      </c>
      <c r="D4100" s="4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4" t="str">
        <f t="shared" si="321"/>
        <v>N/A</v>
      </c>
      <c r="Q4100" s="5" t="s">
        <v>8315</v>
      </c>
      <c r="R4100" t="s">
        <v>8316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customFormat="1" ht="15" x14ac:dyDescent="0.25">
      <c r="A4101">
        <v>4099</v>
      </c>
      <c r="B4101" t="s">
        <v>4095</v>
      </c>
      <c r="C4101" t="s">
        <v>8202</v>
      </c>
      <c r="D4101" s="4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4">
        <f t="shared" si="321"/>
        <v>50</v>
      </c>
      <c r="Q4101" s="5" t="s">
        <v>8315</v>
      </c>
      <c r="R4101" t="s">
        <v>8316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customFormat="1" ht="15" x14ac:dyDescent="0.25">
      <c r="A4102">
        <v>4100</v>
      </c>
      <c r="B4102" t="s">
        <v>4096</v>
      </c>
      <c r="C4102" t="s">
        <v>8203</v>
      </c>
      <c r="D4102" s="4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4" t="str">
        <f t="shared" si="321"/>
        <v>N/A</v>
      </c>
      <c r="Q4102" s="5" t="s">
        <v>8315</v>
      </c>
      <c r="R4102" t="s">
        <v>8316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customFormat="1" ht="15" x14ac:dyDescent="0.25">
      <c r="A4103">
        <v>4101</v>
      </c>
      <c r="B4103" t="s">
        <v>4097</v>
      </c>
      <c r="C4103" t="s">
        <v>8204</v>
      </c>
      <c r="D4103" s="4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4" t="str">
        <f t="shared" si="321"/>
        <v>N/A</v>
      </c>
      <c r="Q4103" s="5" t="s">
        <v>8315</v>
      </c>
      <c r="R4103" t="s">
        <v>8316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customFormat="1" ht="15" x14ac:dyDescent="0.25">
      <c r="A4104">
        <v>4102</v>
      </c>
      <c r="B4104" t="s">
        <v>4098</v>
      </c>
      <c r="C4104" t="s">
        <v>8205</v>
      </c>
      <c r="D4104" s="4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4">
        <f t="shared" si="321"/>
        <v>22.83</v>
      </c>
      <c r="Q4104" s="5" t="s">
        <v>8315</v>
      </c>
      <c r="R4104" t="s">
        <v>8316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customFormat="1" ht="15" x14ac:dyDescent="0.25">
      <c r="A4105">
        <v>4103</v>
      </c>
      <c r="B4105" t="s">
        <v>4099</v>
      </c>
      <c r="C4105" t="s">
        <v>8206</v>
      </c>
      <c r="D4105" s="4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4">
        <f t="shared" si="321"/>
        <v>16.670000000000002</v>
      </c>
      <c r="Q4105" s="5" t="s">
        <v>8315</v>
      </c>
      <c r="R4105" t="s">
        <v>8316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customFormat="1" ht="15" x14ac:dyDescent="0.25">
      <c r="A4106">
        <v>4104</v>
      </c>
      <c r="B4106" t="s">
        <v>4100</v>
      </c>
      <c r="C4106" t="s">
        <v>8207</v>
      </c>
      <c r="D4106" s="4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4">
        <f t="shared" si="321"/>
        <v>45.79</v>
      </c>
      <c r="Q4106" s="5" t="s">
        <v>8315</v>
      </c>
      <c r="R4106" t="s">
        <v>8316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customFormat="1" ht="15" x14ac:dyDescent="0.25">
      <c r="A4107">
        <v>4105</v>
      </c>
      <c r="B4107" t="s">
        <v>4101</v>
      </c>
      <c r="C4107" t="s">
        <v>8208</v>
      </c>
      <c r="D4107" s="4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4">
        <f t="shared" si="321"/>
        <v>383.33</v>
      </c>
      <c r="Q4107" s="5" t="s">
        <v>8315</v>
      </c>
      <c r="R4107" t="s">
        <v>8316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customFormat="1" ht="15" x14ac:dyDescent="0.25">
      <c r="A4108">
        <v>4106</v>
      </c>
      <c r="B4108" t="s">
        <v>4102</v>
      </c>
      <c r="C4108" t="s">
        <v>8209</v>
      </c>
      <c r="D4108" s="4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4">
        <f t="shared" si="321"/>
        <v>106.97</v>
      </c>
      <c r="Q4108" s="5" t="s">
        <v>8315</v>
      </c>
      <c r="R4108" t="s">
        <v>8316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customFormat="1" ht="15" x14ac:dyDescent="0.25">
      <c r="A4109">
        <v>4107</v>
      </c>
      <c r="B4109" t="s">
        <v>4103</v>
      </c>
      <c r="C4109" t="s">
        <v>8210</v>
      </c>
      <c r="D4109" s="4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4">
        <f t="shared" si="321"/>
        <v>10.25</v>
      </c>
      <c r="Q4109" s="5" t="s">
        <v>8315</v>
      </c>
      <c r="R4109" t="s">
        <v>8316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customFormat="1" ht="15" x14ac:dyDescent="0.25">
      <c r="A4110">
        <v>4108</v>
      </c>
      <c r="B4110" t="s">
        <v>4104</v>
      </c>
      <c r="C4110" t="s">
        <v>8211</v>
      </c>
      <c r="D4110" s="4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4">
        <f t="shared" si="321"/>
        <v>59</v>
      </c>
      <c r="Q4110" s="5" t="s">
        <v>8315</v>
      </c>
      <c r="R4110" t="s">
        <v>8316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customFormat="1" ht="15" x14ac:dyDescent="0.25">
      <c r="A4111">
        <v>4109</v>
      </c>
      <c r="B4111" t="s">
        <v>4105</v>
      </c>
      <c r="C4111" t="s">
        <v>8212</v>
      </c>
      <c r="D4111" s="4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4" t="str">
        <f t="shared" si="321"/>
        <v>N/A</v>
      </c>
      <c r="Q4111" s="5" t="s">
        <v>8315</v>
      </c>
      <c r="R4111" t="s">
        <v>8316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customFormat="1" ht="15" x14ac:dyDescent="0.25">
      <c r="A4112">
        <v>4110</v>
      </c>
      <c r="B4112" t="s">
        <v>4106</v>
      </c>
      <c r="C4112" t="s">
        <v>8213</v>
      </c>
      <c r="D4112" s="4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4">
        <f t="shared" si="321"/>
        <v>14.33</v>
      </c>
      <c r="Q4112" s="5" t="s">
        <v>8315</v>
      </c>
      <c r="R4112" t="s">
        <v>8316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customFormat="1" ht="15" x14ac:dyDescent="0.25">
      <c r="A4113">
        <v>4111</v>
      </c>
      <c r="B4113" t="s">
        <v>4107</v>
      </c>
      <c r="C4113" t="s">
        <v>8214</v>
      </c>
      <c r="D4113" s="4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4">
        <f t="shared" si="321"/>
        <v>15.67</v>
      </c>
      <c r="Q4113" s="5" t="s">
        <v>8315</v>
      </c>
      <c r="R4113" t="s">
        <v>8316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customFormat="1" ht="15" x14ac:dyDescent="0.25">
      <c r="A4114">
        <v>4112</v>
      </c>
      <c r="B4114" t="s">
        <v>4108</v>
      </c>
      <c r="C4114" t="s">
        <v>6961</v>
      </c>
      <c r="D4114" s="4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4">
        <f t="shared" si="321"/>
        <v>1</v>
      </c>
      <c r="Q4114" s="5" t="s">
        <v>8315</v>
      </c>
      <c r="R4114" t="s">
        <v>8316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customFormat="1" ht="15" x14ac:dyDescent="0.25">
      <c r="A4115">
        <v>4113</v>
      </c>
      <c r="B4115" t="s">
        <v>4109</v>
      </c>
      <c r="C4115" t="s">
        <v>8215</v>
      </c>
      <c r="D4115" s="4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4">
        <f t="shared" si="321"/>
        <v>1</v>
      </c>
      <c r="Q4115" s="5" t="s">
        <v>8315</v>
      </c>
      <c r="R4115" t="s">
        <v>8316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conditionalFormatting sqref="F1:F4115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failed">
      <formula>NOT(ISERROR(SEARCH("failed",F1)))</formula>
    </cfRule>
  </conditionalFormatting>
  <conditionalFormatting sqref="O1:O411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9CF70-BA1F-41A1-BCCC-1965BF018775}">
  <dimension ref="A1:F6"/>
  <sheetViews>
    <sheetView workbookViewId="0">
      <selection activeCell="A29" sqref="A29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10.7109375" bestFit="1" customWidth="1"/>
  </cols>
  <sheetData>
    <row r="1" spans="1:6" x14ac:dyDescent="0.25">
      <c r="A1" s="7" t="s">
        <v>8222</v>
      </c>
      <c r="B1" t="s">
        <v>8223</v>
      </c>
    </row>
    <row r="3" spans="1:6" x14ac:dyDescent="0.25">
      <c r="A3" s="7" t="s">
        <v>8361</v>
      </c>
      <c r="B3" s="7" t="s">
        <v>8362</v>
      </c>
    </row>
    <row r="4" spans="1:6" x14ac:dyDescent="0.25">
      <c r="A4" s="7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8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5">
      <c r="A6" s="8" t="s">
        <v>8360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8DBE0-129B-456A-A0DD-DE6D958B1EAA}">
  <dimension ref="A1:E7"/>
  <sheetViews>
    <sheetView workbookViewId="0">
      <selection activeCell="P4" sqref="P4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3.85546875" bestFit="1" customWidth="1"/>
    <col min="4" max="4" width="9.42578125" bestFit="1" customWidth="1"/>
    <col min="5" max="6" width="10.7109375" bestFit="1" customWidth="1"/>
  </cols>
  <sheetData>
    <row r="1" spans="1:5" x14ac:dyDescent="0.25">
      <c r="A1" s="7" t="s">
        <v>8222</v>
      </c>
      <c r="B1" t="s">
        <v>8224</v>
      </c>
    </row>
    <row r="2" spans="1:5" x14ac:dyDescent="0.25">
      <c r="A2" s="7" t="s">
        <v>8364</v>
      </c>
      <c r="B2" t="s">
        <v>8315</v>
      </c>
    </row>
    <row r="4" spans="1:5" x14ac:dyDescent="0.25">
      <c r="A4" s="7" t="s">
        <v>8361</v>
      </c>
      <c r="B4" s="7" t="s">
        <v>8362</v>
      </c>
    </row>
    <row r="5" spans="1:5" x14ac:dyDescent="0.25">
      <c r="A5" s="7" t="s">
        <v>8359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8" t="s">
        <v>8316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5">
      <c r="A7" s="8" t="s">
        <v>8360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61E54-EDBC-4643-866E-915E832193AA}">
  <dimension ref="A1:F18"/>
  <sheetViews>
    <sheetView workbookViewId="0">
      <selection activeCell="E27" sqref="E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8364</v>
      </c>
      <c r="B1" t="s">
        <v>8363</v>
      </c>
    </row>
    <row r="2" spans="1:6" x14ac:dyDescent="0.25">
      <c r="A2" s="7" t="s">
        <v>8379</v>
      </c>
      <c r="B2" t="s">
        <v>8363</v>
      </c>
    </row>
    <row r="4" spans="1:6" x14ac:dyDescent="0.25">
      <c r="A4" s="7" t="s">
        <v>8361</v>
      </c>
      <c r="B4" s="7" t="s">
        <v>8362</v>
      </c>
    </row>
    <row r="5" spans="1:6" x14ac:dyDescent="0.25">
      <c r="A5" s="7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4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4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4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4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4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4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4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4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4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4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4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4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4" t="s">
        <v>8360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D2DA4-9985-42EB-8E26-138455983B0E}">
  <dimension ref="A1:F6"/>
  <sheetViews>
    <sheetView workbookViewId="0">
      <selection activeCell="F16" sqref="F16"/>
    </sheetView>
  </sheetViews>
  <sheetFormatPr defaultRowHeight="15" x14ac:dyDescent="0.25"/>
  <cols>
    <col min="1" max="1" width="30.5703125" bestFit="1" customWidth="1"/>
    <col min="2" max="2" width="80.28515625" customWidth="1"/>
    <col min="3" max="4" width="9.85546875" bestFit="1" customWidth="1"/>
    <col min="5" max="5" width="16.42578125" bestFit="1" customWidth="1"/>
    <col min="6" max="6" width="13.42578125" bestFit="1" customWidth="1"/>
  </cols>
  <sheetData>
    <row r="1" spans="1:6" s="2" customFormat="1" x14ac:dyDescent="0.25">
      <c r="A1" s="15" t="s">
        <v>1</v>
      </c>
      <c r="B1" s="15" t="s">
        <v>4110</v>
      </c>
      <c r="C1" s="16" t="s">
        <v>8216</v>
      </c>
      <c r="D1" s="16" t="s">
        <v>8217</v>
      </c>
      <c r="E1" s="2" t="s">
        <v>8307</v>
      </c>
      <c r="F1" s="2" t="s">
        <v>8261</v>
      </c>
    </row>
    <row r="2" spans="1:6" ht="30" x14ac:dyDescent="0.25">
      <c r="A2" s="10" t="s">
        <v>3473</v>
      </c>
      <c r="B2" s="10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 Kickstarter!B:E, 4, FALSE)</f>
        <v>2020</v>
      </c>
      <c r="E2" s="4">
        <f>VLOOKUP(A2, Kickstarter!B:P, 15, FALSE)</f>
        <v>51.79</v>
      </c>
      <c r="F2">
        <f>VLOOKUP(A2, Kickstarter!B:L, 11, FALSE)</f>
        <v>39</v>
      </c>
    </row>
    <row r="3" spans="1:6" ht="30" x14ac:dyDescent="0.25">
      <c r="A3" s="10" t="s">
        <v>3616</v>
      </c>
      <c r="B3" s="10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 Kickstarter!B:E, 4, FALSE)</f>
        <v>2020</v>
      </c>
      <c r="E3" s="4">
        <f>VLOOKUP(A3, Kickstarter!B:P, 15, FALSE)</f>
        <v>36.07</v>
      </c>
      <c r="F3">
        <f>VLOOKUP(A3, Kickstarter!B:L, 11, FALSE)</f>
        <v>56</v>
      </c>
    </row>
    <row r="4" spans="1:6" ht="30" x14ac:dyDescent="0.25">
      <c r="A4" s="10" t="s">
        <v>3178</v>
      </c>
      <c r="B4" s="10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 Kickstarter!B:E, 4, FALSE)</f>
        <v>2576</v>
      </c>
      <c r="E4" s="4">
        <f>VLOOKUP(A4, Kickstarter!B:P, 15, FALSE)</f>
        <v>33.03</v>
      </c>
      <c r="F4">
        <f>VLOOKUP(A4, Kickstarter!B:L, 11, FALSE)</f>
        <v>78</v>
      </c>
    </row>
    <row r="5" spans="1:6" ht="30" x14ac:dyDescent="0.25">
      <c r="A5" s="10" t="s">
        <v>3329</v>
      </c>
      <c r="B5" s="10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 Kickstarter!B:E, 4, FALSE)</f>
        <v>1168</v>
      </c>
      <c r="E5" s="4">
        <f>VLOOKUP(A5, Kickstarter!B:P, 15, FALSE)</f>
        <v>44.92</v>
      </c>
      <c r="F5">
        <f>VLOOKUP(A5, Kickstarter!B:L, 11, FALSE)</f>
        <v>26</v>
      </c>
    </row>
    <row r="6" spans="1:6" ht="30" x14ac:dyDescent="0.25">
      <c r="A6" s="10" t="s">
        <v>3221</v>
      </c>
      <c r="B6" s="10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 Kickstarter!B:E, 4, FALSE)</f>
        <v>4137</v>
      </c>
      <c r="E6" s="4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01EB5-98D5-405D-B54B-C734E6E1ED39}">
  <dimension ref="A1:C14"/>
  <sheetViews>
    <sheetView workbookViewId="0">
      <selection activeCell="E12" sqref="E12"/>
    </sheetView>
  </sheetViews>
  <sheetFormatPr defaultRowHeight="15" x14ac:dyDescent="0.25"/>
  <cols>
    <col min="1" max="1" width="29" customWidth="1"/>
    <col min="2" max="2" width="11.42578125" customWidth="1"/>
    <col min="3" max="3" width="9.7109375" customWidth="1"/>
  </cols>
  <sheetData>
    <row r="1" spans="1:3" x14ac:dyDescent="0.25">
      <c r="B1" s="2" t="s">
        <v>8384</v>
      </c>
      <c r="C1" s="2" t="s">
        <v>8385</v>
      </c>
    </row>
    <row r="2" spans="1:3" x14ac:dyDescent="0.25">
      <c r="A2" t="s">
        <v>8380</v>
      </c>
      <c r="B2" s="18" t="e">
        <f>AVERAGE(#REF!)</f>
        <v>#REF!</v>
      </c>
      <c r="C2" s="18" t="e">
        <f>AVERAGE(#REF!)</f>
        <v>#REF!</v>
      </c>
    </row>
    <row r="3" spans="1:3" x14ac:dyDescent="0.25">
      <c r="A3" t="s">
        <v>8381</v>
      </c>
      <c r="B3" s="18" t="e">
        <f>MEDIAN(#REF!)</f>
        <v>#REF!</v>
      </c>
      <c r="C3" s="18" t="e">
        <f>MEDIAN(#REF!)</f>
        <v>#REF!</v>
      </c>
    </row>
    <row r="4" spans="1:3" x14ac:dyDescent="0.25">
      <c r="A4" t="s">
        <v>8387</v>
      </c>
      <c r="B4" s="18" t="e">
        <f>_xlfn.STDEV.P(#REF!)</f>
        <v>#REF!</v>
      </c>
      <c r="C4" s="18" t="e">
        <f>_xlfn.STDEV.P(#REF!)</f>
        <v>#REF!</v>
      </c>
    </row>
    <row r="5" spans="1:3" x14ac:dyDescent="0.25">
      <c r="A5" t="s">
        <v>8388</v>
      </c>
      <c r="B5" s="18" t="e">
        <f>_xlfn.QUARTILE.EXC(#REF!, 3)</f>
        <v>#REF!</v>
      </c>
      <c r="C5" s="18" t="e">
        <f>_xlfn.QUARTILE.EXC(#REF!, 3)</f>
        <v>#REF!</v>
      </c>
    </row>
    <row r="6" spans="1:3" x14ac:dyDescent="0.25">
      <c r="A6" t="s">
        <v>8386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25">
      <c r="A7" t="s">
        <v>8389</v>
      </c>
      <c r="B7" s="18" t="e">
        <f>B5-B6</f>
        <v>#REF!</v>
      </c>
      <c r="C7" s="18" t="e">
        <f>C5-C6</f>
        <v>#REF!</v>
      </c>
    </row>
    <row r="8" spans="1:3" x14ac:dyDescent="0.25">
      <c r="B8" s="18"/>
      <c r="C8" s="18"/>
    </row>
    <row r="9" spans="1:3" x14ac:dyDescent="0.25">
      <c r="A9" t="s">
        <v>8382</v>
      </c>
      <c r="B9" s="18" t="e">
        <f>AVERAGE(#REF!)</f>
        <v>#REF!</v>
      </c>
      <c r="C9" s="18" t="e">
        <f>AVERAGE(#REF!)</f>
        <v>#REF!</v>
      </c>
    </row>
    <row r="10" spans="1:3" x14ac:dyDescent="0.25">
      <c r="A10" t="s">
        <v>8383</v>
      </c>
      <c r="B10" s="18" t="e">
        <f>MEDIAN(#REF!)</f>
        <v>#REF!</v>
      </c>
      <c r="C10" s="18" t="e">
        <f>MEDIAN(#REF!)</f>
        <v>#REF!</v>
      </c>
    </row>
    <row r="11" spans="1:3" x14ac:dyDescent="0.25">
      <c r="A11" t="s">
        <v>8390</v>
      </c>
      <c r="B11" s="18" t="e">
        <f>_xlfn.STDEV.P(#REF!)</f>
        <v>#REF!</v>
      </c>
      <c r="C11" s="18" t="e">
        <f>_xlfn.STDEV.P(#REF!)</f>
        <v>#REF!</v>
      </c>
    </row>
    <row r="12" spans="1:3" x14ac:dyDescent="0.25">
      <c r="A12" t="s">
        <v>8391</v>
      </c>
      <c r="B12" s="18" t="e">
        <f>_xlfn.QUARTILE.EXC(#REF!, 3)</f>
        <v>#REF!</v>
      </c>
      <c r="C12" s="18" t="e">
        <f>_xlfn.QUARTILE.EXC(#REF!, 3)</f>
        <v>#REF!</v>
      </c>
    </row>
    <row r="13" spans="1:3" x14ac:dyDescent="0.25">
      <c r="A13" t="s">
        <v>8392</v>
      </c>
      <c r="B13" s="18" t="e">
        <f>_xlfn.QUARTILE.EXC(#REF!, 1)</f>
        <v>#REF!</v>
      </c>
      <c r="C13" s="18" t="e">
        <f>_xlfn.QUARTILE.EXC(#REF!, 1)</f>
        <v>#REF!</v>
      </c>
    </row>
    <row r="14" spans="1:3" x14ac:dyDescent="0.25">
      <c r="A14" t="s">
        <v>8393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D091E-7942-403D-B34E-F9DEDD01AFA9}">
  <dimension ref="A1:E18"/>
  <sheetViews>
    <sheetView workbookViewId="0">
      <selection activeCell="B10" sqref="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0.7109375" bestFit="1" customWidth="1"/>
  </cols>
  <sheetData>
    <row r="1" spans="1:5" x14ac:dyDescent="0.25">
      <c r="A1" s="7" t="s">
        <v>8364</v>
      </c>
      <c r="B1" t="s">
        <v>8315</v>
      </c>
    </row>
    <row r="2" spans="1:5" x14ac:dyDescent="0.25">
      <c r="A2" s="7" t="s">
        <v>8394</v>
      </c>
      <c r="B2" t="s">
        <v>8363</v>
      </c>
    </row>
    <row r="4" spans="1:5" x14ac:dyDescent="0.25">
      <c r="A4" s="7" t="s">
        <v>8361</v>
      </c>
      <c r="B4" s="7" t="s">
        <v>8362</v>
      </c>
    </row>
    <row r="5" spans="1:5" x14ac:dyDescent="0.25">
      <c r="A5" s="7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4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5">
      <c r="A7" s="14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5">
      <c r="A8" s="14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14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14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5">
      <c r="A11" s="14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14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5">
      <c r="A13" s="14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14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5">
      <c r="A15" s="14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25">
      <c r="A16" s="14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5">
      <c r="A17" s="14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5">
      <c r="A18" s="14" t="s">
        <v>8360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A4CB7-684E-4047-B472-1FD069105E75}">
  <dimension ref="A1:H13"/>
  <sheetViews>
    <sheetView workbookViewId="0">
      <selection activeCell="D2" sqref="D2"/>
    </sheetView>
  </sheetViews>
  <sheetFormatPr defaultRowHeight="15" x14ac:dyDescent="0.25"/>
  <cols>
    <col min="1" max="1" width="17.85546875" customWidth="1"/>
    <col min="2" max="2" width="17.42578125" bestFit="1" customWidth="1"/>
    <col min="3" max="3" width="12.5703125" bestFit="1" customWidth="1"/>
    <col min="4" max="4" width="15.28515625" bestFit="1" customWidth="1"/>
    <col min="5" max="5" width="12.28515625" bestFit="1" customWidth="1"/>
    <col min="6" max="6" width="19" bestFit="1" customWidth="1"/>
    <col min="7" max="7" width="15.28515625" bestFit="1" customWidth="1"/>
    <col min="8" max="8" width="18" bestFit="1" customWidth="1"/>
  </cols>
  <sheetData>
    <row r="1" spans="1:8" x14ac:dyDescent="0.25">
      <c r="A1" t="s">
        <v>8395</v>
      </c>
      <c r="B1" t="s">
        <v>8396</v>
      </c>
      <c r="C1" t="s">
        <v>8397</v>
      </c>
      <c r="D1" t="s">
        <v>8398</v>
      </c>
      <c r="E1" t="s">
        <v>8399</v>
      </c>
      <c r="F1" t="s">
        <v>8400</v>
      </c>
      <c r="G1" t="s">
        <v>8401</v>
      </c>
      <c r="H1" t="s">
        <v>8402</v>
      </c>
    </row>
    <row r="2" spans="1:8" x14ac:dyDescent="0.25">
      <c r="A2" t="s">
        <v>8403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5">
      <c r="A3" t="s">
        <v>8404</v>
      </c>
      <c r="B3">
        <f>COUNTIFS(Kickstarter!D:D,"&gt;=1000",Kickstarter!F:F,"successful",Kickstarter!R:R,"plays",Kickstarter!D:D,"&lt;=4999")</f>
        <v>388</v>
      </c>
      <c r="C3">
        <f>COUNTIFS(Kickstarter!D:D,"&gt;=1000",Kickstarter!F:F,"failed",Kickstarter!R:R,"plays",Kickstarter!D:D,"&lt;=4999")</f>
        <v>146</v>
      </c>
      <c r="D3">
        <f>COUNTIFS(Kickstarter!D:D,"&gt;=1000",Kickstarter!F:F,"canceled",Kickstarter!R:R,"plays",Kickstarter!D:D,"&lt;=4999")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5">
      <c r="A4" t="s">
        <v>8405</v>
      </c>
      <c r="B4">
        <f>COUNTIFS(Kickstarter!D:D,"&gt;=5000",Kickstarter!F:F,"successful",Kickstarter!R:R,"plays",Kickstarter!D:D,"&lt;=9999")</f>
        <v>93</v>
      </c>
      <c r="C4">
        <f>COUNTIFS(Kickstarter!D:D,"&gt;=5000",Kickstarter!F:F,"failed",Kickstarter!R:R,"plays",Kickstarter!D:D,"&lt;=9999")</f>
        <v>76</v>
      </c>
      <c r="D4">
        <f>COUNTIFS(Kickstarter!D:D,"&gt;=5000",Kickstarter!F:F,"canceled",Kickstarter!R:R,"plays",Kickstarter!D:D,"&lt;=9999")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5">
      <c r="A5" t="s">
        <v>8406</v>
      </c>
      <c r="B5">
        <f>COUNTIFS(Kickstarter!D:D,"&gt;=10000",Kickstarter!F:F,"successful",Kickstarter!R:R,"plays",Kickstarter!D:D,"&lt;=14999")</f>
        <v>39</v>
      </c>
      <c r="C5">
        <f>COUNTIFS(Kickstarter!D:D,"&gt;=10000",Kickstarter!F:F,"failed",Kickstarter!R:R,"plays",Kickstarter!D:D,"&lt;=14999")</f>
        <v>33</v>
      </c>
      <c r="D5">
        <f>COUNTIFS(Kickstarter!D:D,"&gt;=10000",Kickstarter!F:F,"canceled",Kickstarter!R:R,"plays",Kickstarter!D:D,"&lt;=14999")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5">
      <c r="A6" t="s">
        <v>8407</v>
      </c>
      <c r="B6">
        <f>COUNTIFS(Kickstarter!D:D,"&gt;=15000",Kickstarter!F:F,"successful",Kickstarter!R:R,"plays",Kickstarter!D:D,"&lt;=19999")</f>
        <v>12</v>
      </c>
      <c r="C6">
        <f>COUNTIFS(Kickstarter!D:D,"&gt;=15000",Kickstarter!F:F,"failed",Kickstarter!R:R,"plays",Kickstarter!D:D,"&lt;=19999")</f>
        <v>12</v>
      </c>
      <c r="D6">
        <f>COUNTIFS(Kickstarter!D:D,"&gt;=15000",Kickstarter!F:F,"canceled",Kickstarter!R:R,"plays",Kickstarter!D:D,"&lt;=19999")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5">
      <c r="A7" t="s">
        <v>8408</v>
      </c>
      <c r="B7">
        <f>COUNTIFS(Kickstarter!D:D,"&gt;=20000",Kickstarter!F:F,"successful",Kickstarter!R:R,"plays",Kickstarter!D:D,"&lt;=24999")</f>
        <v>9</v>
      </c>
      <c r="C7">
        <f>COUNTIFS(Kickstarter!D:D,"&gt;=20000",Kickstarter!F:F,"failed",Kickstarter!R:R,"plays",Kickstarter!D:D,"&lt;=24999")</f>
        <v>11</v>
      </c>
      <c r="D7">
        <f>COUNTIFS(Kickstarter!D:D,"&gt;=20000",Kickstarter!F:F,"canceled",Kickstarter!R:R,"plays",Kickstarter!D:D,"&lt;=24999")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5">
      <c r="A8" t="s">
        <v>8409</v>
      </c>
      <c r="B8">
        <f>COUNTIFS(Kickstarter!D:D,"&gt;=25000",Kickstarter!F:F,"successful",Kickstarter!R:R,"plays",Kickstarter!D:D,"&lt;=29999")</f>
        <v>1</v>
      </c>
      <c r="C8">
        <f>COUNTIFS(Kickstarter!D:D,"&gt;=25000",Kickstarter!F:F,"failed",Kickstarter!R:R,"plays",Kickstarter!D:D,"&lt;=29999")</f>
        <v>4</v>
      </c>
      <c r="D8">
        <f>COUNTIFS(Kickstarter!D:D,"&gt;=25000",Kickstarter!F:F,"canceled",Kickstarter!R:R,"plays",Kickstarter!D:D,"&lt;=29999")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5">
      <c r="A9" t="s">
        <v>8410</v>
      </c>
      <c r="B9">
        <f>COUNTIFS(Kickstarter!D:D,"&gt;=30000",Kickstarter!F:F,"successful",Kickstarter!R:R,"plays",Kickstarter!D:D,"&lt;=34999")</f>
        <v>3</v>
      </c>
      <c r="C9">
        <f>COUNTIFS(Kickstarter!D:D,"&gt;=30000",Kickstarter!F:F,"failed",Kickstarter!R:R,"plays",Kickstarter!D:D,"&lt;=34999")</f>
        <v>8</v>
      </c>
      <c r="D9">
        <f>COUNTIFS(Kickstarter!D:D,"&gt;=30000",Kickstarter!F:F,"canceled",Kickstarter!R:R,"plays",Kickstarter!D:D,"&lt;=34999")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5">
      <c r="A10" t="s">
        <v>8411</v>
      </c>
      <c r="B10">
        <f>COUNTIFS(Kickstarter!D:D,"&gt;=35000",Kickstarter!F:F,"successful",Kickstarter!R:R,"plays",Kickstarter!D:D,"&lt;=39999")</f>
        <v>4</v>
      </c>
      <c r="C10">
        <f>COUNTIFS(Kickstarter!D:D,"&gt;=35000",Kickstarter!F:F,"failed",Kickstarter!R:R,"plays",Kickstarter!D:D,"&lt;=39999")</f>
        <v>2</v>
      </c>
      <c r="D10">
        <f>COUNTIFS(Kickstarter!D:D,"&gt;=35000",Kickstarter!F:F,"canceled",Kickstarter!R:R,"plays",Kickstarter!D:D,"&lt;=39999")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5">
      <c r="A11" t="s">
        <v>8412</v>
      </c>
      <c r="B11">
        <f>COUNTIFS(Kickstarter!D:D,"&gt;=40000",Kickstarter!F:F,"successful",Kickstarter!R:R,"plays",Kickstarter!D:D,"&lt;=44999")</f>
        <v>2</v>
      </c>
      <c r="C11">
        <f>COUNTIFS(Kickstarter!D:D,"&gt;=40000",Kickstarter!F:F,"failed",Kickstarter!R:R,"plays",Kickstarter!D:D,"&lt;=44999")</f>
        <v>1</v>
      </c>
      <c r="D11">
        <f>COUNTIFS(Kickstarter!D:D,"&gt;=40000",Kickstarter!F:F,"canceled",Kickstarter!R:R,"plays",Kickstarter!D:D,"&lt;=44999")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5">
      <c r="A12" t="s">
        <v>8413</v>
      </c>
      <c r="B12">
        <f>COUNTIFS(Kickstarter!D:D,"&gt;=45000",Kickstarter!F:F,"successful",Kickstarter!R:R,"plays",Kickstarter!D:D,"&lt;=49999")</f>
        <v>0</v>
      </c>
      <c r="C12">
        <f>COUNTIFS(Kickstarter!D:D,"&gt;=45000",Kickstarter!F:F,"failed",Kickstarter!R:R,"plays",Kickstarter!D:D,"&lt;=49999")</f>
        <v>1</v>
      </c>
      <c r="D12">
        <f>COUNTIFS(Kickstarter!D:D,"&gt;=45000",Kickstarter!F:F,"canceled",Kickstarter!R:R,"plays",Kickstarter!D:D,"&lt;=49999")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5">
      <c r="A13" t="s">
        <v>8414</v>
      </c>
      <c r="B13">
        <f>COUNTIFS(Kickstarter!D:D,"&gt;50000",Kickstarter!F:F,"successful",Kickstarter!R:R,"plays")</f>
        <v>2</v>
      </c>
      <c r="C13">
        <f>COUNTIFS(Kickstarter!D:D,"&gt;50000",Kickstarter!F:F,"failed",Kickstarter!R:R,"plays")</f>
        <v>10</v>
      </c>
      <c r="D13">
        <f>COUNTIFS(Kickstarter!D:D,"&gt;50000",Kickstarter!F:F,"canceled",Kickstarter!R:R,"plays")</f>
        <v>0</v>
      </c>
      <c r="E13">
        <f t="shared" si="0"/>
        <v>12</v>
      </c>
      <c r="F13" s="19">
        <f t="shared" si="1"/>
        <v>0.16666666666666666</v>
      </c>
      <c r="G13" s="19">
        <f t="shared" si="2"/>
        <v>0.83333333333333337</v>
      </c>
      <c r="H13" s="19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Ito, Charlie</dc:creator>
  <cp:lastModifiedBy>Ito, Charlie</cp:lastModifiedBy>
  <dcterms:created xsi:type="dcterms:W3CDTF">2017-04-20T15:17:24Z</dcterms:created>
  <dcterms:modified xsi:type="dcterms:W3CDTF">2021-07-06T17:04:52Z</dcterms:modified>
</cp:coreProperties>
</file>