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K5"/>
  <c r="J5"/>
  <c r="I6"/>
  <c r="I7"/>
  <c r="I8"/>
  <c r="I9"/>
  <c r="I10"/>
  <c r="I11"/>
  <c r="I12"/>
  <c r="I13"/>
  <c r="I14"/>
  <c r="I15"/>
  <c r="I16"/>
  <c r="I17"/>
  <c r="I5"/>
  <c r="E5"/>
  <c r="L5" s="1"/>
  <c r="E6"/>
  <c r="L6" s="1"/>
  <c r="L8"/>
  <c r="L9"/>
  <c r="L10"/>
  <c r="L11"/>
  <c r="L12"/>
  <c r="L13"/>
  <c r="L14"/>
  <c r="L15"/>
  <c r="L16"/>
  <c r="L17"/>
  <c r="L7"/>
  <c r="F25"/>
  <c r="E25" s="1"/>
  <c r="F23"/>
  <c r="E23" s="1"/>
  <c r="F13"/>
  <c r="F14"/>
  <c r="E14" s="1"/>
  <c r="F15"/>
  <c r="E15" s="1"/>
  <c r="F16"/>
  <c r="E16" s="1"/>
  <c r="F17"/>
  <c r="E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9" l="1"/>
  <c r="J19"/>
  <c r="K19"/>
  <c r="K18"/>
</calcChain>
</file>

<file path=xl/sharedStrings.xml><?xml version="1.0" encoding="utf-8"?>
<sst xmlns="http://schemas.openxmlformats.org/spreadsheetml/2006/main" count="282" uniqueCount="195">
  <si>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</si>
  <si>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</si>
  <si>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</si>
  <si>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</si>
  <si>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</si>
  <si>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</si>
  <si>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</si>
  <si>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</si>
  <si>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</si>
  <si>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</si>
  <si>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</si>
  <si>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</si>
  <si>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</si>
  <si>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</si>
  <si>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</si>
  <si>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</si>
  <si>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</si>
  <si>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</si>
  <si>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</si>
  <si>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</si>
  <si>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</si>
  <si>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</si>
  <si>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</si>
  <si>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</si>
  <si>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</si>
  <si>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</si>
  <si>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</si>
  <si>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</si>
  <si>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</si>
  <si>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</si>
  <si>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</si>
  <si>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</si>
  <si>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</si>
  <si>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</si>
  <si>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</si>
  <si>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</si>
  <si>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</si>
  <si>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</si>
  <si>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</si>
  <si>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</si>
  <si>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</si>
  <si>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</si>
  <si>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</si>
  <si>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</si>
  <si>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</si>
  <si>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</si>
  <si>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</si>
  <si>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</si>
  <si>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</si>
  <si>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</si>
  <si>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</si>
  <si>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</si>
  <si>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</si>
  <si>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</si>
  <si>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</si>
  <si>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</si>
  <si>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</si>
  <si>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</si>
  <si>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</si>
  <si>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</si>
  <si>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</si>
  <si>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</si>
  <si>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</si>
  <si>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</si>
  <si>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</si>
  <si>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</si>
  <si>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</si>
  <si>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</si>
  <si>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</si>
  <si>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</si>
  <si>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</si>
  <si>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</si>
  <si>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</si>
  <si>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</si>
  <si>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</si>
  <si>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</si>
  <si>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</si>
  <si>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</si>
  <si>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</si>
  <si>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</si>
  <si>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</si>
  <si>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</si>
  <si>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</si>
  <si>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</si>
  <si>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</si>
  <si>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</si>
  <si>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</si>
  <si>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</si>
  <si>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</si>
  <si>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</si>
  <si>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</si>
  <si>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</si>
  <si>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</si>
  <si>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</si>
  <si>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</si>
  <si>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</si>
  <si>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</si>
  <si>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</si>
  <si>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</si>
  <si>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</si>
  <si>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</si>
  <si>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</si>
  <si>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</si>
  <si>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</si>
  <si>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</si>
  <si>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</si>
  <si>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</si>
  <si>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</si>
  <si>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</si>
  <si>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</si>
  <si>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</si>
  <si>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</si>
  <si>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</si>
  <si>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</si>
  <si>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</si>
  <si>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</si>
  <si>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</si>
  <si>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</si>
  <si>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</si>
  <si>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</si>
  <si>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</si>
  <si>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</si>
  <si>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</si>
  <si>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</si>
  <si>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</si>
  <si>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</si>
  <si>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</si>
  <si>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</si>
  <si>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</si>
  <si>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</si>
  <si>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</si>
  <si>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</si>
  <si>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</si>
  <si>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</si>
  <si>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</si>
  <si>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</si>
  <si>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</si>
  <si>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</si>
  <si>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</si>
  <si>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</si>
  <si>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</si>
  <si>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</si>
  <si>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</si>
  <si>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</si>
  <si>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</si>
  <si>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</si>
  <si>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</si>
  <si>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</si>
  <si>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</si>
  <si>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</si>
  <si>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</si>
  <si>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</si>
  <si>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</si>
  <si>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</si>
  <si>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</si>
  <si>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</si>
  <si>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</si>
  <si>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</si>
  <si>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</si>
  <si>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</si>
  <si>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</si>
  <si>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</si>
  <si>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</si>
  <si>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</si>
  <si>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</si>
  <si>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</si>
  <si>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</si>
  <si>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</si>
  <si>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</si>
  <si>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</si>
  <si>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</si>
  <si>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</si>
  <si>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</si>
  <si>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</si>
  <si>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</si>
  <si>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</si>
  <si>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</si>
  <si>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</si>
  <si>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</si>
  <si>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</si>
  <si>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</si>
  <si>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</si>
  <si>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</si>
  <si>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</si>
  <si>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</si>
  <si>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</si>
  <si>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</si>
  <si>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</si>
  <si>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</si>
  <si>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</si>
  <si>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</si>
  <si>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N1</t>
    <phoneticPr fontId="1"/>
  </si>
  <si>
    <t>Ariane V</t>
    <phoneticPr fontId="1"/>
  </si>
  <si>
    <t>Pencil Rocket</t>
    <phoneticPr fontId="1"/>
  </si>
  <si>
    <t>本数:2本 /n推力:3.125N /n燃焼時間:0.2秒 /nトータルインパルス:1.25N・s/nType:Pencil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</si>
</sst>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306E-2"/>
          <c:w val="0.69775377355808943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80</c:v>
                </c:pt>
                <c:pt idx="10">
                  <c:v>128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3388800"/>
        <c:axId val="22339033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3410048"/>
        <c:axId val="223408512"/>
      </c:scatterChart>
      <c:valAx>
        <c:axId val="223388800"/>
        <c:scaling>
          <c:orientation val="minMax"/>
        </c:scaling>
        <c:axPos val="b"/>
        <c:tickLblPos val="nextTo"/>
        <c:crossAx val="223390336"/>
        <c:crosses val="autoZero"/>
        <c:crossBetween val="midCat"/>
      </c:valAx>
      <c:valAx>
        <c:axId val="223390336"/>
        <c:scaling>
          <c:orientation val="minMax"/>
        </c:scaling>
        <c:axPos val="l"/>
        <c:majorGridlines/>
        <c:numFmt formatCode="General" sourceLinked="1"/>
        <c:tickLblPos val="nextTo"/>
        <c:crossAx val="223388800"/>
        <c:crosses val="autoZero"/>
        <c:crossBetween val="midCat"/>
      </c:valAx>
      <c:valAx>
        <c:axId val="223408512"/>
        <c:scaling>
          <c:orientation val="minMax"/>
        </c:scaling>
        <c:axPos val="r"/>
        <c:numFmt formatCode="General" sourceLinked="1"/>
        <c:tickLblPos val="nextTo"/>
        <c:crossAx val="223410048"/>
        <c:crosses val="max"/>
        <c:crossBetween val="midCat"/>
      </c:valAx>
      <c:valAx>
        <c:axId val="223410048"/>
        <c:scaling>
          <c:orientation val="minMax"/>
        </c:scaling>
        <c:delete val="1"/>
        <c:axPos val="b"/>
        <c:tickLblPos val="none"/>
        <c:crossAx val="223408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selection activeCell="E8" sqref="E8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100</v>
      </c>
      <c r="D6" s="1">
        <v>150</v>
      </c>
      <c r="E6" s="1">
        <v>200</v>
      </c>
      <c r="F6" s="1">
        <v>250</v>
      </c>
      <c r="G6" s="1">
        <v>300</v>
      </c>
      <c r="H6" s="1">
        <v>350</v>
      </c>
      <c r="I6" s="1">
        <v>400</v>
      </c>
      <c r="J6" s="1">
        <v>450</v>
      </c>
      <c r="K6" s="1">
        <v>500</v>
      </c>
      <c r="L6" s="1">
        <v>550</v>
      </c>
      <c r="M6" s="1">
        <v>600</v>
      </c>
      <c r="N6" s="1">
        <v>650</v>
      </c>
      <c r="O6" s="1">
        <v>700</v>
      </c>
    </row>
    <row r="7" spans="1:26" ht="38.25" customHeight="1">
      <c r="A7" s="1" t="s">
        <v>11</v>
      </c>
      <c r="B7" s="1" t="s">
        <v>126</v>
      </c>
    </row>
    <row r="8" spans="1:26" ht="94.5">
      <c r="A8" s="1" t="s">
        <v>12</v>
      </c>
      <c r="B8" s="1" t="s">
        <v>127</v>
      </c>
      <c r="C8" s="1" t="s">
        <v>194</v>
      </c>
    </row>
    <row r="9" spans="1:26">
      <c r="A9" s="1" t="s">
        <v>13</v>
      </c>
      <c r="B9" s="1" t="s">
        <v>128</v>
      </c>
    </row>
    <row r="10" spans="1:26" ht="14.25" thickBot="1">
      <c r="A10" s="1" t="s">
        <v>14</v>
      </c>
      <c r="B10" s="1" t="s">
        <v>15</v>
      </c>
    </row>
    <row r="11" spans="1:26" ht="14.25" thickBot="1">
      <c r="A11" s="3" t="s">
        <v>124</v>
      </c>
    </row>
    <row r="12" spans="1:26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122</v>
      </c>
      <c r="B13" s="1">
        <v>0</v>
      </c>
      <c r="C13" s="1">
        <v>3.125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123</v>
      </c>
      <c r="B14" s="1">
        <v>0</v>
      </c>
      <c r="C14" s="1">
        <v>0.2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  <row r="19" spans="3:17">
      <c r="C19" t="s">
        <v>193</v>
      </c>
      <c r="D19" t="s">
        <v>187</v>
      </c>
      <c r="E19" t="s">
        <v>186</v>
      </c>
      <c r="F19" t="s">
        <v>192</v>
      </c>
      <c r="G19" t="s">
        <v>185</v>
      </c>
      <c r="H19" t="s">
        <v>184</v>
      </c>
      <c r="I19" t="s">
        <v>183</v>
      </c>
      <c r="J19" t="s">
        <v>182</v>
      </c>
      <c r="K19" t="s">
        <v>181</v>
      </c>
      <c r="L19" t="s">
        <v>180</v>
      </c>
      <c r="M19" t="s">
        <v>179</v>
      </c>
      <c r="N19" t="s">
        <v>178</v>
      </c>
      <c r="O19" t="s">
        <v>191</v>
      </c>
      <c r="P19"/>
      <c r="Q19" t="s">
        <v>177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M49"/>
  <sheetViews>
    <sheetView tabSelected="1" topLeftCell="A7" workbookViewId="0">
      <selection activeCell="K25" sqref="K25"/>
    </sheetView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129</v>
      </c>
      <c r="C3" s="11" t="s">
        <v>130</v>
      </c>
      <c r="E3" t="s">
        <v>155</v>
      </c>
      <c r="F3" t="s">
        <v>156</v>
      </c>
      <c r="G3" t="s">
        <v>157</v>
      </c>
      <c r="H3" t="s">
        <v>168</v>
      </c>
    </row>
    <row r="4" spans="1:13">
      <c r="I4" t="s">
        <v>175</v>
      </c>
      <c r="J4" t="s">
        <v>188</v>
      </c>
      <c r="K4" t="s">
        <v>189</v>
      </c>
      <c r="L4" t="s">
        <v>174</v>
      </c>
    </row>
    <row r="5" spans="1:13">
      <c r="A5" s="12" t="s">
        <v>172</v>
      </c>
      <c r="B5" s="9">
        <v>0</v>
      </c>
      <c r="C5" s="11">
        <v>0.625</v>
      </c>
      <c r="D5" t="s">
        <v>167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190</v>
      </c>
    </row>
    <row r="6" spans="1:13">
      <c r="A6" s="12" t="s">
        <v>173</v>
      </c>
      <c r="B6" s="9">
        <v>0.625</v>
      </c>
      <c r="C6" s="11">
        <v>1.25</v>
      </c>
      <c r="D6" t="s">
        <v>167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>
        <f t="shared" si="1"/>
        <v>9.984</v>
      </c>
      <c r="M6" t="s">
        <v>187</v>
      </c>
    </row>
    <row r="7" spans="1:13">
      <c r="A7" s="7" t="s">
        <v>131</v>
      </c>
      <c r="B7" s="9">
        <v>1.26</v>
      </c>
      <c r="C7" s="8">
        <v>2.5</v>
      </c>
      <c r="D7" t="s">
        <v>167</v>
      </c>
      <c r="E7">
        <f>F7*G7</f>
        <v>2.5</v>
      </c>
      <c r="F7">
        <v>5</v>
      </c>
      <c r="G7">
        <v>0.5</v>
      </c>
      <c r="I7" s="5">
        <f t="shared" si="2"/>
        <v>5</v>
      </c>
      <c r="J7" s="5">
        <f t="shared" si="3"/>
        <v>10</v>
      </c>
      <c r="K7" s="5">
        <f t="shared" si="4"/>
        <v>15</v>
      </c>
      <c r="L7" s="5">
        <f t="shared" si="1"/>
        <v>20</v>
      </c>
      <c r="M7" t="s">
        <v>186</v>
      </c>
    </row>
    <row r="8" spans="1:13">
      <c r="A8" s="12" t="s">
        <v>132</v>
      </c>
      <c r="B8" s="9">
        <v>2.5099999999999998</v>
      </c>
      <c r="C8" s="4">
        <v>5</v>
      </c>
      <c r="D8" t="s">
        <v>167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>
        <f t="shared" si="3"/>
        <v>20</v>
      </c>
      <c r="K8" s="5">
        <f t="shared" si="4"/>
        <v>30</v>
      </c>
      <c r="L8">
        <f t="shared" si="1"/>
        <v>40</v>
      </c>
      <c r="M8" t="s">
        <v>192</v>
      </c>
    </row>
    <row r="9" spans="1:13">
      <c r="A9" s="12" t="s">
        <v>133</v>
      </c>
      <c r="B9" s="9">
        <v>5.01</v>
      </c>
      <c r="C9" s="4">
        <v>10</v>
      </c>
      <c r="D9" t="s">
        <v>167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>
        <f t="shared" si="1"/>
        <v>80</v>
      </c>
      <c r="M9" t="s">
        <v>185</v>
      </c>
    </row>
    <row r="10" spans="1:13">
      <c r="A10" s="12" t="s">
        <v>134</v>
      </c>
      <c r="B10" s="9">
        <v>10.01</v>
      </c>
      <c r="C10" s="4">
        <v>20</v>
      </c>
      <c r="D10" t="s">
        <v>167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5">
        <f t="shared" si="3"/>
        <v>79.92</v>
      </c>
      <c r="K10" s="5">
        <f t="shared" si="4"/>
        <v>119.88</v>
      </c>
      <c r="L10" s="5">
        <f t="shared" si="1"/>
        <v>159.84</v>
      </c>
      <c r="M10" t="s">
        <v>184</v>
      </c>
    </row>
    <row r="11" spans="1:13">
      <c r="A11" s="12" t="s">
        <v>135</v>
      </c>
      <c r="B11" s="9">
        <v>20.010000000000002</v>
      </c>
      <c r="C11" s="4">
        <v>40</v>
      </c>
      <c r="D11" t="s">
        <v>167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>
        <f t="shared" si="1"/>
        <v>320</v>
      </c>
      <c r="M11" t="s">
        <v>183</v>
      </c>
    </row>
    <row r="12" spans="1:13">
      <c r="A12" s="12" t="s">
        <v>136</v>
      </c>
      <c r="B12" s="9">
        <v>40.01</v>
      </c>
      <c r="C12" s="4">
        <v>80</v>
      </c>
      <c r="D12" t="s">
        <v>167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>
        <f t="shared" si="1"/>
        <v>640</v>
      </c>
      <c r="M12" t="s">
        <v>182</v>
      </c>
    </row>
    <row r="13" spans="1:13">
      <c r="A13" s="12" t="s">
        <v>137</v>
      </c>
      <c r="B13" s="9">
        <v>80.010000000000005</v>
      </c>
      <c r="C13" s="4">
        <v>160</v>
      </c>
      <c r="D13" t="s">
        <v>167</v>
      </c>
      <c r="E13">
        <f t="shared" si="5"/>
        <v>160</v>
      </c>
      <c r="F13">
        <f t="shared" ref="F13:F18" si="6">C13/G13</f>
        <v>40</v>
      </c>
      <c r="G13">
        <v>4</v>
      </c>
      <c r="I13" s="5">
        <f t="shared" si="2"/>
        <v>320</v>
      </c>
      <c r="J13" s="5">
        <f t="shared" si="3"/>
        <v>640</v>
      </c>
      <c r="K13" s="5">
        <f t="shared" si="4"/>
        <v>960</v>
      </c>
      <c r="L13" s="5">
        <f t="shared" si="1"/>
        <v>1280</v>
      </c>
      <c r="M13" t="s">
        <v>181</v>
      </c>
    </row>
    <row r="14" spans="1:13">
      <c r="A14" s="12" t="s">
        <v>138</v>
      </c>
      <c r="B14" s="9">
        <v>160.01</v>
      </c>
      <c r="C14" s="4">
        <v>320</v>
      </c>
      <c r="D14" t="s">
        <v>167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180</v>
      </c>
    </row>
    <row r="15" spans="1:13">
      <c r="A15" s="12" t="s">
        <v>139</v>
      </c>
      <c r="B15" s="9">
        <v>320.01</v>
      </c>
      <c r="C15" s="4">
        <v>640</v>
      </c>
      <c r="D15" t="s">
        <v>167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>
        <f t="shared" si="1"/>
        <v>5120</v>
      </c>
      <c r="M15" t="s">
        <v>179</v>
      </c>
    </row>
    <row r="16" spans="1:13">
      <c r="A16" s="12" t="s">
        <v>140</v>
      </c>
      <c r="B16" s="9">
        <v>640.01</v>
      </c>
      <c r="C16" s="4">
        <v>1280</v>
      </c>
      <c r="D16" t="s">
        <v>167</v>
      </c>
      <c r="E16">
        <f t="shared" si="5"/>
        <v>1280</v>
      </c>
      <c r="F16">
        <f t="shared" si="6"/>
        <v>80</v>
      </c>
      <c r="G16">
        <v>16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>
        <f t="shared" si="1"/>
        <v>10240</v>
      </c>
      <c r="M16" t="s">
        <v>178</v>
      </c>
    </row>
    <row r="17" spans="1:13">
      <c r="A17" s="12" t="s">
        <v>141</v>
      </c>
      <c r="B17" s="9">
        <v>1280.01</v>
      </c>
      <c r="C17" s="4">
        <v>2560</v>
      </c>
      <c r="D17" t="s">
        <v>167</v>
      </c>
      <c r="E17">
        <f t="shared" si="5"/>
        <v>2560</v>
      </c>
      <c r="F17">
        <f t="shared" si="6"/>
        <v>128</v>
      </c>
      <c r="G17">
        <v>20</v>
      </c>
      <c r="I17" s="5">
        <f t="shared" si="2"/>
        <v>5120</v>
      </c>
      <c r="J17" s="5">
        <f t="shared" si="3"/>
        <v>10240</v>
      </c>
      <c r="K17" s="5">
        <f t="shared" si="4"/>
        <v>15360</v>
      </c>
      <c r="L17" s="14">
        <f t="shared" si="1"/>
        <v>20480</v>
      </c>
      <c r="M17" t="s">
        <v>177</v>
      </c>
    </row>
    <row r="18" spans="1:13">
      <c r="A18" t="s">
        <v>142</v>
      </c>
      <c r="B18" s="9">
        <v>2560.0100000000002</v>
      </c>
      <c r="C18" s="4">
        <v>5120</v>
      </c>
      <c r="D18" t="s">
        <v>167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3">
      <c r="A19" s="5" t="s">
        <v>171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3">
      <c r="C20" s="4"/>
      <c r="F20">
        <v>160</v>
      </c>
      <c r="G20">
        <v>60</v>
      </c>
      <c r="I20" s="13"/>
    </row>
    <row r="21" spans="1:13">
      <c r="C21" s="4"/>
      <c r="F21">
        <v>160</v>
      </c>
      <c r="I21" s="13"/>
    </row>
    <row r="22" spans="1:13">
      <c r="C22" s="4"/>
      <c r="I22" s="13"/>
    </row>
    <row r="23" spans="1:13">
      <c r="A23" t="s">
        <v>143</v>
      </c>
      <c r="B23" s="9">
        <v>5120.01</v>
      </c>
      <c r="C23" s="4">
        <v>10240</v>
      </c>
      <c r="D23" t="s">
        <v>167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3">
      <c r="C24" s="4"/>
      <c r="I24" s="13"/>
    </row>
    <row r="25" spans="1:13">
      <c r="B25" s="9" t="s">
        <v>169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3">
      <c r="B26" s="9" t="s">
        <v>170</v>
      </c>
      <c r="C26" s="4"/>
      <c r="H26">
        <v>86340</v>
      </c>
      <c r="I26" s="13"/>
    </row>
    <row r="27" spans="1:13">
      <c r="A27" t="s">
        <v>143</v>
      </c>
      <c r="B27" s="9" t="s">
        <v>170</v>
      </c>
      <c r="C27" s="4">
        <v>10240</v>
      </c>
      <c r="D27" t="s">
        <v>167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3">
      <c r="A28" t="s">
        <v>144</v>
      </c>
      <c r="B28" s="9" t="s">
        <v>170</v>
      </c>
      <c r="C28" s="4">
        <v>20480</v>
      </c>
      <c r="D28" t="s">
        <v>167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3">
      <c r="C29" s="4"/>
      <c r="I29" s="13"/>
    </row>
    <row r="30" spans="1:13">
      <c r="A30" t="s">
        <v>145</v>
      </c>
      <c r="B30" s="9">
        <v>20480.009999999998</v>
      </c>
      <c r="C30" s="4">
        <v>40960</v>
      </c>
      <c r="D30" t="s">
        <v>167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3">
      <c r="A31" t="s">
        <v>146</v>
      </c>
      <c r="B31" s="9">
        <v>40960.01</v>
      </c>
      <c r="C31" s="4">
        <v>81920</v>
      </c>
      <c r="D31" t="s">
        <v>167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3">
      <c r="A32" t="s">
        <v>147</v>
      </c>
      <c r="B32" s="9">
        <v>81920.009999999995</v>
      </c>
      <c r="C32" s="4">
        <v>163840</v>
      </c>
      <c r="D32" t="s">
        <v>167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148</v>
      </c>
      <c r="B33" s="9">
        <v>163840.01</v>
      </c>
      <c r="C33" s="4">
        <v>327680</v>
      </c>
      <c r="D33" t="s">
        <v>167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149</v>
      </c>
      <c r="B34" s="9">
        <v>327680.01</v>
      </c>
      <c r="C34" s="4">
        <v>655360</v>
      </c>
      <c r="D34" t="s">
        <v>167</v>
      </c>
      <c r="E34">
        <f t="shared" si="11"/>
        <v>655360</v>
      </c>
      <c r="F34">
        <f t="shared" si="12"/>
        <v>5461.333333333333</v>
      </c>
      <c r="G34">
        <v>120</v>
      </c>
      <c r="L34" t="s">
        <v>176</v>
      </c>
    </row>
    <row r="35" spans="1:12">
      <c r="A35" t="s">
        <v>150</v>
      </c>
      <c r="B35" s="9">
        <v>655360.01</v>
      </c>
      <c r="C35" s="4">
        <v>1310720</v>
      </c>
      <c r="D35" t="s">
        <v>167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151</v>
      </c>
      <c r="B36" s="9">
        <v>1310720.01</v>
      </c>
      <c r="C36" s="4">
        <v>2621440</v>
      </c>
      <c r="D36" t="s">
        <v>167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152</v>
      </c>
      <c r="B37" s="9">
        <v>2621440.0099999998</v>
      </c>
      <c r="C37" s="4">
        <v>5242880</v>
      </c>
      <c r="D37" t="s">
        <v>167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153</v>
      </c>
      <c r="B38" s="9">
        <v>5242880.01</v>
      </c>
      <c r="C38" s="4">
        <v>10485760</v>
      </c>
      <c r="D38" t="s">
        <v>167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154</v>
      </c>
      <c r="B39" s="9">
        <v>10485760.01</v>
      </c>
      <c r="C39" s="4">
        <v>20971520</v>
      </c>
      <c r="D39" t="s">
        <v>167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165</v>
      </c>
      <c r="B40" s="9">
        <v>21000000</v>
      </c>
      <c r="C40" s="4">
        <v>41900000</v>
      </c>
      <c r="D40" t="s">
        <v>167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166</v>
      </c>
      <c r="B41" s="9">
        <v>41900000</v>
      </c>
      <c r="C41" s="4">
        <v>83900000</v>
      </c>
      <c r="D41" t="s">
        <v>167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158</v>
      </c>
      <c r="B42" s="9">
        <v>83900000</v>
      </c>
      <c r="C42" s="4">
        <v>168000000</v>
      </c>
      <c r="D42" t="s">
        <v>167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159</v>
      </c>
      <c r="B43" s="9">
        <v>168000000</v>
      </c>
      <c r="C43" s="4">
        <v>336000000</v>
      </c>
      <c r="D43" t="s">
        <v>167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160</v>
      </c>
      <c r="B44" s="9">
        <v>336000000</v>
      </c>
      <c r="C44" s="4">
        <v>671000000</v>
      </c>
      <c r="D44" t="s">
        <v>167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161</v>
      </c>
      <c r="B45" s="9">
        <v>671000000</v>
      </c>
      <c r="C45" s="4">
        <v>1340000000</v>
      </c>
      <c r="D45" t="s">
        <v>167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162</v>
      </c>
      <c r="B46" s="9">
        <v>1340000000</v>
      </c>
      <c r="C46" s="4">
        <v>2680000000</v>
      </c>
      <c r="D46" t="s">
        <v>167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163</v>
      </c>
      <c r="B47" s="9">
        <v>2680000000</v>
      </c>
      <c r="C47" s="4">
        <v>5370000000</v>
      </c>
      <c r="D47" t="s">
        <v>167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164</v>
      </c>
      <c r="B48" s="9">
        <v>5370000000</v>
      </c>
      <c r="C48" s="4">
        <v>10700000000</v>
      </c>
      <c r="D48" t="s">
        <v>167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2016-06-30T06:30:37Z</dcterms:modified>
</cp:coreProperties>
</file>