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ioladeleon/Documents/Mau/U/SOYG1_1S25/Lab/Practica1/"/>
    </mc:Choice>
  </mc:AlternateContent>
  <xr:revisionPtr revIDLastSave="0" documentId="13_ncr:1_{EFEC83F0-5A1F-CD42-A27C-75B11399CBAE}" xr6:coauthVersionLast="47" xr6:coauthVersionMax="47" xr10:uidLastSave="{00000000-0000-0000-0000-000000000000}"/>
  <bookViews>
    <workbookView xWindow="0" yWindow="760" windowWidth="30240" windowHeight="18880" activeTab="3" xr2:uid="{BAF980C6-78E2-1847-8B63-3F655F096A07}"/>
  </bookViews>
  <sheets>
    <sheet name="Productos" sheetId="1" r:id="rId1"/>
    <sheet name="Vendedores" sheetId="3" r:id="rId2"/>
    <sheet name="Marcas" sheetId="5" r:id="rId3"/>
    <sheet name="Ventas" sheetId="6" r:id="rId4"/>
  </sheets>
  <definedNames>
    <definedName name="_xlchart.v2.0" hidden="1">Productos!$B$10:$E$10</definedName>
    <definedName name="_xlchart.v2.1" hidden="1">Productos!$B$11:$E$11</definedName>
    <definedName name="_xlchart.v2.2" hidden="1">Productos!$B$12:$E$12</definedName>
    <definedName name="ExternalData_1" localSheetId="0" hidden="1">Productos!$B$2:$E$7</definedName>
    <definedName name="ExternalData_2" localSheetId="0" hidden="1">Productos!$B$9:$E$12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8E4032-4ED3-164C-BEBE-0DA78BACBC76}" name="Connection" type="1" refreshedVersion="8" background="1" saveData="1">
    <dbPr connection="DSN=myodbca;UID=root;" command="SELECT p.id AS id_producto, p.name AS producto, p.model AS modelo, SUM(o.quantity) AS total_vendidos_x000a_FROM Orden o_x000a_INNER JOIN Producto p ON p.id = o.producto_id_x000a_GROUP BY p.id, p.name, p.model_x000a_ORDER BY total_vendidos DESC, (ROUND(SUM(p.price * o.quantity), 2)) DESC_x000a_LIMIT 5;"/>
  </connection>
  <connection id="2" xr16:uid="{0643BE56-FC35-A142-A336-A06BD4E13541}" name="Connection1" type="1" refreshedVersion="8" background="1" saveData="1">
    <dbPr connection="DSN=myodbca;UID=root;" command="SELECT p.id AS id_producto, p.name AS producto, p.model AS modelo, SUM(o.quantity) AS total_vendidos_x000a_FROM Orden o_x000a_INNER JOIN Producto p ON p.id = o.producto_id_x000a_GROUP BY p.id, p.name, p.model_x000a_ORDER BY total_vendidos ASC, (ROUND(SUM(p.price * o.quantity), 2)) ASC_x000a_LIMIT 3;"/>
  </connection>
  <connection id="3" xr16:uid="{7D16F84A-0F1C-6B4A-8D53-5B67ED952DE9}" name="Connection2" type="1" refreshedVersion="8" background="1">
    <dbPr connection="DSN=myodbca;UID=root;" command="SELECT v.id AS id_vendedor, v.name AS nombre_vendedor, ROUND(SUM(p.price * o.quantity), 2) AS total_vendido_dinero_x000a_FROM Orden o_x000a_INNER JOIN Producto p ON p.id = o.producto_id_x000a_INNER JOIN Vendedor v ON v.id = o.vendedor_id_x000a_GROUP BY id_vendedor, nombre_vendedor_x000a_ORDER BY total_vendido_dinero DESC_x000a_LIMIT 5;"/>
  </connection>
  <connection id="4" xr16:uid="{CB91D2F5-7057-AB4A-8857-B9F21F95943C}" name="Connection3" type="1" refreshedVersion="8" background="1">
    <dbPr connection="DSN=myodbca;UID=root;" command="SELECT v.id AS id_vendedor, v.name AS nombre_vendedor, ROUND(SUM(p.price * o.quantity), 2) AS total_vendido_dinero_x000a_FROM Orden o_x000a_INNER JOIN Producto p ON p.id = o.producto_id_x000a_INNER JOIN Vendedor v ON v.id = o.vendedor_id_x000a_GROUP BY id_vendedor, nombre_vendedor_x000a_ORDER BY total_vendido_dinero ASC_x000a_LIMIT 3;"/>
  </connection>
  <connection id="5" xr16:uid="{B3A4BDA0-0663-5A4E-B5DD-695149AE015F}" name="Connection4" type="1" refreshedVersion="8" background="1">
    <dbPr connection="DSN=myodbca;UID=root;" command="SELECT_x000a__x0009_m.name AS marca,_x000a_    ROUND(_x000a_        (SUM(o.quantity)/(SELECT SUM(quantity) FROM Orden)) * 100,_x000a_        2_x000a_    ) AS porcentaje_ventas,_x000a_    ROUND(_x000a_      SUM(SUM(o.quantity)/(SELECT SUM(quantity) FROM Orden) * 100) OVER (ORDER BY m.name),_x000a_      2_x000a_    ) AS porcentaje_ventas_cumulativo_x000a_FROM Orden o_x000a_INNER JOIN Producto p ON p.id = o.producto_id_x000a_INNER JOIN Marca m ON m.id = p.marca_id_x000a_GROUP BY m.name_x000a_ORDER BY m.name ASC;"/>
  </connection>
  <connection id="6" xr16:uid="{B6834E37-3D2D-6A41-90F7-714B7F53CF3D}" name="Connection5" type="1" refreshedVersion="8" background="1">
    <dbPr connection="DSN=myodbca;UID=root;" command="SELECT _x000a_    DATE_FORMAT(o.created_at, '%Y-%m') AS fecha,_x000a_    ROUND(_x000a_      SUM(o.quantity * p.price),_x000a_      2_x000a_    ) AS total_vendido_dinero,_x000a_    ROUND(_x000a_      SUM(SUM(o.quantity * p.price)) OVER (ORDER BY DATE_FORMAT(o.created_at, '%Y-%m')),_x000a_      2_x000a_    ) AS total_vendido_dinero_cumulativo_x000a_FROM Orden o_x000a_JOIN Producto p ON o.producto_id = p.id_x000a_GROUP BY DATE_FORMAT(o.created_at, '%Y-%m')_x000a_ORDER BY fecha DESC;"/>
  </connection>
</connections>
</file>

<file path=xl/sharedStrings.xml><?xml version="1.0" encoding="utf-8"?>
<sst xmlns="http://schemas.openxmlformats.org/spreadsheetml/2006/main" count="71" uniqueCount="62">
  <si>
    <t>Teclados</t>
  </si>
  <si>
    <t>626</t>
  </si>
  <si>
    <t>Tablets</t>
  </si>
  <si>
    <t>922</t>
  </si>
  <si>
    <t>819</t>
  </si>
  <si>
    <t>Monitores</t>
  </si>
  <si>
    <t>632</t>
  </si>
  <si>
    <t>171</t>
  </si>
  <si>
    <t>Auriculares</t>
  </si>
  <si>
    <t>436</t>
  </si>
  <si>
    <t>Mouses</t>
  </si>
  <si>
    <t>871</t>
  </si>
  <si>
    <t>Routers</t>
  </si>
  <si>
    <t>399</t>
  </si>
  <si>
    <t>Callum Buggy_x000D_</t>
  </si>
  <si>
    <t>Hayden Minifie_x000D_</t>
  </si>
  <si>
    <t>Kiara Icely_x000D_</t>
  </si>
  <si>
    <t>Samuel Snodgrass_x000D_</t>
  </si>
  <si>
    <t>Thomas Challis_x000D_</t>
  </si>
  <si>
    <t>Grand Total</t>
  </si>
  <si>
    <t>Caleb Gregor_x000D_</t>
  </si>
  <si>
    <t>Piper Griffen_x000D_</t>
  </si>
  <si>
    <t>Timothy Krefft_x000D_</t>
  </si>
  <si>
    <t>Apple_x000D_</t>
  </si>
  <si>
    <t>Asus_x000D_</t>
  </si>
  <si>
    <t>Dell_x000D_</t>
  </si>
  <si>
    <t>HP_x000D_</t>
  </si>
  <si>
    <t>Huawei_x000D_</t>
  </si>
  <si>
    <t>Intel_x000D_</t>
  </si>
  <si>
    <t>Lenovo_x000D_</t>
  </si>
  <si>
    <t>Logitech_x000D_</t>
  </si>
  <si>
    <t>MSI_x000D_</t>
  </si>
  <si>
    <t>Nvidia_x000D_</t>
  </si>
  <si>
    <t>Philips_x000D_</t>
  </si>
  <si>
    <t>Razer_x000D_</t>
  </si>
  <si>
    <t>Samsung_x000D_</t>
  </si>
  <si>
    <t>Sony_x000D_</t>
  </si>
  <si>
    <t>Toshiba_x000D_</t>
  </si>
  <si>
    <t>Xiaomi_x000D_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</si>
  <si>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</si>
  <si>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</si>
  <si>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</si>
  <si>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</si>
  <si>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</si>
  <si>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</si>
  <si>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</si>
  <si>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</si>
  <si>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</si>
  <si>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</si>
  <si>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</si>
  <si>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</si>
  <si>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Ventas totales</t>
  </si>
  <si>
    <t>Nombre</t>
  </si>
  <si>
    <t xml:space="preserve">Marca
</t>
  </si>
  <si>
    <t>Porcentaje en ventas</t>
  </si>
  <si>
    <t>Fecha</t>
  </si>
  <si>
    <t>Total vendido</t>
  </si>
  <si>
    <t>Id producto</t>
  </si>
  <si>
    <t>Producto</t>
  </si>
  <si>
    <t>Modelo</t>
  </si>
  <si>
    <t>Cantidades vendidas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</si>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</sst>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Q&quot;* #,##0.00_);_(&quot;Q&quot;* \(#,##0.00\);_(&quot;Q&quot;* &quot;-&quot;??_);_(@_)"/>
    <numFmt numFmtId="164" formatCode="0.00;[Red]0.00"/>
    <numFmt numFmtId="165" formatCode="&quot;Q&quot;#,##0.00"/>
    <numFmt numFmtId="166" formatCode="&quot;Q&quot;#,##0.00;[Red]&quot;Q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productos más vendidos por cantidad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Productos!$E$2</c:f>
              <c:strCache>
                <c:ptCount val="1"/>
                <c:pt idx="0">
                  <c:v>Cantidades vendidas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Productos!$C$3:$C$7</c:f>
              <c:strCache>
                <c:ptCount val="5"/>
                <c:pt idx="0">
                  <c:v>Teclados</c:v>
                </c:pt>
                <c:pt idx="1">
                  <c:v>Tablets</c:v>
                </c:pt>
                <c:pt idx="2">
                  <c:v>Teclados</c:v>
                </c:pt>
                <c:pt idx="3">
                  <c:v>Monitores</c:v>
                </c:pt>
                <c:pt idx="4">
                  <c:v>Tablets</c:v>
                </c:pt>
              </c:strCache>
            </c:strRef>
          </c:cat>
          <c:val>
            <c:numRef>
              <c:f>Productos!$E$3:$E$7</c:f>
              <c:numCache>
                <c:formatCode>General</c:formatCode>
                <c:ptCount val="5"/>
                <c:pt idx="0">
                  <c:v>37</c:v>
                </c:pt>
                <c:pt idx="1">
                  <c:v>36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2-6E4A-A230-DB472021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350560"/>
        <c:axId val="1782935920"/>
      </c:barChart>
      <c:catAx>
        <c:axId val="49435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82935920"/>
        <c:crosses val="autoZero"/>
        <c:auto val="1"/>
        <c:lblAlgn val="ctr"/>
        <c:lblOffset val="100"/>
        <c:noMultiLvlLbl val="0"/>
      </c:catAx>
      <c:valAx>
        <c:axId val="17829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943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productos menos vendidos por cantidad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Productos!$C$10</c:f>
              <c:strCache>
                <c:ptCount val="1"/>
                <c:pt idx="0">
                  <c:v>Auriculares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Productos!$E$9</c:f>
              <c:strCache>
                <c:ptCount val="1"/>
                <c:pt idx="0">
                  <c:v>Cantidades vendidas</c:v>
                </c:pt>
              </c:strCache>
            </c:strRef>
          </c:cat>
          <c:val>
            <c:numRef>
              <c:f>Productos!$E$10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AA-FE4A-A046-6EAF2F68F485}"/>
            </c:ext>
          </c:extLst>
        </c:ser>
        <c:ser>
          <c:idx val="1"/>
          <c:order val="1"/>
          <c:tx>
            <c:strRef>
              <c:f>Productos!$C$11</c:f>
              <c:strCache>
                <c:ptCount val="1"/>
                <c:pt idx="0">
                  <c:v>Mouses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Productos!$E$9</c:f>
              <c:strCache>
                <c:ptCount val="1"/>
                <c:pt idx="0">
                  <c:v>Cantidades vendidas</c:v>
                </c:pt>
              </c:strCache>
            </c:strRef>
          </c:cat>
          <c:val>
            <c:numRef>
              <c:f>Productos!$E$11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A-FE4A-A046-6EAF2F68F485}"/>
            </c:ext>
          </c:extLst>
        </c:ser>
        <c:ser>
          <c:idx val="2"/>
          <c:order val="2"/>
          <c:tx>
            <c:strRef>
              <c:f>Productos!$C$12</c:f>
              <c:strCache>
                <c:ptCount val="1"/>
                <c:pt idx="0">
                  <c:v>Routers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Productos!$E$9</c:f>
              <c:strCache>
                <c:ptCount val="1"/>
                <c:pt idx="0">
                  <c:v>Cantidades vendidas</c:v>
                </c:pt>
              </c:strCache>
            </c:strRef>
          </c:cat>
          <c:val>
            <c:numRef>
              <c:f>Productos!$E$12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AA-FE4A-A046-6EAF2F68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020784"/>
        <c:axId val="1831977152"/>
      </c:barChart>
      <c:catAx>
        <c:axId val="18320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831977152"/>
        <c:crosses val="autoZero"/>
        <c:auto val="1"/>
        <c:lblAlgn val="ctr"/>
        <c:lblOffset val="100"/>
        <c:noMultiLvlLbl val="0"/>
      </c:catAx>
      <c:valAx>
        <c:axId val="18319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8320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[Graficas.xlsx]Vendedores!PivotTable1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de vendedores con más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Vendedores!$C$2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Vendedores!$B$3:$B$7</c:f>
              <c:strCache>
                <c:ptCount val="5"/>
                <c:pt idx="0">
                  <c:v>Samuel Snodgrass_x000d_</c:v>
                </c:pt>
                <c:pt idx="1">
                  <c:v>Kiara Icely_x000d_</c:v>
                </c:pt>
                <c:pt idx="2">
                  <c:v>Hayden Minifie_x000d_</c:v>
                </c:pt>
                <c:pt idx="3">
                  <c:v>Callum Buggy_x000d_</c:v>
                </c:pt>
                <c:pt idx="4">
                  <c:v>Thomas Challis_x000d_</c:v>
                </c:pt>
              </c:strCache>
            </c:strRef>
          </c:cat>
          <c:val>
            <c:numRef>
              <c:f>Vendedores!$C$3:$C$7</c:f>
              <c:numCache>
                <c:formatCode>"Q"#,##0.00</c:formatCode>
                <c:ptCount val="5"/>
                <c:pt idx="0">
                  <c:v>2098252.75</c:v>
                </c:pt>
                <c:pt idx="1">
                  <c:v>2041441.21</c:v>
                </c:pt>
                <c:pt idx="2">
                  <c:v>2040371.42</c:v>
                </c:pt>
                <c:pt idx="3">
                  <c:v>2018552.39</c:v>
                </c:pt>
                <c:pt idx="4">
                  <c:v>1991349.05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A343-BA4C-907424C8E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205888"/>
        <c:axId val="1676331328"/>
      </c:barChart>
      <c:catAx>
        <c:axId val="17262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76331328"/>
        <c:crosses val="autoZero"/>
        <c:auto val="1"/>
        <c:lblAlgn val="ctr"/>
        <c:lblOffset val="100"/>
        <c:noMultiLvlLbl val="0"/>
      </c:catAx>
      <c:valAx>
        <c:axId val="16763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Q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262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[Graficas.xlsx]Vendedores!PivotTable2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de vendedores con menos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Vendedores!$C$9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Vendedores!$B$10:$B$12</c:f>
              <c:strCache>
                <c:ptCount val="3"/>
                <c:pt idx="0">
                  <c:v>Piper Griffen_x000d_</c:v>
                </c:pt>
                <c:pt idx="1">
                  <c:v>Caleb Gregor_x000d_</c:v>
                </c:pt>
                <c:pt idx="2">
                  <c:v>Timothy Krefft_x000d_</c:v>
                </c:pt>
              </c:strCache>
            </c:strRef>
          </c:cat>
          <c:val>
            <c:numRef>
              <c:f>Vendedores!$C$10:$C$12</c:f>
              <c:numCache>
                <c:formatCode>"Q"#,##0.00;[Red]"Q"#,##0.00</c:formatCode>
                <c:ptCount val="3"/>
                <c:pt idx="0">
                  <c:v>1670789.71</c:v>
                </c:pt>
                <c:pt idx="1">
                  <c:v>1675908.75</c:v>
                </c:pt>
                <c:pt idx="2">
                  <c:v>1676316.57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B-074D-AA7C-7D3DBC3B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07792"/>
        <c:axId val="383927664"/>
      </c:barChart>
      <c:catAx>
        <c:axId val="3839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83927664"/>
        <c:crosses val="autoZero"/>
        <c:auto val="1"/>
        <c:lblAlgn val="ctr"/>
        <c:lblOffset val="100"/>
        <c:noMultiLvlLbl val="0"/>
      </c:catAx>
      <c:valAx>
        <c:axId val="3839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Q&quot;#,##0.00;[Red]&quot;Q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839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[Graficas.xlsx]Marcas!PivotTable3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ventas</a:t>
            </a:r>
            <a:r>
              <a:rPr lang="en-US" baseline="0"/>
              <a:t> totales por marca durante 2024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Marcas!$C$2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17-BB49-934A-4CE289FD55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617-BB49-934A-4CE289FD55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17-BB49-934A-4CE289FD55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617-BB49-934A-4CE289FD55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17-BB49-934A-4CE289FD55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617-BB49-934A-4CE289FD55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17-BB49-934A-4CE289FD55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617-BB49-934A-4CE289FD55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17-BB49-934A-4CE289FD55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617-BB49-934A-4CE289FD55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17-BB49-934A-4CE289FD55E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617-BB49-934A-4CE289FD55E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17-BB49-934A-4CE289FD55E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617-BB49-934A-4CE289FD55E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617-BB49-934A-4CE289FD55E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617-BB49-934A-4CE289FD5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G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Marcas!$B$3:$B$19</c:f>
              <c:strCache>
                <c:ptCount val="16"/>
                <c:pt idx="0">
                  <c:v>Apple_x000d_</c:v>
                </c:pt>
                <c:pt idx="1">
                  <c:v>Asus_x000d_</c:v>
                </c:pt>
                <c:pt idx="2">
                  <c:v>Dell_x000d_</c:v>
                </c:pt>
                <c:pt idx="3">
                  <c:v>HP_x000d_</c:v>
                </c:pt>
                <c:pt idx="4">
                  <c:v>Huawei_x000d_</c:v>
                </c:pt>
                <c:pt idx="5">
                  <c:v>Intel_x000d_</c:v>
                </c:pt>
                <c:pt idx="6">
                  <c:v>Lenovo_x000d_</c:v>
                </c:pt>
                <c:pt idx="7">
                  <c:v>Logitech_x000d_</c:v>
                </c:pt>
                <c:pt idx="8">
                  <c:v>MSI_x000d_</c:v>
                </c:pt>
                <c:pt idx="9">
                  <c:v>Nvidia_x000d_</c:v>
                </c:pt>
                <c:pt idx="10">
                  <c:v>Philips_x000d_</c:v>
                </c:pt>
                <c:pt idx="11">
                  <c:v>Razer_x000d_</c:v>
                </c:pt>
                <c:pt idx="12">
                  <c:v>Samsung_x000d_</c:v>
                </c:pt>
                <c:pt idx="13">
                  <c:v>Sony_x000d_</c:v>
                </c:pt>
                <c:pt idx="14">
                  <c:v>Toshiba_x000d_</c:v>
                </c:pt>
                <c:pt idx="15">
                  <c:v>Xiaomi_x000d_</c:v>
                </c:pt>
              </c:strCache>
            </c:strRef>
          </c:cat>
          <c:val>
            <c:numRef>
              <c:f>Marcas!$C$3:$C$19</c:f>
              <c:numCache>
                <c:formatCode>0.00;[Red]0.00</c:formatCode>
                <c:ptCount val="16"/>
                <c:pt idx="0">
                  <c:v>6.15</c:v>
                </c:pt>
                <c:pt idx="1">
                  <c:v>6.33</c:v>
                </c:pt>
                <c:pt idx="2">
                  <c:v>6.47</c:v>
                </c:pt>
                <c:pt idx="3">
                  <c:v>6.09</c:v>
                </c:pt>
                <c:pt idx="4">
                  <c:v>6.26</c:v>
                </c:pt>
                <c:pt idx="5">
                  <c:v>5.85</c:v>
                </c:pt>
                <c:pt idx="6">
                  <c:v>5.86</c:v>
                </c:pt>
                <c:pt idx="7">
                  <c:v>6.28</c:v>
                </c:pt>
                <c:pt idx="8">
                  <c:v>6.11</c:v>
                </c:pt>
                <c:pt idx="9">
                  <c:v>6.34</c:v>
                </c:pt>
                <c:pt idx="10">
                  <c:v>6.25</c:v>
                </c:pt>
                <c:pt idx="11">
                  <c:v>6.23</c:v>
                </c:pt>
                <c:pt idx="12">
                  <c:v>6.37</c:v>
                </c:pt>
                <c:pt idx="13">
                  <c:v>6.37</c:v>
                </c:pt>
                <c:pt idx="14">
                  <c:v>6.56</c:v>
                </c:pt>
                <c:pt idx="15">
                  <c:v>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BB49-934A-4CE289FD55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[Graficas.xlsx]Ventas!PivotTable4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mes durante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Ventas!$C$2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Ventas!$B$3:$B$15</c:f>
              <c:strCache>
                <c:ptCount val="1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</c:strCache>
            </c:strRef>
          </c:cat>
          <c:val>
            <c:numRef>
              <c:f>Ventas!$C$3:$C$15</c:f>
              <c:numCache>
                <c:formatCode>_("Q"* #,##0.00_);_("Q"* \(#,##0.00\);_("Q"* "-"??_);_(@_)</c:formatCode>
                <c:ptCount val="12"/>
                <c:pt idx="0">
                  <c:v>15462608.84</c:v>
                </c:pt>
                <c:pt idx="1">
                  <c:v>15466438.77</c:v>
                </c:pt>
                <c:pt idx="2">
                  <c:v>15795451.630000001</c:v>
                </c:pt>
                <c:pt idx="3">
                  <c:v>14945597.09</c:v>
                </c:pt>
                <c:pt idx="4">
                  <c:v>15085192.699999999</c:v>
                </c:pt>
                <c:pt idx="5">
                  <c:v>15550664.9</c:v>
                </c:pt>
                <c:pt idx="6">
                  <c:v>15302274.029999999</c:v>
                </c:pt>
                <c:pt idx="7">
                  <c:v>15214557.65</c:v>
                </c:pt>
                <c:pt idx="8">
                  <c:v>14952458.710000001</c:v>
                </c:pt>
                <c:pt idx="9">
                  <c:v>15802114.939999999</c:v>
                </c:pt>
                <c:pt idx="10">
                  <c:v>15060261.960000001</c:v>
                </c:pt>
                <c:pt idx="11">
                  <c:v>15201181.01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9B47-8A35-41DC7F5E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61712352"/>
        <c:axId val="1661095312"/>
      </c:lineChart>
      <c:catAx>
        <c:axId val="16617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61095312"/>
        <c:crosses val="autoZero"/>
        <c:auto val="1"/>
        <c:lblAlgn val="ctr"/>
        <c:lblOffset val="100"/>
        <c:noMultiLvlLbl val="0"/>
      </c:catAx>
      <c:valAx>
        <c:axId val="1661095312"/>
        <c:scaling>
          <c:orientation val="minMax"/>
        </c:scaling>
        <c:delete val="0"/>
        <c:axPos val="l"/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61712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14</xdr:row>
      <xdr:rowOff>63500</xdr:rowOff>
    </xdr:from>
    <xdr:to>
      <xdr:col>8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29A9F-B610-60EE-2E91-6DB189958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120650</xdr:colOff>
      <xdr:row>14</xdr:row>
      <xdr:rowOff>63500</xdr:rowOff>
    </xdr:from>
    <xdr:to>
      <xdr:col>17</xdr:col>
      <xdr:colOff>482600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CC35B-8FC8-FA1D-1C51-9D22985F7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6350</xdr:rowOff>
    </xdr:from>
    <xdr:to>
      <xdr:col>10</xdr:col>
      <xdr:colOff>800100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56065-A46A-F039-2996-C415CB523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18</xdr:row>
      <xdr:rowOff>82550</xdr:rowOff>
    </xdr:from>
    <xdr:to>
      <xdr:col>10</xdr:col>
      <xdr:colOff>774700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48747-7AFF-8304-A881-1FDA808CD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1</xdr:row>
      <xdr:rowOff>25400</xdr:rowOff>
    </xdr:from>
    <xdr:to>
      <xdr:col>13</xdr:col>
      <xdr:colOff>812800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5FE83-5078-0ED0-F2D5-025D22AF4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38100</xdr:rowOff>
    </xdr:from>
    <xdr:to>
      <xdr:col>13</xdr:col>
      <xdr:colOff>444500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939C6-B11D-EF83-CED1-1117994DA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4.099665277776" backgroundQuery="1" createdVersion="8" refreshedVersion="8" minRefreshableVersion="3" recordCount="5" xr:uid="{C527440D-5F48-D541-9EBC-6AE3CDED1C2B}">
  <cacheSource type="external" connectionId="3"/>
  <cacheFields count="3">
    <cacheField name="id_vendedor" numFmtId="0" sqlType="5">
      <sharedItems containsSemiMixedTypes="0" containsString="0" containsNumber="1" containsInteger="1" minValue="13" maxValue="94" count="5">
        <n v="94"/>
        <n v="45"/>
        <n v="51"/>
        <n v="20"/>
        <n v="13"/>
      </sharedItems>
    </cacheField>
    <cacheField name="nombre_vendedor" numFmtId="0" sqlType="12">
      <sharedItems count="5">
        <s v="Samuel Snodgrass_x000d_"/>
        <s v="Kiara Icely_x000d_"/>
        <s v="Hayden Minifie_x000d_"/>
        <s v="Callum Buggy_x000d_"/>
        <s v="Thomas Challis_x000d_"/>
      </sharedItems>
    </cacheField>
    <cacheField name="total_vendido_dinero" numFmtId="0" sqlType="8">
      <sharedItems containsSemiMixedTypes="0" containsString="0" containsNumber="1" minValue="1991349.05" maxValue="2098252.75" count="5">
        <n v="2098252.75"/>
        <n v="2041441.21"/>
        <n v="2040371.42"/>
        <n v="2018552.39"/>
        <n v="1991349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4.100762037036" backgroundQuery="1" createdVersion="8" refreshedVersion="8" minRefreshableVersion="3" recordCount="3" xr:uid="{79066827-849F-A348-B902-7D94EB324098}">
  <cacheSource type="external" connectionId="4"/>
  <cacheFields count="3">
    <cacheField name="id_vendedor" numFmtId="0" sqlType="5">
      <sharedItems containsSemiMixedTypes="0" containsString="0" containsNumber="1" containsInteger="1" minValue="54" maxValue="75" count="3">
        <n v="75"/>
        <n v="54"/>
        <n v="73"/>
      </sharedItems>
    </cacheField>
    <cacheField name="nombre_vendedor" numFmtId="0" sqlType="12">
      <sharedItems count="3">
        <s v="Piper Griffen_x000d_"/>
        <s v="Caleb Gregor_x000d_"/>
        <s v="Timothy Krefft_x000d_"/>
      </sharedItems>
    </cacheField>
    <cacheField name="total_vendido_dinero" numFmtId="0" sqlType="8">
      <sharedItems containsSemiMixedTypes="0" containsString="0" containsNumber="1" minValue="1670789.71" maxValue="1676316.57" count="3">
        <n v="1670789.71"/>
        <n v="1675908.75"/>
        <n v="1676316.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4.101236805553" backgroundQuery="1" createdVersion="8" refreshedVersion="8" minRefreshableVersion="3" recordCount="16" xr:uid="{5B644FC0-0F7A-9846-B882-505B5897D54F}">
  <cacheSource type="external" connectionId="5"/>
  <cacheFields count="3">
    <cacheField name="marca" numFmtId="0" sqlType="12">
      <sharedItems count="16">
        <s v="Apple_x000d_"/>
        <s v="Asus_x000d_"/>
        <s v="Dell_x000d_"/>
        <s v="HP_x000d_"/>
        <s v="Huawei_x000d_"/>
        <s v="Intel_x000d_"/>
        <s v="Lenovo_x000d_"/>
        <s v="Logitech_x000d_"/>
        <s v="MSI_x000d_"/>
        <s v="Nvidia_x000d_"/>
        <s v="Philips_x000d_"/>
        <s v="Razer_x000d_"/>
        <s v="Samsung_x000d_"/>
        <s v="Sony_x000d_"/>
        <s v="Toshiba_x000d_"/>
        <s v="Xiaomi_x000d_"/>
      </sharedItems>
    </cacheField>
    <cacheField name="porcentaje_ventas" numFmtId="0" sqlType="8">
      <sharedItems containsSemiMixedTypes="0" containsString="0" containsNumber="1" minValue="5.85" maxValue="6.56" count="15">
        <n v="6.15"/>
        <n v="6.33"/>
        <n v="6.47"/>
        <n v="6.09"/>
        <n v="6.26"/>
        <n v="5.85"/>
        <n v="5.86"/>
        <n v="6.28"/>
        <n v="6.11"/>
        <n v="6.34"/>
        <n v="6.25"/>
        <n v="6.23"/>
        <n v="6.37"/>
        <n v="6.56"/>
        <n v="6.48"/>
      </sharedItems>
    </cacheField>
    <cacheField name="porcentaje_ventas_cumulativo" numFmtId="0" sqlType="8">
      <sharedItems containsSemiMixedTypes="0" containsString="0" containsNumber="1" minValue="6.15" maxValue="100" count="16">
        <n v="6.15"/>
        <n v="12.48"/>
        <n v="18.95"/>
        <n v="25.04"/>
        <n v="31.3"/>
        <n v="37.15"/>
        <n v="43.02"/>
        <n v="49.29"/>
        <n v="55.41"/>
        <n v="61.74"/>
        <n v="67.989999999999995"/>
        <n v="74.22"/>
        <n v="80.59"/>
        <n v="86.96"/>
        <n v="93.52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4.105081828704" backgroundQuery="1" createdVersion="8" refreshedVersion="8" minRefreshableVersion="3" recordCount="12" xr:uid="{E039D9FF-6D7E-FA44-B78A-BE94A8E82E9A}">
  <cacheSource type="external" connectionId="6"/>
  <cacheFields count="3">
    <cacheField name="fecha" numFmtId="0" sqlType="12">
      <sharedItems count="12">
        <s v="2004-12"/>
        <s v="2004-11"/>
        <s v="2004-10"/>
        <s v="2004-09"/>
        <s v="2004-08"/>
        <s v="2004-07"/>
        <s v="2004-06"/>
        <s v="2004-05"/>
        <s v="2004-04"/>
        <s v="2004-03"/>
        <s v="2004-02"/>
        <s v="2004-01"/>
      </sharedItems>
    </cacheField>
    <cacheField name="total_vendido_dinero" numFmtId="0" sqlType="8">
      <sharedItems containsSemiMixedTypes="0" containsString="0" containsNumber="1" minValue="14945597.09" maxValue="15802114.939999999" count="12">
        <n v="15201181.01"/>
        <n v="15060261.960000001"/>
        <n v="15802114.939999999"/>
        <n v="14952458.710000001"/>
        <n v="15214557.65"/>
        <n v="15302274.029999999"/>
        <n v="15550664.9"/>
        <n v="15085192.699999999"/>
        <n v="14945597.09"/>
        <n v="15795451.630000001"/>
        <n v="15466438.77"/>
        <n v="15462608.84"/>
      </sharedItems>
    </cacheField>
    <cacheField name="total_vendido_dinero_cumulativo" numFmtId="0" sqlType="8">
      <sharedItems containsSemiMixedTypes="0" containsString="0" containsNumber="1" minValue="15462608.84" maxValue="183838802.22999999" count="12">
        <n v="183838802.22999999"/>
        <n v="168637621.22"/>
        <n v="153577359.25999999"/>
        <n v="137775244.31999999"/>
        <n v="122822785.61"/>
        <n v="107608227.95999999"/>
        <n v="92305953.930000007"/>
        <n v="76755289.030000001"/>
        <n v="61670096.329999998"/>
        <n v="46724499.240000002"/>
        <n v="30929047.609999999"/>
        <n v="15462608.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2"/>
    <x v="13"/>
  </r>
  <r>
    <x v="14"/>
    <x v="13"/>
    <x v="14"/>
  </r>
  <r>
    <x v="15"/>
    <x v="14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17C6A-3EB0-3940-B8FC-1F00747DAA3E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Nombre" fieldListSortAscending="1">
  <location ref="B9:C12" firstHeaderRow="1" firstDataRow="1" firstDataCol="1"/>
  <pivotFields count="3">
    <pivotField subtotalTop="0" showAll="0" defaultSubtotal="0"/>
    <pivotField axis="axisRow" subtotalTop="0" showAll="0" sortType="ascending" defaultSubtotal="0">
      <items count="3"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">
    <i>
      <x v="1"/>
    </i>
    <i>
      <x/>
    </i>
    <i>
      <x v="2"/>
    </i>
  </rowItems>
  <colItems count="1">
    <i/>
  </colItems>
  <dataFields count="1">
    <dataField name="Ventas totales" fld="2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75A8A-B1C9-C549-BFD0-F9C22C93AAD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Nombre" fieldListSortAscending="1">
  <location ref="B2:C7" firstHeaderRow="1" firstDataRow="1" firstDataCol="1"/>
  <pivotFields count="3">
    <pivotField showAll="0"/>
    <pivotField axis="axisRow" showAll="0" sortType="descending">
      <items count="6">
        <item x="3"/>
        <item x="2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">
    <i>
      <x v="3"/>
    </i>
    <i>
      <x v="2"/>
    </i>
    <i>
      <x v="1"/>
    </i>
    <i>
      <x/>
    </i>
    <i>
      <x v="4"/>
    </i>
  </rowItems>
  <colItems count="1">
    <i/>
  </colItems>
  <dataFields count="1">
    <dataField name="Ventas totales" fld="2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BA857-2485-D142-ADB6-62718A15343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arca_x000a_" fieldListSortAscending="1">
  <location ref="B2:C19" firstHeaderRow="1" firstDataRow="1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Porcentaje en ventas" fld="1" baseField="0" baseItem="0" numFmtId="164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634C5-1D0F-1B4F-9133-4E43D73DD02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echa" fieldListSortAscending="1">
  <location ref="B2:C15" firstHeaderRow="1" firstDataRow="1" firstDataCol="1"/>
  <pivotFields count="3"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vendido" fld="1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58B2E5AE-9AA9-3A45-82FC-BD05CFE04E59}" autoFormatId="16" applyNumberFormats="0" applyBorderFormats="0" applyFontFormats="0" applyPatternFormats="0" applyAlignmentFormats="0" applyWidthHeightFormats="0">
  <queryTableRefresh nextId="5">
    <queryTableFields count="4">
      <queryTableField id="1" name="id_producto" tableColumnId="1"/>
      <queryTableField id="2" name="producto" tableColumnId="2"/>
      <queryTableField id="3" name="modelo" tableColumnId="3"/>
      <queryTableField id="4" name="total_vendido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2" xr16:uid="{B187C1E7-C019-DC4E-A6AB-3ECC7B689EF3}" autoFormatId="16" applyNumberFormats="0" applyBorderFormats="0" applyFontFormats="0" applyPatternFormats="0" applyAlignmentFormats="0" applyWidthHeightFormats="0">
  <queryTableRefresh nextId="5">
    <queryTableFields count="4">
      <queryTableField id="1" name="id_producto" tableColumnId="1"/>
      <queryTableField id="2" name="producto" tableColumnId="2"/>
      <queryTableField id="3" name="modelo" tableColumnId="3"/>
      <queryTableField id="4" name="total_vendido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07485-C07E-7B4D-BB95-9D7D00E89F90}" name="Table_ExternalData_1" displayName="Table_ExternalData_1" ref="B2:E7" tableType="queryTable">
  <autoFilter ref="B2:E7" xr:uid="{CB907485-C07E-7B4D-BB95-9D7D00E89F90}"/>
  <tableColumns count="4">
    <tableColumn id="1" xr3:uid="{D3005BA9-9B24-6B46-A491-F514D1E3EB64}" uniqueName="1" name="Id producto" totalsRowLabel="Total" queryTableFieldId="1"/>
    <tableColumn id="2" xr3:uid="{A87B8AB2-578F-6E46-8491-63FC40D390D2}" uniqueName="2" name="Producto" queryTableFieldId="2"/>
    <tableColumn id="3" xr3:uid="{881B90F7-0BEC-8D4A-9C59-20E98B3DA98E}" uniqueName="3" name="Modelo" queryTableFieldId="3"/>
    <tableColumn id="4" xr3:uid="{CC772547-E632-384A-9097-EED210D5D263}" uniqueName="4" name="Cantidades vendidas" totalsRowFunction="sum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84A06C-1F0A-7445-B673-E7C0055CD862}" name="Table_ExternalData_14" displayName="Table_ExternalData_14" ref="B9:E12" tableType="queryTable" totalsRowShown="0">
  <autoFilter ref="B9:E12" xr:uid="{1584A06C-1F0A-7445-B673-E7C0055CD862}"/>
  <tableColumns count="4">
    <tableColumn id="1" xr3:uid="{180B4BAD-FED5-EC40-899F-E005B71D81E3}" uniqueName="1" name="Id producto" queryTableFieldId="1"/>
    <tableColumn id="2" xr3:uid="{73A8CF5A-DD4D-A845-BCE8-C3FAD6BC93FE}" uniqueName="2" name="Producto" queryTableFieldId="2"/>
    <tableColumn id="3" xr3:uid="{06FB4536-5E50-7E40-8E98-04291826CFB2}" uniqueName="3" name="Modelo" queryTableFieldId="3"/>
    <tableColumn id="4" xr3:uid="{F221B989-A4F5-6442-8D8F-AD2EEF57721D}" uniqueName="4" name="Cantidades vendidas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1375-B156-D247-93CE-4EE4C76BEDC3}">
  <dimension ref="B2:P19"/>
  <sheetViews>
    <sheetView zoomScaleNormal="100" workbookViewId="0">
      <selection activeCell="I9" sqref="I9"/>
    </sheetView>
  </sheetViews>
  <sheetFormatPr baseColWidth="10" defaultRowHeight="16" x14ac:dyDescent="0.2"/>
  <cols>
    <col min="2" max="2" width="12.83203125" bestFit="1" customWidth="1"/>
    <col min="3" max="3" width="11.1640625" bestFit="1" customWidth="1"/>
    <col min="4" max="4" width="9.6640625" bestFit="1" customWidth="1"/>
    <col min="5" max="5" width="21" bestFit="1" customWidth="1"/>
    <col min="6" max="6" width="8.6640625" bestFit="1" customWidth="1"/>
    <col min="7" max="7" width="7.6640625" bestFit="1" customWidth="1"/>
    <col min="8" max="8" width="13" bestFit="1" customWidth="1"/>
    <col min="9" max="9" width="24.6640625" bestFit="1" customWidth="1"/>
    <col min="10" max="13" width="3.1640625" bestFit="1" customWidth="1"/>
    <col min="14" max="14" width="18.5" bestFit="1" customWidth="1"/>
    <col min="15" max="15" width="7" bestFit="1" customWidth="1"/>
    <col min="16" max="16" width="10.5" bestFit="1" customWidth="1"/>
  </cols>
  <sheetData>
    <row r="2" spans="2:5" x14ac:dyDescent="0.2">
      <c r="B2" t="s">
        <v>57</v>
      </c>
      <c r="C2" t="s">
        <v>58</v>
      </c>
      <c r="D2" t="s">
        <v>59</v>
      </c>
      <c r="E2" t="s">
        <v>60</v>
      </c>
    </row>
    <row r="3" spans="2:5" x14ac:dyDescent="0.2">
      <c r="B3">
        <v>28</v>
      </c>
      <c r="C3" t="s">
        <v>0</v>
      </c>
      <c r="D3" t="s">
        <v>1</v>
      </c>
      <c r="E3">
        <v>37</v>
      </c>
    </row>
    <row r="4" spans="2:5" x14ac:dyDescent="0.2">
      <c r="B4">
        <v>3011</v>
      </c>
      <c r="C4" t="s">
        <v>2</v>
      </c>
      <c r="D4" t="s">
        <v>3</v>
      </c>
      <c r="E4">
        <v>36</v>
      </c>
    </row>
    <row r="5" spans="2:5" x14ac:dyDescent="0.2">
      <c r="B5">
        <v>6740</v>
      </c>
      <c r="C5" t="s">
        <v>0</v>
      </c>
      <c r="D5" t="s">
        <v>4</v>
      </c>
      <c r="E5">
        <v>35</v>
      </c>
    </row>
    <row r="6" spans="2:5" x14ac:dyDescent="0.2">
      <c r="B6">
        <v>5763</v>
      </c>
      <c r="C6" t="s">
        <v>5</v>
      </c>
      <c r="D6" t="s">
        <v>6</v>
      </c>
      <c r="E6">
        <v>34</v>
      </c>
    </row>
    <row r="7" spans="2:5" x14ac:dyDescent="0.2">
      <c r="B7">
        <v>9234</v>
      </c>
      <c r="C7" t="s">
        <v>2</v>
      </c>
      <c r="D7" t="s">
        <v>7</v>
      </c>
      <c r="E7">
        <v>34</v>
      </c>
    </row>
    <row r="9" spans="2:5" x14ac:dyDescent="0.2">
      <c r="B9" t="s">
        <v>57</v>
      </c>
      <c r="C9" t="s">
        <v>58</v>
      </c>
      <c r="D9" t="s">
        <v>59</v>
      </c>
      <c r="E9" t="s">
        <v>60</v>
      </c>
    </row>
    <row r="10" spans="2:5" x14ac:dyDescent="0.2">
      <c r="B10">
        <v>3823</v>
      </c>
      <c r="C10" t="s">
        <v>8</v>
      </c>
      <c r="D10" t="s">
        <v>9</v>
      </c>
      <c r="E10">
        <v>1</v>
      </c>
    </row>
    <row r="11" spans="2:5" x14ac:dyDescent="0.2">
      <c r="B11">
        <v>586</v>
      </c>
      <c r="C11" t="s">
        <v>10</v>
      </c>
      <c r="D11" t="s">
        <v>11</v>
      </c>
      <c r="E11">
        <v>1</v>
      </c>
    </row>
    <row r="12" spans="2:5" x14ac:dyDescent="0.2">
      <c r="B12">
        <v>4050</v>
      </c>
      <c r="C12" t="s">
        <v>12</v>
      </c>
      <c r="D12" t="s">
        <v>13</v>
      </c>
      <c r="E12">
        <v>1</v>
      </c>
    </row>
    <row r="19" spans="16:16" x14ac:dyDescent="0.2">
      <c r="P19" t="s">
        <v>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9589-D209-3346-8413-AC0640D12E84}">
  <dimension ref="B2:C12"/>
  <sheetViews>
    <sheetView workbookViewId="0">
      <selection activeCell="M23" sqref="M23"/>
    </sheetView>
  </sheetViews>
  <sheetFormatPr baseColWidth="10" defaultRowHeight="16" x14ac:dyDescent="0.2"/>
  <cols>
    <col min="2" max="2" width="12.1640625" bestFit="1" customWidth="1"/>
    <col min="3" max="3" width="13.1640625" bestFit="1" customWidth="1"/>
    <col min="4" max="4" width="12.83203125" bestFit="1" customWidth="1"/>
  </cols>
  <sheetData>
    <row r="2" spans="2:3" x14ac:dyDescent="0.2">
      <c r="B2" s="1" t="s">
        <v>52</v>
      </c>
      <c r="C2" t="s">
        <v>51</v>
      </c>
    </row>
    <row r="3" spans="2:3" x14ac:dyDescent="0.2">
      <c r="B3" s="2" t="s">
        <v>17</v>
      </c>
      <c r="C3" s="5">
        <v>2098252.75</v>
      </c>
    </row>
    <row r="4" spans="2:3" x14ac:dyDescent="0.2">
      <c r="B4" s="2" t="s">
        <v>16</v>
      </c>
      <c r="C4" s="5">
        <v>2041441.21</v>
      </c>
    </row>
    <row r="5" spans="2:3" x14ac:dyDescent="0.2">
      <c r="B5" s="2" t="s">
        <v>15</v>
      </c>
      <c r="C5" s="5">
        <v>2040371.42</v>
      </c>
    </row>
    <row r="6" spans="2:3" x14ac:dyDescent="0.2">
      <c r="B6" s="2" t="s">
        <v>14</v>
      </c>
      <c r="C6" s="5">
        <v>2018552.39</v>
      </c>
    </row>
    <row r="7" spans="2:3" x14ac:dyDescent="0.2">
      <c r="B7" s="2" t="s">
        <v>18</v>
      </c>
      <c r="C7" s="5">
        <v>1991349.05</v>
      </c>
    </row>
    <row r="9" spans="2:3" x14ac:dyDescent="0.2">
      <c r="B9" s="1" t="s">
        <v>52</v>
      </c>
      <c r="C9" t="s">
        <v>51</v>
      </c>
    </row>
    <row r="10" spans="2:3" x14ac:dyDescent="0.2">
      <c r="B10" s="2" t="s">
        <v>21</v>
      </c>
      <c r="C10" s="6">
        <v>1670789.71</v>
      </c>
    </row>
    <row r="11" spans="2:3" x14ac:dyDescent="0.2">
      <c r="B11" s="2" t="s">
        <v>20</v>
      </c>
      <c r="C11" s="6">
        <v>1675908.75</v>
      </c>
    </row>
    <row r="12" spans="2:3" x14ac:dyDescent="0.2">
      <c r="B12" s="2" t="s">
        <v>22</v>
      </c>
      <c r="C12" s="6">
        <v>1676316.57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AD9C-FEDE-2746-9AD3-E83DCE322826}">
  <dimension ref="B2:C19"/>
  <sheetViews>
    <sheetView workbookViewId="0">
      <selection activeCell="O10" sqref="O10"/>
    </sheetView>
  </sheetViews>
  <sheetFormatPr baseColWidth="10" defaultRowHeight="16" x14ac:dyDescent="0.2"/>
  <cols>
    <col min="2" max="2" width="10.5" bestFit="1" customWidth="1"/>
    <col min="3" max="3" width="18.5" bestFit="1" customWidth="1"/>
    <col min="4" max="4" width="22.6640625" bestFit="1" customWidth="1"/>
  </cols>
  <sheetData>
    <row r="2" spans="2:3" x14ac:dyDescent="0.2">
      <c r="B2" s="1" t="s">
        <v>53</v>
      </c>
      <c r="C2" t="s">
        <v>54</v>
      </c>
    </row>
    <row r="3" spans="2:3" x14ac:dyDescent="0.2">
      <c r="B3" s="2" t="s">
        <v>23</v>
      </c>
      <c r="C3" s="3">
        <v>6.15</v>
      </c>
    </row>
    <row r="4" spans="2:3" x14ac:dyDescent="0.2">
      <c r="B4" s="2" t="s">
        <v>24</v>
      </c>
      <c r="C4" s="3">
        <v>6.33</v>
      </c>
    </row>
    <row r="5" spans="2:3" x14ac:dyDescent="0.2">
      <c r="B5" s="2" t="s">
        <v>25</v>
      </c>
      <c r="C5" s="3">
        <v>6.47</v>
      </c>
    </row>
    <row r="6" spans="2:3" x14ac:dyDescent="0.2">
      <c r="B6" s="2" t="s">
        <v>26</v>
      </c>
      <c r="C6" s="3">
        <v>6.09</v>
      </c>
    </row>
    <row r="7" spans="2:3" x14ac:dyDescent="0.2">
      <c r="B7" s="2" t="s">
        <v>27</v>
      </c>
      <c r="C7" s="3">
        <v>6.26</v>
      </c>
    </row>
    <row r="8" spans="2:3" x14ac:dyDescent="0.2">
      <c r="B8" s="2" t="s">
        <v>28</v>
      </c>
      <c r="C8" s="3">
        <v>5.85</v>
      </c>
    </row>
    <row r="9" spans="2:3" x14ac:dyDescent="0.2">
      <c r="B9" s="2" t="s">
        <v>29</v>
      </c>
      <c r="C9" s="3">
        <v>5.86</v>
      </c>
    </row>
    <row r="10" spans="2:3" x14ac:dyDescent="0.2">
      <c r="B10" s="2" t="s">
        <v>30</v>
      </c>
      <c r="C10" s="3">
        <v>6.28</v>
      </c>
    </row>
    <row r="11" spans="2:3" x14ac:dyDescent="0.2">
      <c r="B11" s="2" t="s">
        <v>31</v>
      </c>
      <c r="C11" s="3">
        <v>6.11</v>
      </c>
    </row>
    <row r="12" spans="2:3" x14ac:dyDescent="0.2">
      <c r="B12" s="2" t="s">
        <v>32</v>
      </c>
      <c r="C12" s="3">
        <v>6.34</v>
      </c>
    </row>
    <row r="13" spans="2:3" x14ac:dyDescent="0.2">
      <c r="B13" s="2" t="s">
        <v>33</v>
      </c>
      <c r="C13" s="3">
        <v>6.25</v>
      </c>
    </row>
    <row r="14" spans="2:3" x14ac:dyDescent="0.2">
      <c r="B14" s="2" t="s">
        <v>34</v>
      </c>
      <c r="C14" s="3">
        <v>6.23</v>
      </c>
    </row>
    <row r="15" spans="2:3" x14ac:dyDescent="0.2">
      <c r="B15" s="2" t="s">
        <v>35</v>
      </c>
      <c r="C15" s="3">
        <v>6.37</v>
      </c>
    </row>
    <row r="16" spans="2:3" x14ac:dyDescent="0.2">
      <c r="B16" s="2" t="s">
        <v>36</v>
      </c>
      <c r="C16" s="3">
        <v>6.37</v>
      </c>
    </row>
    <row r="17" spans="2:3" x14ac:dyDescent="0.2">
      <c r="B17" s="2" t="s">
        <v>37</v>
      </c>
      <c r="C17" s="3">
        <v>6.56</v>
      </c>
    </row>
    <row r="18" spans="2:3" x14ac:dyDescent="0.2">
      <c r="B18" s="2" t="s">
        <v>38</v>
      </c>
      <c r="C18" s="3">
        <v>6.48</v>
      </c>
    </row>
    <row r="19" spans="2:3" x14ac:dyDescent="0.2">
      <c r="B19" s="2" t="s">
        <v>19</v>
      </c>
      <c r="C19" s="3">
        <v>100.00000000000001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AAD9-4BBD-8F40-9FE7-990255F79CDE}">
  <dimension ref="B2:C15"/>
  <sheetViews>
    <sheetView tabSelected="1" workbookViewId="0">
      <selection activeCell="P15" sqref="P15"/>
    </sheetView>
  </sheetViews>
  <sheetFormatPr baseColWidth="10" defaultRowHeight="16" x14ac:dyDescent="0.2"/>
  <cols>
    <col min="2" max="2" width="10.5" bestFit="1" customWidth="1"/>
    <col min="3" max="3" width="16.5" bestFit="1" customWidth="1"/>
    <col min="4" max="4" width="24.5" bestFit="1" customWidth="1"/>
  </cols>
  <sheetData>
    <row r="2" spans="2:3" x14ac:dyDescent="0.2">
      <c r="B2" s="1" t="s">
        <v>55</v>
      </c>
      <c r="C2" t="s">
        <v>56</v>
      </c>
    </row>
    <row r="3" spans="2:3" x14ac:dyDescent="0.2">
      <c r="B3" s="2" t="s">
        <v>39</v>
      </c>
      <c r="C3" s="4">
        <v>15462608.84</v>
      </c>
    </row>
    <row r="4" spans="2:3" x14ac:dyDescent="0.2">
      <c r="B4" s="2" t="s">
        <v>40</v>
      </c>
      <c r="C4" s="4">
        <v>15466438.77</v>
      </c>
    </row>
    <row r="5" spans="2:3" x14ac:dyDescent="0.2">
      <c r="B5" s="2" t="s">
        <v>41</v>
      </c>
      <c r="C5" s="4">
        <v>15795451.630000001</v>
      </c>
    </row>
    <row r="6" spans="2:3" x14ac:dyDescent="0.2">
      <c r="B6" s="2" t="s">
        <v>42</v>
      </c>
      <c r="C6" s="4">
        <v>14945597.09</v>
      </c>
    </row>
    <row r="7" spans="2:3" x14ac:dyDescent="0.2">
      <c r="B7" s="2" t="s">
        <v>43</v>
      </c>
      <c r="C7" s="4">
        <v>15085192.699999999</v>
      </c>
    </row>
    <row r="8" spans="2:3" x14ac:dyDescent="0.2">
      <c r="B8" s="2" t="s">
        <v>44</v>
      </c>
      <c r="C8" s="4">
        <v>15550664.9</v>
      </c>
    </row>
    <row r="9" spans="2:3" x14ac:dyDescent="0.2">
      <c r="B9" s="2" t="s">
        <v>45</v>
      </c>
      <c r="C9" s="4">
        <v>15302274.029999999</v>
      </c>
    </row>
    <row r="10" spans="2:3" x14ac:dyDescent="0.2">
      <c r="B10" s="2" t="s">
        <v>46</v>
      </c>
      <c r="C10" s="4">
        <v>15214557.65</v>
      </c>
    </row>
    <row r="11" spans="2:3" x14ac:dyDescent="0.2">
      <c r="B11" s="2" t="s">
        <v>47</v>
      </c>
      <c r="C11" s="4">
        <v>14952458.710000001</v>
      </c>
    </row>
    <row r="12" spans="2:3" x14ac:dyDescent="0.2">
      <c r="B12" s="2" t="s">
        <v>48</v>
      </c>
      <c r="C12" s="4">
        <v>15802114.939999999</v>
      </c>
    </row>
    <row r="13" spans="2:3" x14ac:dyDescent="0.2">
      <c r="B13" s="2" t="s">
        <v>49</v>
      </c>
      <c r="C13" s="4">
        <v>15060261.960000001</v>
      </c>
    </row>
    <row r="14" spans="2:3" x14ac:dyDescent="0.2">
      <c r="B14" s="2" t="s">
        <v>50</v>
      </c>
      <c r="C14" s="4">
        <v>15201181.01</v>
      </c>
    </row>
    <row r="15" spans="2:3" x14ac:dyDescent="0.2">
      <c r="B15" s="2" t="s">
        <v>19</v>
      </c>
      <c r="C15" s="4">
        <v>183838802.23000002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C A A B Q S w M E F A A A C A g A X A 9 Q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X A 9 Q W i i K R 7 g O A A A A E Q A A A B M A A A B G b 3 J t d W x h c y 9 T Z W N 0 a W 9 u M S 5 t K 0 5 N L s n M z 1 M I h t C G 1 g B Q S w M E F A A A C A g A X A 9 Q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c D 1 B a + c B O E 6 U A A A D 2 A A A A E g A A A A A A A A A A A A A A p I E A A A A A Q 2 9 u Z m l n L 1 B h Y 2 t h Z 2 U u e G 1 s U E s B A h Q D F A A A C A g A X A 9 Q W i i K R 7 g O A A A A E Q A A A B M A A A A A A A A A A A A A A K S B 1 Q A A A E Z v c m 1 1 b G F z L 1 N l Y 3 R p b 2 4 x L m 1 Q S w E C F A M U A A A I C A B c D 1 B a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A Q A A A A A A A H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e K F 3 / N i l D D J 6 8 C q 6 g 5 j h 6 d Q b f y 3 K j T J Y n R 4 3 u 8 G c t G o V 8 P 9 L u p i u I 4 w N x w S 3 4 6 v + v Y q A K y u E N y d 8 d m I T z t 4 K k p A y K x g 2 / 6 K 6 y o k q m i J C v I q D 1 I F n 0 X D T 4 V Y T W 2 p P s s M 3 e J 5 G + < / D a t a M a s h u p > 
</file>

<file path=customXml/itemProps1.xml><?xml version="1.0" encoding="utf-8"?>
<ds:datastoreItem xmlns:ds="http://schemas.openxmlformats.org/officeDocument/2006/customXml" ds:itemID="{A3A87409-6719-7347-9EB8-E23756BC4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Productos</vt:lpstr>
      <vt:lpstr>Vendedores</vt:lpstr>
      <vt:lpstr>Marcas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Mauricio Gómez Flores</dc:creator>
  <cp:lastModifiedBy>Edgar Mauricio Gómez Flores</cp:lastModifiedBy>
  <dcterms:created xsi:type="dcterms:W3CDTF">2025-02-16T07:14:13Z</dcterms:created>
  <dcterms:modified xsi:type="dcterms:W3CDTF">2025-02-17T04:55:03Z</dcterms:modified>
</cp:coreProperties>
</file>