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N:\RD\CyFORT\5_CS-GRAM\5A_ARIANA\5AD_Deployment\5ADP_PublicDeployment\ITR-PACKAGEv24.0\Templates\ITR_DB\"/>
    </mc:Choice>
  </mc:AlternateContent>
  <xr:revisionPtr revIDLastSave="0" documentId="13_ncr:1_{4E3F88B8-A48C-4D46-B0D8-7BCA04673786}" xr6:coauthVersionLast="47" xr6:coauthVersionMax="47" xr10:uidLastSave="{00000000-0000-0000-0000-000000000000}"/>
  <bookViews>
    <workbookView xWindow="-120" yWindow="-120" windowWidth="38640" windowHeight="21120" xr2:uid="{00000000-000D-0000-FFFF-FFFF00000000}"/>
  </bookViews>
  <sheets>
    <sheet name="Hist" sheetId="4" r:id="rId1"/>
    <sheet name="Structure&amp;Guidance" sheetId="5" r:id="rId2"/>
    <sheet name="DB" sheetId="1" r:id="rId3"/>
  </sheets>
  <definedNames>
    <definedName name="Alex" localSheetId="1">#REF!</definedName>
    <definedName name="Alex">#REF!</definedName>
    <definedName name="_xlnm.Print_Area" localSheetId="2">DB!$A$1:$M$28</definedName>
    <definedName name="_xlnm.Print_Area" localSheetId="0">Hist!$A$1:$D$35</definedName>
    <definedName name="_xlnm.Print_Area" localSheetId="1">'Structure&amp;Guidance'!$A$1:$C$24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4" l="1"/>
  <c r="C28" i="1" l="1"/>
  <c r="A28" i="1"/>
  <c r="E28" i="1"/>
</calcChain>
</file>

<file path=xl/sharedStrings.xml><?xml version="1.0" encoding="utf-8"?>
<sst xmlns="http://schemas.openxmlformats.org/spreadsheetml/2006/main" count="342" uniqueCount="216">
  <si>
    <t>Control</t>
  </si>
  <si>
    <t>Ch_ID</t>
  </si>
  <si>
    <t>Ch_Content</t>
  </si>
  <si>
    <t>Do_ID</t>
  </si>
  <si>
    <t>Do_Content</t>
  </si>
  <si>
    <t>Co_ID</t>
  </si>
  <si>
    <t>Co_Content</t>
  </si>
  <si>
    <t>Description</t>
  </si>
  <si>
    <t>Useful Hints (Hidden)</t>
  </si>
  <si>
    <t>DO1</t>
  </si>
  <si>
    <t>DO2</t>
  </si>
  <si>
    <t>DO3</t>
  </si>
  <si>
    <t>DO4</t>
  </si>
  <si>
    <t>DO5</t>
  </si>
  <si>
    <t>DO6</t>
  </si>
  <si>
    <t>DO7</t>
  </si>
  <si>
    <t>DO8</t>
  </si>
  <si>
    <t>DO9</t>
  </si>
  <si>
    <t>DO10</t>
  </si>
  <si>
    <t>Cryptographie</t>
  </si>
  <si>
    <t>Généralité</t>
  </si>
  <si>
    <t>Design</t>
  </si>
  <si>
    <t>Garantir que le design est orienté et préserve la logique métier</t>
  </si>
  <si>
    <t>Garantir le contrôle des variables d'instance non exposé</t>
  </si>
  <si>
    <t>CheckList</t>
  </si>
  <si>
    <t>Garantir que les composants de l'application sont mis à jour</t>
  </si>
  <si>
    <t>Garantir une protection des informations sensibles</t>
  </si>
  <si>
    <t>Garantir l'intégrité des données</t>
  </si>
  <si>
    <t>Garantir que les données entrantes sont contrôlées avant usage</t>
  </si>
  <si>
    <t>Garantir que la configuration de l'applicatioin est effectivement sous contrôle</t>
  </si>
  <si>
    <t>Garantir que la conception de l'application garantit un niveau de sécurité minimal</t>
  </si>
  <si>
    <t>Autorisation</t>
  </si>
  <si>
    <t>Garantir que l'application n'est utilisable qu'après authentification de son utilisateur ou de entrées.</t>
  </si>
  <si>
    <t>Garantir une bonne gestion de l'authentificationd e type "Container-managed"</t>
  </si>
  <si>
    <t>Garantir que les mot de passe sont bien géré</t>
  </si>
  <si>
    <t>Garantir l'authentification du serveur avant utilisation</t>
  </si>
  <si>
    <t>Input Validation</t>
  </si>
  <si>
    <t>Garantir l'intégrité des données entrantes</t>
  </si>
  <si>
    <t>Garantir la confidentilaité des données échangées</t>
  </si>
  <si>
    <t>Garantir que les outils cryptographiques correspondent aux spécifications de l'application</t>
  </si>
  <si>
    <t>Garantir que la mise en œuvre des outils est correct</t>
  </si>
  <si>
    <t>Gestion des sessions</t>
  </si>
  <si>
    <t>Gestion des utilisateurs</t>
  </si>
  <si>
    <t>Garantir que la conception de l'application a pris en compte la sécurité des sessions</t>
  </si>
  <si>
    <t>Garantir que la conception de l'application a pris en compte la sécurité des utilisateurs</t>
  </si>
  <si>
    <t>Garantir que l'implémentationn des sessions et des outils associés suivent les bonnes partiques de la sécurité</t>
  </si>
  <si>
    <t>Garantir que l'utilisateur est identifié avec certitude avant toute action dans l'application et qu'il ne peut faire l'objet d'un vol d'identité</t>
  </si>
  <si>
    <t>DOP7</t>
  </si>
  <si>
    <t>Garantir qu'un utilisateur n'a accès qu'aux fonctionnalités et aux ressources qui lui sont autorisées</t>
  </si>
  <si>
    <t>Gestion des données</t>
  </si>
  <si>
    <t>Garantir que la gestion des données (DB) et leur accès suivent les bonnes pratiques de la sécurité</t>
  </si>
  <si>
    <t>Logging et audit</t>
  </si>
  <si>
    <t>Web service</t>
  </si>
  <si>
    <t>Garantir que la gestion des logs et leur accès suivent les bonnes pratiques de la sécurité</t>
  </si>
  <si>
    <t>Garantir que la gestion des  services web et leur accès suivent les bonnes pratiques de la sécurité</t>
  </si>
  <si>
    <t>C-LST</t>
  </si>
  <si>
    <t>WebS-Implementation</t>
  </si>
  <si>
    <t>Log-Implementation</t>
  </si>
  <si>
    <t>DB-Implementation</t>
  </si>
  <si>
    <t>User-Autorisation</t>
  </si>
  <si>
    <t>User-Authentification</t>
  </si>
  <si>
    <t>User-Généralité</t>
  </si>
  <si>
    <t>Session-Implementation</t>
  </si>
  <si>
    <t>Session-Design</t>
  </si>
  <si>
    <t>Crypto-Usage</t>
  </si>
  <si>
    <t>Crypto-Outils</t>
  </si>
  <si>
    <t>Crypto-Communication</t>
  </si>
  <si>
    <t>AUT-Validation des entrées</t>
  </si>
  <si>
    <t>AUT-Authentification serveur</t>
  </si>
  <si>
    <t>AUT-Password</t>
  </si>
  <si>
    <t>AUT-Container-managed</t>
  </si>
  <si>
    <t>AUT-Authentification</t>
  </si>
  <si>
    <t>Design-Configuration</t>
  </si>
  <si>
    <t>Design-Securité</t>
  </si>
  <si>
    <t>Design-Contrôle des flux entrants</t>
  </si>
  <si>
    <t>Design-Variable d'instance non exposée</t>
  </si>
  <si>
    <t>Design-Logique métier</t>
  </si>
  <si>
    <t>Gen-Structure de donnée</t>
  </si>
  <si>
    <t>Gen-Information sensible</t>
  </si>
  <si>
    <t>Gen-Mise à jour</t>
  </si>
  <si>
    <t>Gen-Logique métier</t>
  </si>
  <si>
    <t>Findings</t>
  </si>
  <si>
    <t>Recommandations</t>
  </si>
  <si>
    <t>REF</t>
  </si>
  <si>
    <t>OWASP</t>
  </si>
  <si>
    <t>General information</t>
  </si>
  <si>
    <t>Sequence number</t>
  </si>
  <si>
    <t>Version</t>
  </si>
  <si>
    <t>Status</t>
  </si>
  <si>
    <t>Final</t>
  </si>
  <si>
    <t>Owner</t>
  </si>
  <si>
    <t>M. Aubigny</t>
  </si>
  <si>
    <t>Date of application</t>
  </si>
  <si>
    <t>Classification</t>
  </si>
  <si>
    <t>Working group</t>
  </si>
  <si>
    <t>Name(s)</t>
  </si>
  <si>
    <t>Organisation</t>
  </si>
  <si>
    <t>C. Harpes, M. Aubigny</t>
  </si>
  <si>
    <t>itrust consulting</t>
  </si>
  <si>
    <t>Distribution list</t>
  </si>
  <si>
    <t>Recipient</t>
  </si>
  <si>
    <t>Date</t>
  </si>
  <si>
    <t>Channel</t>
  </si>
  <si>
    <t>itrust staff</t>
  </si>
  <si>
    <t>customer</t>
  </si>
  <si>
    <t>dd/mm/yyyy</t>
  </si>
  <si>
    <t>Email</t>
  </si>
  <si>
    <t>Approval</t>
  </si>
  <si>
    <t>Name</t>
  </si>
  <si>
    <t>Role</t>
  </si>
  <si>
    <t>Responsability</t>
  </si>
  <si>
    <t>Quality Manager</t>
  </si>
  <si>
    <t>Content agreement</t>
  </si>
  <si>
    <t>C. Harpes</t>
  </si>
  <si>
    <t>Managing Director</t>
  </si>
  <si>
    <t>Applicability</t>
  </si>
  <si>
    <t>Document history</t>
  </si>
  <si>
    <t>Author</t>
  </si>
  <si>
    <t>Change management</t>
  </si>
  <si>
    <t>Update to be compliant with version ARIANA V11</t>
  </si>
  <si>
    <t>Update to be compliant with version ARIANA V10</t>
  </si>
  <si>
    <t>Consolidationfor ARIANA v13</t>
  </si>
  <si>
    <t>14.0</t>
  </si>
  <si>
    <t>Review for ARIANA v14.0 package</t>
  </si>
  <si>
    <t>14.1</t>
  </si>
  <si>
    <t>Add qualification column for ARIANA v14.1</t>
  </si>
  <si>
    <t>ARIANA package</t>
  </si>
  <si>
    <t>Qualification</t>
  </si>
  <si>
    <t>15.2</t>
  </si>
  <si>
    <t>Update for ARIANA 15.2</t>
  </si>
  <si>
    <t>CH0</t>
  </si>
  <si>
    <t>EDITION</t>
  </si>
  <si>
    <t>DO0</t>
  </si>
  <si>
    <t>Explication de la convention éditoriale</t>
  </si>
  <si>
    <t>Convention éditoriale</t>
  </si>
  <si>
    <t>Cette cellule contient la description générale de la mesure de sécurité.</t>
  </si>
  <si>
    <t>Cette cellule contient un ou plusieurs contrôles techniques ou organisationnels permettant de vérifier l'implémentation correcte de la mesure de sécurité.</t>
  </si>
  <si>
    <t>Cette cellule contient soit des éléments d'information pour contrôler la mesures soit des informations additionnelles sur la mesure elle-même.</t>
  </si>
  <si>
    <t>Encodez ici les éléments de preuves des contrôles effectués.</t>
  </si>
  <si>
    <t>Encodez ici les recommandations, actions correctives ou non conformités identifiées lors du contrôle de la mesure de sécurité.</t>
  </si>
  <si>
    <t>REF9999</t>
  </si>
  <si>
    <t>§§ (GEN.1.1)  Existe-t-il des classes de logique métier cachées/non exposées ?</t>
  </si>
  <si>
    <t>§§ (GEN.2.1) Les bibliothèques, outils, plugins externes utilisés par les fonctions de l'application utilisent-ils la version la plus récente de ces protocoles, sont-ils patchés et existe-t-il un processus en place pour les maintenir à jour ?</t>
  </si>
  <si>
    <t>§§ (GEN.3.1) Les classes qui contiennent des secrets de sécurité (comme les mots de passe) ne sont accessibles que par le biais d'API protégées.
§§ (GEN 3.2) Les secrets en texte clair ne sont pas stockés en mémoire pendant de longues périodes de temps.
§§ (GEN 3.3) Toutes les informations sensibles utilisées par l'application ont été identifiées</t>
  </si>
  <si>
    <t>§§ (GEN 4.1) Les limites des tableaux sont vérifiées.</t>
  </si>
  <si>
    <t>§§ (DES.1.1)  Existe-t-il des configurations inutilisées liées à la logique métier ?
§§ (DES 1.2) Si les paramètres de requête sont utilisés pour identifier les méthodes de logique métier, existe-t-il un mappage approprié des privilèges utilisateur et des méthodes/actions qui leur sont autorisées ?</t>
  </si>
  <si>
    <t>§§ (DES 2.1)  Vérifiez si des variables d'instance non exposées sont présentes dans les objets du formulaire qui sont liés aux entrées utilisateur. S'ils sont présents, vérifiez s'ils ont des valeurs par défaut.
§§ (DES 2.2) Vérifier si des variables d'instance non exposées sont présentes dans les objets du formulaire qui sont liés aux entrées utilisateur. S'ils sont présents, vérifiez s'ils sont initialisés avant de lier le formulaire.</t>
  </si>
  <si>
    <t>§§ (DES 3.1) Les contrôles sont-ils correctement mis en œuvre ?  Existe-t-il des paramètres permettant de contourner ces contrôles ?
§§ (DES 3.2) La vérification s'applique-t-elle à tous les fichiers et dossiers requis dans le répertoire racine du site Web ?
§§ (DES 3.3) La validation centralisée s'applique-t-elle à toutes les demandes et à toutes les entrées ?
§§ (DES 3.4) Le contrôle de validation centralisé bloque-t-il tous les caractères spéciaux ?
§§ (DES 3.5) Y a-t-il un type particulier de demande qui n'est pas validée ?
§§ (DES 3.6) La conception tient-elle à jour une liste d'exclusions pour les paramètres ou les caractéristiques qui ne sont pas validés ?</t>
  </si>
  <si>
    <t>§§ (DES 4.1) Y a-t-il une configuration par défaut comme Access-ALL ?
§§ (DES 4.2) La configuration s'applique-t-elle à tous les fichiers et utilisateurs ?
§§ (DES 4.3) La conception prend-elle en charge les mémoires de données faibles comme les fichiers plats ?</t>
  </si>
  <si>
    <t>§§ (DES 5.1) La conception utilise-t-elle des privilèges OS/système élevés pour les connexions/commandes externes ?
§§ (DES 5.2) Y a-t-il des défauts connus dans les API/technologies utilisées ? Par exemple : DWR
§§ (DES 5.3) Le cadre de conception prévoit-il un contrôle de sécurité intégré ? Comme &lt;% : dans ASP.NET MVC ? L'application tire-t-elle parti de ces contrôles ?
§§(DES 5.4) Les privilèges sont-ils réduits dans la mesure du possible ?
§§ (DES 5.5) Le programme gere-t-il les échecs de manière contrôlée ?
§§ (DES 5.6) Est-ce que tous les points d'entrée et les interfaces de confiance utilisées  sont identifiés par la conception et sont dans le rapport d'analyse des risques ?</t>
  </si>
  <si>
    <t>§§ (AUT 1.1) L'emplacement de l'authentification et du contrôle des autorisations est-il correct ?
§§ (AUT 1.2) L'exécution est-elle arrêtée ou terminée juste après pour une demande invalide ? C'est-à-dire lorsque le contrôle d'authentification/autorisation échoue ?
§§ (AUT 1.3) Les contrôles au niveau de l'authentification sont-ils correctement mis en œuvre ? Y a-t-il un paramètre de porte dérobée ?
§§ (AUT 1.4) L'authentification s'applique-t-elle à tous les fichiers et dossiers requis dans le répertoire racine du site Web ?
§§ (AUT 1.5) Des contrôles de sécurité lié à l'authentification sont-ils effectués avant le traitement des données entrantes ?</t>
  </si>
  <si>
    <t>§§ (AUT 2.1) En cas d'authentification de type "container-managed", l'authentification est-elle basée uniquement sur des méthodes Web ?
§§ (AUT (2.2) En cas d'authentification de type "container-managed" , l'authentification s'applique-t-elle à toutes  les ressources ?</t>
  </si>
  <si>
    <t>§§ (AUT 3.1) La vérification de la complexité du mot de passe est-elle imposée sur le mot de passe ?
§§ (AUT 3.2) Le mot de passe est-il divulgué à l'utilisateur/écrit dans un fichier/logs/console ?
§§ (AUT 3.3)  L'application prend-elle en charge l'expiration du mot de passe ?</t>
  </si>
  <si>
    <t>§§ (AUT 4.1) La conception de l 'application ou d'un de ces composant nécessite-t-elle une authentification du serveur? SI oui y a-t-il des mesure anti-spoofing)?</t>
  </si>
  <si>
    <t>§§ (INV 1.1) Tous les informations entrantes non fiables sont-elles validées ?
§§ (INV 1.2) Les données d'entrée sont-elles limitées et validées quant au type, à la longueur, au format et à la portée.</t>
  </si>
  <si>
    <t xml:space="preserve">§§ (CRY 1.1) Les données sont-elles envoyées sur un canal crypté ? 
§§ (CRY 1.2) L'application utilise-t-elle HTTPClient pour établir des connexions externes ?
§§ (CRY 1.3) Toutes les données à caractère personnel et les informations  dites sensibles sont-elles envoyés par l'entremise d'un formulaire chiffré sur le réseau ?
</t>
  </si>
  <si>
    <t>§§ (CRY 2.1) L'application utilise-t-elle des schémas personnalisés pour le hachage et/ou la cryptographie ?
§§(CRY 2.2) Les fonctions cryptographiques utilisées par l'application utilisent-elles la version la plus récente de ces protocoles, avec des correctifs et existe-t-il un processus en place pour les tenir à jour ?</t>
  </si>
  <si>
    <t>§§ (CRY 3.1) Y a-t-il un type particulier de demande qui n'a pas été validée ?
§§ (CRY 3.2) Est-ce que les clés  sont codées ?</t>
  </si>
  <si>
    <t xml:space="preserve">§§ (SEM 1.1) La conception gère-t-elle les sessions en toute sécurité ?
§§ (SEM 1.2)  La conception implique-t-elle un partage de session entre composants/modules ? Dans ce cas, est-ce que la session est validée correctement des deux côtés ?
§§ (SEM 1.3) </t>
  </si>
  <si>
    <t>§§ (SEM 2.1) Aucun paramètre de session n'est passé dans les URLs
§§ (SEM 2.2) Les cookies de session expirent dans un délai raisonnable
§§ (SEM (2.3) Les cookies de session sont cryptés
§§ (SEM 2.4) Les données de session sont validées
§§ (SEM 2.5) L'identifiant de session est complexe
§§ (SEM 2.6) Le stockage des sessions est sécurisé
§§ (SEM 2.7) Les délais d'inactivité de la session sont prévus et obligatoires</t>
  </si>
  <si>
    <t>§§ (USM 1.1) Les privilèges basés sur les utilisateurs et les rôles sont documentés.</t>
  </si>
  <si>
    <t xml:space="preserve">§§ (USM 2.1) Les cookies d'authentification ne sont pas persistants
§§ (USM 2.2) Les cookies d'authentification sont cryptés
§§ (USM 2.3) Les informations d'authentification ne sont pas transmises par HTTP GET
</t>
  </si>
  <si>
    <t>§§ (USM 3.1) Les contrôles d'autorisation sont granulaires (niveau page et répertoire)
§§ (USM 3.2) Autorisation fondée sur des rôles clairement définis
§§ (USM 2.3) L'autorisation fonctionne correctement et ne peut être contournée par la manipulation des paramètres.
§§ (USM 2.4) L'autorisation ne peut être contournée par la manipulation des cookies</t>
  </si>
  <si>
    <t>§§ (DBM 1.1) Les données sont validées côté serveur
§§ (DBM 1.2) Les en-têtes HTTP sont validés pour chaque requête
§§ (DBM 1.3) Toutes les données d'entrée XML sont-elles validées par rapport à un schéma convenu ?
§§ (DBM 1.4) La sortie qui contient des données d'entrée non fiables a-t-elle le bon type d'encodage (encodage URL, encodage HTML) ?
§§ (DBM 1.5) L'encodage correct a-t-il été appliqué à toutes les données produites par l'application ?</t>
  </si>
  <si>
    <t>§§ (LAM 1.1) Les journaux enregistrent-ils des informations personnelles, des mots de passe ou d'autres informations sensibles ?
§§ (LAM 1.2) L'audit enregistre-t-il les tentatives de connexion (réussies ou non) ?
§§ (LAM 1.3) Existe-t-il un ou plusieurs processus en place pour lire les journaux d'audit à la recherche de comportements non intentionnels ou malveillants ?</t>
  </si>
  <si>
    <t>§§ (WSM 1.1) Service Web qui possède des protocols documentés est désactivé si l'application n'a pas besoin de génération dynamique de WSDL
§§ (WSM 1.2) La validité de l'adresse des noeuds d'extrémité des services Web dans le langage de description des services Web (WSDL) est vérifiée.
§§ (WSM 1.3) Les protocoles de services Web qui ne sont pas nécessaires sont désactivés (HTTP GET et HTTP POST)</t>
  </si>
  <si>
    <t>16.1</t>
  </si>
  <si>
    <t>Update for ARIANA 16.1</t>
  </si>
  <si>
    <t>Assistance for Reporting on Information
system Audits with Normative Assessment
 (ARIANA)</t>
  </si>
  <si>
    <t>Internal (IN)</t>
  </si>
  <si>
    <t>E. Omar</t>
  </si>
  <si>
    <t>Signature</t>
  </si>
  <si>
    <t>R. Pande</t>
  </si>
  <si>
    <t>Migrated to the new template and prep for release</t>
  </si>
  <si>
    <t>16.2</t>
  </si>
  <si>
    <t>Workbook contents</t>
  </si>
  <si>
    <t>Tab name</t>
  </si>
  <si>
    <t>Contents</t>
  </si>
  <si>
    <t>Comments</t>
  </si>
  <si>
    <t>Hist</t>
  </si>
  <si>
    <t>History of the document and doc properties</t>
  </si>
  <si>
    <t>Structure&amp;Guidance</t>
  </si>
  <si>
    <t>Explain all sheets</t>
  </si>
  <si>
    <t>NA</t>
  </si>
  <si>
    <t>DB</t>
  </si>
  <si>
    <t>Using this file to generate Ariana audit Report</t>
  </si>
  <si>
    <t>How to Use this file</t>
  </si>
  <si>
    <t>Usage</t>
  </si>
  <si>
    <t>Copy this file to an Ariana installation within Templates\ITR_DB folder and the follow the process of generating audit report for the given standard</t>
  </si>
  <si>
    <t>Description of DB (sheet)</t>
  </si>
  <si>
    <t>Column name</t>
  </si>
  <si>
    <t>Column description</t>
  </si>
  <si>
    <t>Example content</t>
  </si>
  <si>
    <t>Chapter numeric ientification</t>
  </si>
  <si>
    <t>Chapter title</t>
  </si>
  <si>
    <t>EDITORIAL</t>
  </si>
  <si>
    <t>Standard chapter subsection</t>
  </si>
  <si>
    <t>Title of the standard chapter subsection</t>
  </si>
  <si>
    <t>Explanation of editorial convention</t>
  </si>
  <si>
    <t>Standard chapter subsubsection (whenver applicable, if not applicable, use #)</t>
  </si>
  <si>
    <t>Standard chapter subsubsection (whenver applicable, if not applicable, copy Do_Content)</t>
  </si>
  <si>
    <t>0. Editorial Convention</t>
  </si>
  <si>
    <t>This cell contains a short description of the control</t>
  </si>
  <si>
    <t>General syntax for encoding control checks. The example generates the following output:</t>
  </si>
  <si>
    <t>S§ General Introduction of the control._x000D_
First topic of the control:*§1_x000D_
§§ 1st check for the 1st topic._x000D_
Note on 1st Check_x000D_
§§ 2nd check for 1st topic._x000D_
S§ Second topic of the control:*§1_x000D_
§§ 1st check for the 2nd topic._x000D_
§§ 2nd check for 2nd topic._x000D_
Point 1*§2_x000D_
Point 2*§2_x000D_
Point 2.1*§3_x000D_
Point 2.2 *§3_x000D_
S§ Note: Important remarks regarding the control itself.</t>
  </si>
  <si>
    <t>This cell contains either additionnal information to check the control or useful information on the control itself.</t>
  </si>
  <si>
    <t>Used for doucmenting findings in the control template. Supports the inclusion of pictures in the report</t>
  </si>
  <si>
    <t>Insert Image_x000D_
One picture_x000D_
&lt;:L:Picture1.jpg:Caption1:IMG1:&gt;_x000D_
Several Picture (max dim)_x000D_
&lt;:L:Picture1.jpg:Caption1:IMG1:Picture2.jpg:Caption1:IMG2:&gt;_x000D_
Several Picture in a table_x000D_
&lt;:T:Picture1.jpg:Caption2:IMG1:Picture2.jpg:Caption2:IMG2:Picture3.jpg:Caption2:IMG3:Picture4.jpg:Caption2:IMG4:&gt;_x000D_
Picture not existing_x000D_
&lt;:L:Picture5.jpg:Caption1:IMG5:&gt;</t>
  </si>
  <si>
    <t>Recommendations</t>
  </si>
  <si>
    <t>Adds recommendations, that can be used in the generation of the document conclusion and executive summary.</t>
  </si>
  <si>
    <t>Encoding of findings to use computation tools if no recommendation._x000D_
O*K Control OK_x000D_
O*S Control Out of Scope_x000D_
O*T Control non tested_x000D_
O*A Control non applicable</t>
  </si>
  <si>
    <t>Ref</t>
  </si>
  <si>
    <t>print area ends above this line</t>
  </si>
  <si>
    <t>Data for ARIANA audit generation</t>
  </si>
  <si>
    <t>OWASPCodeReview-FR</t>
  </si>
  <si>
    <t>Q703 (Ariana) + 5ADPv24Q703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</si>
</sst>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yy"/>
    <numFmt numFmtId="165" formatCode="m/d/yyyy"/>
  </numFmts>
  <fonts count="20" x14ac:knownFonts="1">
    <font>
      <sz val="8"/>
      <color theme="1"/>
      <name val="Corbel"/>
      <family val="2"/>
      <scheme val="minor"/>
    </font>
    <font>
      <sz val="11"/>
      <color theme="1"/>
      <name val="Corbel"/>
      <family val="2"/>
      <scheme val="minor"/>
    </font>
    <font>
      <sz val="8"/>
      <color theme="1"/>
      <name val="Corbel"/>
      <family val="2"/>
      <scheme val="minor"/>
    </font>
    <font>
      <sz val="10"/>
      <color theme="1"/>
      <name val="Corbel"/>
      <family val="2"/>
    </font>
    <font>
      <sz val="11"/>
      <color theme="1"/>
      <name val="Corbel"/>
      <family val="2"/>
    </font>
    <font>
      <b/>
      <sz val="16"/>
      <name val="Century"/>
      <family val="2"/>
      <scheme val="major"/>
    </font>
    <font>
      <sz val="18"/>
      <color theme="1"/>
      <name val="Corbel"/>
      <family val="2"/>
    </font>
    <font>
      <b/>
      <sz val="12"/>
      <name val="Century"/>
      <family val="2"/>
      <scheme val="major"/>
    </font>
    <font>
      <b/>
      <sz val="11"/>
      <name val="Century"/>
      <family val="2"/>
      <scheme val="major"/>
    </font>
    <font>
      <b/>
      <sz val="10"/>
      <color indexed="8"/>
      <name val="Corbel"/>
      <family val="2"/>
    </font>
    <font>
      <sz val="11"/>
      <color indexed="8"/>
      <name val="Corbel"/>
      <family val="2"/>
    </font>
    <font>
      <sz val="11"/>
      <color theme="0"/>
      <name val="Corbel"/>
      <family val="2"/>
      <scheme val="minor"/>
    </font>
    <font>
      <b/>
      <sz val="18"/>
      <name val="Century"/>
      <family val="2"/>
      <scheme val="major"/>
    </font>
    <font>
      <b/>
      <sz val="10"/>
      <name val="Century"/>
      <family val="2"/>
      <scheme val="major"/>
    </font>
    <font>
      <sz val="10"/>
      <color theme="1"/>
      <name val="Corbel"/>
      <family val="2"/>
      <scheme val="minor"/>
    </font>
    <font>
      <b/>
      <sz val="10"/>
      <color theme="1"/>
      <name val="Century"/>
      <family val="2"/>
      <scheme val="major"/>
    </font>
    <font>
      <sz val="9"/>
      <color theme="0" tint="-0.499984740745262"/>
      <name val="Corbel"/>
      <family val="2"/>
      <scheme val="minor"/>
    </font>
    <font>
      <sz val="10"/>
      <name val="Century"/>
      <family val="2"/>
      <scheme val="major"/>
    </font>
    <font>
      <b/>
      <sz val="12"/>
      <color theme="1"/>
      <name val="Century"/>
      <family val="2"/>
      <scheme val="major"/>
    </font>
    <font>
      <b/>
      <sz val="10"/>
      <color theme="1"/>
      <name val="Corbel"/>
      <family val="2"/>
      <scheme val="minor"/>
    </font>
  </fonts>
  <fills count="11">
    <fill>
      <patternFill patternType="none"/>
    </fill>
    <fill>
      <patternFill patternType="gray125"/>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3" tint="0.39994506668294322"/>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3"/>
        <bgColor indexed="64"/>
      </patternFill>
    </fill>
    <fill>
      <patternFill patternType="solid">
        <fgColor rgb="FFEBFAFF"/>
        <bgColor indexed="64"/>
      </patternFill>
    </fill>
    <fill>
      <patternFill patternType="solid">
        <fgColor theme="3"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auto="1"/>
      </right>
      <top/>
      <bottom style="thin">
        <color auto="1"/>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4"/>
      </left>
      <right style="thin">
        <color theme="4"/>
      </right>
      <top style="thin">
        <color theme="4"/>
      </top>
      <bottom style="thin">
        <color theme="4"/>
      </bottom>
      <diagonal/>
    </border>
    <border>
      <left style="thin">
        <color indexed="64"/>
      </left>
      <right/>
      <top style="thin">
        <color indexed="64"/>
      </top>
      <bottom style="thin">
        <color theme="2" tint="-0.499984740745262"/>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s>
  <cellStyleXfs count="23">
    <xf numFmtId="0" fontId="0" fillId="0" borderId="0"/>
    <xf numFmtId="0" fontId="2" fillId="0" borderId="0"/>
    <xf numFmtId="0" fontId="7" fillId="3" borderId="1" applyNumberFormat="0" applyProtection="0">
      <alignment horizontal="left" vertical="center" indent="1"/>
    </xf>
    <xf numFmtId="0" fontId="8" fillId="4" borderId="6" applyNumberFormat="0" applyProtection="0">
      <alignment horizontal="left" vertical="center" indent="1"/>
    </xf>
    <xf numFmtId="0" fontId="14" fillId="0" borderId="0" applyFill="0" applyBorder="0" applyProtection="0">
      <alignment horizontal="left" vertical="top" wrapText="1" indent="1"/>
    </xf>
    <xf numFmtId="0" fontId="12" fillId="5" borderId="1" applyNumberFormat="0" applyProtection="0">
      <alignment horizontal="center" vertical="center"/>
    </xf>
    <xf numFmtId="0" fontId="5" fillId="7" borderId="1" applyNumberFormat="0" applyProtection="0">
      <alignment horizontal="center" vertical="center"/>
    </xf>
    <xf numFmtId="0" fontId="7" fillId="6" borderId="1" applyNumberFormat="0" applyProtection="0">
      <alignment horizontal="left" vertical="center" indent="1"/>
    </xf>
    <xf numFmtId="0" fontId="8" fillId="9" borderId="1" applyNumberFormat="0" applyProtection="0">
      <alignment horizontal="left" vertical="center" indent="1"/>
    </xf>
    <xf numFmtId="0" fontId="11" fillId="8"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5" borderId="0" applyNumberFormat="0" applyBorder="0" applyAlignment="0" applyProtection="0"/>
    <xf numFmtId="0" fontId="14" fillId="0" borderId="2" applyFill="0" applyBorder="0" applyProtection="0">
      <alignment horizontal="left" vertical="top" indent="1"/>
    </xf>
    <xf numFmtId="164" fontId="14" fillId="0" borderId="2" applyFill="0" applyBorder="0">
      <alignment horizontal="left" vertical="top" indent="1"/>
    </xf>
    <xf numFmtId="0" fontId="15" fillId="10" borderId="1" applyNumberFormat="0" applyFont="0" applyFill="0" applyBorder="0" applyProtection="0">
      <alignment horizontal="center" vertical="center" wrapText="1"/>
    </xf>
    <xf numFmtId="4" fontId="14" fillId="0" borderId="0" applyFill="0" applyBorder="0">
      <alignment horizontal="right" vertical="top" wrapText="1" indent="1"/>
    </xf>
    <xf numFmtId="0" fontId="16" fillId="0" borderId="1">
      <alignment horizontal="right" wrapText="1" indent="1"/>
    </xf>
    <xf numFmtId="49" fontId="8" fillId="5" borderId="1">
      <alignment horizontal="left" textRotation="90" wrapText="1"/>
    </xf>
    <xf numFmtId="49" fontId="13" fillId="7" borderId="1">
      <alignment horizontal="left" textRotation="90" wrapText="1"/>
    </xf>
    <xf numFmtId="49" fontId="13" fillId="6" borderId="1">
      <alignment horizontal="left" textRotation="90" wrapText="1"/>
    </xf>
    <xf numFmtId="49" fontId="17" fillId="9" borderId="1">
      <alignment horizontal="left" textRotation="90" wrapText="1"/>
    </xf>
    <xf numFmtId="0" fontId="18" fillId="2" borderId="14">
      <alignment horizontal="left" vertical="center" indent="1"/>
    </xf>
  </cellStyleXfs>
  <cellXfs count="53">
    <xf numFmtId="0" fontId="0" fillId="0" borderId="0" xfId="0"/>
    <xf numFmtId="0" fontId="4" fillId="0" borderId="0" xfId="1" applyFont="1" applyAlignment="1">
      <alignment vertical="center"/>
    </xf>
    <xf numFmtId="0" fontId="6" fillId="0" borderId="0" xfId="1" applyFont="1" applyAlignment="1">
      <alignment vertical="center"/>
    </xf>
    <xf numFmtId="0" fontId="3" fillId="0" borderId="0" xfId="1" applyFont="1" applyAlignment="1">
      <alignment vertical="center"/>
    </xf>
    <xf numFmtId="0" fontId="9" fillId="0" borderId="0" xfId="1" applyFont="1" applyAlignment="1">
      <alignment vertical="center"/>
    </xf>
    <xf numFmtId="0" fontId="14" fillId="0" borderId="2" xfId="4" applyBorder="1" applyAlignment="1">
      <alignment vertical="top" wrapText="1"/>
    </xf>
    <xf numFmtId="14" fontId="10" fillId="0" borderId="2" xfId="1" applyNumberFormat="1" applyFont="1" applyBorder="1" applyAlignment="1">
      <alignment horizontal="center" vertical="center"/>
    </xf>
    <xf numFmtId="0" fontId="14" fillId="0" borderId="1" xfId="4" applyBorder="1" applyAlignment="1">
      <alignment vertical="top" wrapText="1"/>
    </xf>
    <xf numFmtId="0" fontId="14" fillId="0" borderId="2" xfId="4" applyBorder="1">
      <alignment horizontal="left" vertical="top" wrapText="1" indent="1"/>
    </xf>
    <xf numFmtId="14" fontId="14" fillId="0" borderId="1" xfId="4" applyNumberFormat="1" applyBorder="1" applyAlignment="1">
      <alignment horizontal="right" wrapText="1" indent="1"/>
    </xf>
    <xf numFmtId="0" fontId="4" fillId="0" borderId="3" xfId="1" applyFont="1" applyBorder="1" applyAlignment="1">
      <alignment vertical="center"/>
    </xf>
    <xf numFmtId="0" fontId="14" fillId="0" borderId="12" xfId="4" applyBorder="1">
      <alignment horizontal="left" vertical="top" wrapText="1" indent="1"/>
    </xf>
    <xf numFmtId="14" fontId="14" fillId="0" borderId="12" xfId="4" applyNumberFormat="1" applyBorder="1">
      <alignment horizontal="left" vertical="top" wrapText="1" indent="1"/>
    </xf>
    <xf numFmtId="0" fontId="14" fillId="0" borderId="1" xfId="4" applyBorder="1">
      <alignment horizontal="left" vertical="top" wrapText="1" indent="1"/>
    </xf>
    <xf numFmtId="0" fontId="14" fillId="0" borderId="8" xfId="4" applyBorder="1">
      <alignment horizontal="left" vertical="top" wrapText="1" indent="1"/>
    </xf>
    <xf numFmtId="14" fontId="14" fillId="0" borderId="0" xfId="4" applyNumberFormat="1" applyBorder="1">
      <alignment horizontal="left" vertical="top" wrapText="1" indent="1"/>
    </xf>
    <xf numFmtId="0" fontId="14" fillId="0" borderId="4" xfId="4" applyBorder="1">
      <alignment horizontal="left" vertical="top" wrapText="1" indent="1"/>
    </xf>
    <xf numFmtId="0" fontId="14" fillId="0" borderId="13" xfId="4" applyBorder="1">
      <alignment horizontal="left" vertical="top" wrapText="1" indent="1"/>
    </xf>
    <xf numFmtId="0" fontId="0" fillId="0" borderId="0" xfId="0" applyAlignment="1">
      <alignment horizontal="left" vertical="top" wrapText="1"/>
    </xf>
    <xf numFmtId="0" fontId="0" fillId="0" borderId="0" xfId="0" applyAlignment="1">
      <alignment vertical="top" wrapText="1"/>
    </xf>
    <xf numFmtId="0" fontId="7" fillId="6" borderId="1" xfId="7">
      <alignment horizontal="left" vertical="center" indent="1"/>
    </xf>
    <xf numFmtId="0" fontId="8" fillId="9" borderId="1" xfId="8">
      <alignment horizontal="left" vertical="center" indent="1"/>
    </xf>
    <xf numFmtId="165" fontId="14" fillId="0" borderId="0" xfId="4" applyNumberFormat="1" applyBorder="1">
      <alignment horizontal="left" vertical="top" wrapText="1" indent="1"/>
    </xf>
    <xf numFmtId="0" fontId="7" fillId="0" borderId="1" xfId="7" applyFill="1" applyAlignment="1">
      <alignment horizontal="center" vertical="center"/>
    </xf>
    <xf numFmtId="0" fontId="14" fillId="0" borderId="0" xfId="4" applyFill="1">
      <alignment horizontal="left" vertical="top" wrapText="1" indent="1"/>
    </xf>
    <xf numFmtId="0" fontId="14" fillId="0" borderId="17" xfId="4" applyFill="1" applyBorder="1">
      <alignment horizontal="left" vertical="top" wrapText="1" indent="1"/>
    </xf>
    <xf numFmtId="0" fontId="14" fillId="0" borderId="17" xfId="4" applyBorder="1">
      <alignment horizontal="left" vertical="top" wrapText="1" indent="1"/>
    </xf>
    <xf numFmtId="0" fontId="14" fillId="0" borderId="17" xfId="13" applyFill="1" applyBorder="1">
      <alignment horizontal="left" vertical="top" indent="1"/>
    </xf>
    <xf numFmtId="0" fontId="19" fillId="0" borderId="18" xfId="0" applyFont="1" applyBorder="1" applyAlignment="1">
      <alignment vertical="top"/>
    </xf>
    <xf numFmtId="0" fontId="14" fillId="0" borderId="18" xfId="4" applyBorder="1">
      <alignment horizontal="left" vertical="top" wrapText="1" indent="1"/>
    </xf>
    <xf numFmtId="0" fontId="8" fillId="9" borderId="1" xfId="8">
      <alignment horizontal="left" vertical="center" indent="1"/>
    </xf>
    <xf numFmtId="0" fontId="14" fillId="0" borderId="2" xfId="4" applyBorder="1" applyAlignment="1">
      <alignment horizontal="center" vertical="top" wrapText="1"/>
    </xf>
    <xf numFmtId="0" fontId="14" fillId="0" borderId="11" xfId="4" applyBorder="1" applyAlignment="1">
      <alignment horizontal="center" vertical="top" wrapText="1"/>
    </xf>
    <xf numFmtId="0" fontId="7" fillId="6" borderId="1" xfId="7">
      <alignment horizontal="left" vertical="center" indent="1"/>
    </xf>
    <xf numFmtId="0" fontId="14" fillId="0" borderId="0" xfId="4">
      <alignment horizontal="left" vertical="top" wrapText="1" indent="1"/>
    </xf>
    <xf numFmtId="0" fontId="14" fillId="0" borderId="8" xfId="4" applyBorder="1">
      <alignment horizontal="left" vertical="top" wrapText="1" indent="1"/>
    </xf>
    <xf numFmtId="14" fontId="14" fillId="0" borderId="0" xfId="4" applyNumberFormat="1">
      <alignment horizontal="left" vertical="top" wrapText="1" indent="1"/>
    </xf>
    <xf numFmtId="14" fontId="14" fillId="0" borderId="8" xfId="4" applyNumberFormat="1" applyBorder="1">
      <alignment horizontal="left" vertical="top" wrapText="1" indent="1"/>
    </xf>
    <xf numFmtId="0" fontId="14" fillId="0" borderId="10" xfId="4" applyBorder="1">
      <alignment horizontal="left" vertical="top" wrapText="1" indent="1"/>
    </xf>
    <xf numFmtId="0" fontId="14" fillId="0" borderId="9" xfId="4" applyBorder="1">
      <alignment horizontal="left" vertical="top" wrapText="1" indent="1"/>
    </xf>
    <xf numFmtId="0" fontId="14" fillId="0" borderId="2" xfId="4" applyBorder="1" applyAlignment="1">
      <alignment horizontal="left" vertical="top" wrapText="1"/>
    </xf>
    <xf numFmtId="0" fontId="14" fillId="0" borderId="3" xfId="4" applyBorder="1" applyAlignment="1">
      <alignment horizontal="left" vertical="top" wrapText="1"/>
    </xf>
    <xf numFmtId="0" fontId="14" fillId="0" borderId="11" xfId="4" applyBorder="1" applyAlignment="1">
      <alignment horizontal="left" vertical="top" wrapText="1"/>
    </xf>
    <xf numFmtId="0" fontId="12" fillId="5" borderId="1" xfId="5" applyAlignment="1">
      <alignment horizontal="center" vertical="center" wrapText="1"/>
    </xf>
    <xf numFmtId="0" fontId="12" fillId="5" borderId="1" xfId="5">
      <alignment horizontal="center" vertical="center"/>
    </xf>
    <xf numFmtId="0" fontId="5" fillId="7" borderId="1" xfId="6">
      <alignment horizontal="center" vertical="center"/>
    </xf>
    <xf numFmtId="0" fontId="14" fillId="0" borderId="5" xfId="4" applyBorder="1">
      <alignment horizontal="left" vertical="top" wrapText="1" indent="1"/>
    </xf>
    <xf numFmtId="0" fontId="14" fillId="0" borderId="7" xfId="4" applyBorder="1">
      <alignment horizontal="left" vertical="top" wrapText="1" indent="1"/>
    </xf>
    <xf numFmtId="0" fontId="5" fillId="7" borderId="2" xfId="6" applyBorder="1">
      <alignment horizontal="center" vertical="center"/>
    </xf>
    <xf numFmtId="0" fontId="5" fillId="7" borderId="3" xfId="6" applyBorder="1">
      <alignment horizontal="center" vertical="center"/>
    </xf>
    <xf numFmtId="0" fontId="5" fillId="7" borderId="11" xfId="6" applyBorder="1">
      <alignment horizontal="center" vertical="center"/>
    </xf>
    <xf numFmtId="0" fontId="14" fillId="0" borderId="15" xfId="4" applyBorder="1">
      <alignment horizontal="left" vertical="top" wrapText="1" indent="1"/>
    </xf>
    <xf numFmtId="0" fontId="0" fillId="0" borderId="16" xfId="0" applyBorder="1" applyAlignment="1">
      <alignment horizontal="left" vertical="top" wrapText="1" indent="1"/>
    </xf>
  </cellXfs>
  <cellStyles count="23">
    <cellStyle name="20% - Accent3" xfId="10" builtinId="38" customBuiltin="1"/>
    <cellStyle name="40% - Accent3" xfId="11" builtinId="39" customBuiltin="1"/>
    <cellStyle name="60% - Accent3" xfId="12" builtinId="40" customBuiltin="1"/>
    <cellStyle name="Accent3" xfId="9" builtinId="37" customBuiltin="1"/>
    <cellStyle name="Cell-Normal" xfId="4" xr:uid="{3848F58C-7484-45EF-BFA1-27C9402A8822}"/>
    <cellStyle name="Cell-wrapped" xfId="13" xr:uid="{54E49252-F679-4DC0-8680-510FC3A80F4D}"/>
    <cellStyle name="Date" xfId="14" xr:uid="{5BCC8D96-5983-4E9C-8A3F-601D2CACF882}"/>
    <cellStyle name="Heading 1" xfId="5" builtinId="16" customBuiltin="1"/>
    <cellStyle name="Heading 2" xfId="6" builtinId="17" customBuiltin="1"/>
    <cellStyle name="Heading 3" xfId="7" builtinId="18" customBuiltin="1"/>
    <cellStyle name="Heading 3 2" xfId="2" xr:uid="{B9B40684-E4AC-4517-A439-1207242CD403}"/>
    <cellStyle name="Heading 4" xfId="8" builtinId="19" customBuiltin="1"/>
    <cellStyle name="Heading 4 2" xfId="3" xr:uid="{5FD81AB0-5177-45EE-8E7A-2F2FC4228B11}"/>
    <cellStyle name="Normal" xfId="0" builtinId="0" customBuiltin="1"/>
    <cellStyle name="Normal 2" xfId="1" xr:uid="{7E2A5F5A-B41F-4363-B68F-EA2765E65380}"/>
    <cellStyle name="Not-V" xfId="15" xr:uid="{276B4B43-6C48-46A2-ABC3-617361863D41}"/>
    <cellStyle name="Number" xfId="16" xr:uid="{13D3E9C1-24A7-4370-B8B4-AAE16B284ADE}"/>
    <cellStyle name="Signature" xfId="17" xr:uid="{7E832900-7535-4626-9381-21E7EDE9E488}"/>
    <cellStyle name="TabHead1-V" xfId="18" xr:uid="{A0112AD8-55F2-4D07-B124-DFC590C43094}"/>
    <cellStyle name="TabHead2-V" xfId="19" xr:uid="{C6D1F9A6-5D86-445C-BB0E-7861C40EED9A}"/>
    <cellStyle name="TabHead3-V" xfId="20" xr:uid="{EED565D6-EDC0-40B3-BFC6-04E9622F6B8F}"/>
    <cellStyle name="TabHead4-V" xfId="21" xr:uid="{4F87758B-957C-41BC-ACD4-75D634A1F844}"/>
    <cellStyle name="TabHeader_1" xfId="22" xr:uid="{72A34576-4C64-4A15-94C4-297C9E51DDD9}"/>
  </cellStyles>
  <dxfs count="60">
    <dxf>
      <font>
        <b val="0"/>
        <i val="0"/>
        <condense val="0"/>
        <extend val="0"/>
      </font>
      <fill>
        <patternFill>
          <bgColor indexed="24"/>
        </patternFill>
      </fill>
    </dxf>
    <dxf>
      <font>
        <b val="0"/>
        <i val="0"/>
        <condense val="0"/>
        <extend val="0"/>
      </font>
      <fill>
        <patternFill>
          <bgColor indexed="26"/>
        </patternFill>
      </fill>
    </dxf>
    <dxf>
      <font>
        <b/>
        <i val="0"/>
        <condense val="0"/>
        <extend val="0"/>
        <color indexed="9"/>
      </font>
      <fill>
        <patternFill>
          <bgColor indexed="31"/>
        </patternFill>
      </fill>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strike val="0"/>
        <outline val="0"/>
        <shadow val="0"/>
        <u val="none"/>
        <vertAlign val="baseline"/>
        <sz val="10"/>
        <color theme="1"/>
        <name val="Corbel"/>
        <family val="2"/>
        <scheme val="none"/>
      </font>
      <alignment vertical="top" textRotation="0" wrapText="1" indent="0" justifyLastLine="0" shrinkToFit="0" readingOrder="0"/>
    </dxf>
    <dxf>
      <font>
        <strike val="0"/>
        <outline val="0"/>
        <shadow val="0"/>
        <u val="none"/>
        <vertAlign val="baseline"/>
        <sz val="10"/>
        <color theme="1"/>
        <name val="Corbel"/>
        <family val="2"/>
        <scheme val="none"/>
      </font>
      <alignment horizontal="left" vertical="top" textRotation="0" wrapText="1" indent="0" justifyLastLine="0" shrinkToFit="0" readingOrder="0"/>
    </dxf>
    <dxf>
      <font>
        <strike val="0"/>
        <outline val="0"/>
        <shadow val="0"/>
        <u val="none"/>
        <vertAlign val="baseline"/>
        <sz val="10"/>
        <color theme="1"/>
        <name val="Corbel"/>
        <family val="2"/>
        <scheme val="none"/>
      </font>
      <alignment vertical="top"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minor"/>
      </font>
      <numFmt numFmtId="0" formatCode="General"/>
      <alignment horizontal="left" vertical="top" textRotation="0" wrapText="1" indent="1"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0"/>
        <color theme="1"/>
        <name val="Corbel"/>
        <family val="2"/>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border outline="0">
        <bottom style="thin">
          <color theme="2" tint="-0.499984740745262"/>
        </bottom>
      </border>
    </dxf>
    <dxf>
      <border outline="0">
        <bottom style="thin">
          <color indexed="64"/>
        </bottom>
      </border>
    </dxf>
    <dxf>
      <fill>
        <patternFill patternType="none">
          <fgColor indexed="64"/>
          <bgColor indexed="65"/>
        </patternFill>
      </fill>
      <alignment horizontal="center"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65" formatCode="m/d/yyyy"/>
    </dxf>
    <dxf>
      <border outline="0">
        <right style="thin">
          <color indexed="64"/>
        </right>
      </border>
    </dxf>
    <dxf>
      <border outline="0">
        <left style="thin">
          <color indexed="64"/>
        </left>
        <top style="thin">
          <color indexed="64"/>
        </top>
        <bottom style="thin">
          <color indexed="64"/>
        </bottom>
      </border>
    </dxf>
    <dxf>
      <fill>
        <patternFill patternType="none">
          <bgColor auto="1"/>
        </patternFill>
      </fill>
    </dxf>
    <dxf>
      <fill>
        <patternFill>
          <bgColor theme="2"/>
        </patternFill>
      </fill>
    </dxf>
    <dxf>
      <fill>
        <patternFill>
          <bgColor theme="2"/>
        </patternFill>
      </fill>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bgColor theme="4" tint="0.79998168889431442"/>
        </patternFill>
      </fill>
    </dxf>
    <dxf>
      <fill>
        <patternFill>
          <bgColor theme="4" tint="0.79998168889431442"/>
        </patternFill>
      </fill>
    </dxf>
    <dxf>
      <font>
        <b/>
        <i val="0"/>
      </font>
      <fill>
        <patternFill>
          <bgColor theme="4"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2" defaultPivotStyle="PivotStyleLight16">
    <tableStyle name="Table_1" pivot="0" count="7" xr9:uid="{209CE238-A8D7-43EA-A619-9F6264476CC7}">
      <tableStyleElement type="wholeTable" dxfId="59"/>
      <tableStyleElement type="headerRow" dxfId="58"/>
      <tableStyleElement type="totalRow" dxfId="57"/>
      <tableStyleElement type="firstColumn" dxfId="56"/>
      <tableStyleElement type="lastColumn" dxfId="55"/>
      <tableStyleElement type="secondRowStripe" dxfId="54"/>
      <tableStyleElement type="firstColumnStripe" dxfId="53"/>
    </tableStyle>
    <tableStyle name="Table_B" pivot="0" count="8" xr9:uid="{2EE64B41-C760-4654-80B2-D2287DC15B71}">
      <tableStyleElement type="wholeTable" dxfId="52"/>
      <tableStyleElement type="headerRow" dxfId="51"/>
      <tableStyleElement type="totalRow" dxfId="50"/>
      <tableStyleElement type="firstColumn" dxfId="49"/>
      <tableStyleElement type="lastColumn" dxfId="48"/>
      <tableStyleElement type="secondRowStripe" dxfId="47"/>
      <tableStyleElement type="firstColumnStripe" dxfId="46"/>
      <tableStyleElement type="secondColumnStripe"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18</xdr:row>
      <xdr:rowOff>400050</xdr:rowOff>
    </xdr:from>
    <xdr:to>
      <xdr:col>1</xdr:col>
      <xdr:colOff>6477896</xdr:colOff>
      <xdr:row>18</xdr:row>
      <xdr:rowOff>3019791</xdr:rowOff>
    </xdr:to>
    <xdr:pic>
      <xdr:nvPicPr>
        <xdr:cNvPr id="2" name="Picture 1">
          <a:extLst>
            <a:ext uri="{FF2B5EF4-FFF2-40B4-BE49-F238E27FC236}">
              <a16:creationId xmlns:a16="http://schemas.microsoft.com/office/drawing/2014/main" id="{9980FA65-324B-4F2A-85DA-3B6B37B05F49}"/>
            </a:ext>
          </a:extLst>
        </xdr:cNvPr>
        <xdr:cNvPicPr>
          <a:picLocks noChangeAspect="1"/>
        </xdr:cNvPicPr>
      </xdr:nvPicPr>
      <xdr:blipFill>
        <a:blip xmlns:r="http://schemas.openxmlformats.org/officeDocument/2006/relationships" r:embed="rId1"/>
        <a:stretch>
          <a:fillRect/>
        </a:stretch>
      </xdr:blipFill>
      <xdr:spPr>
        <a:xfrm>
          <a:off x="1943100" y="3905250"/>
          <a:ext cx="6420746" cy="261974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A3909E-F542-49DE-A5AF-4724F7C13AA5}" name="History" displayName="History" ref="A27:D35" totalsRowShown="0" tableBorderDxfId="44" headerRowCellStyle="Heading 4" dataCellStyle="Cell-Normal">
  <autoFilter ref="A27:D35" xr:uid="{8CE0F54E-F447-4BFC-A750-E87C420AECE2}"/>
  <tableColumns count="4">
    <tableColumn id="1" xr3:uid="{226ADFD1-09A1-4B2F-B9E8-80258FB5058A}" name="Version" dataDxfId="43" dataCellStyle="Cell-Normal"/>
    <tableColumn id="2" xr3:uid="{8F297524-D247-4433-88C4-966035B033DF}" name="Date" dataDxfId="42" dataCellStyle="Cell-Normal"/>
    <tableColumn id="3" xr3:uid="{DB25F999-AF59-490E-9690-4BA989E39441}" name="Author" dataDxfId="41" dataCellStyle="Cell-Normal"/>
    <tableColumn id="4" xr3:uid="{8A796FC2-DCFE-4108-B784-FEC295F33765}" name="Change management" dataDxfId="40" dataCellStyle="Cell-Normal"/>
  </tableColumns>
  <tableStyleInfo name="Table_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B1341D-5F92-419B-971E-1E0599DFDDF8}" name="Table3" displayName="Table3" ref="A11:C24" totalsRowShown="0" headerRowDxfId="39" headerRowBorderDxfId="38" tableBorderDxfId="37" headerRowCellStyle="Heading 3">
  <autoFilter ref="A11:C24" xr:uid="{F6DCB30F-A184-4CAA-A699-60E5CAE8FD7D}"/>
  <tableColumns count="3">
    <tableColumn id="1" xr3:uid="{2AFFCB66-A01A-4EB0-B758-6E5154216AF9}" name="Column name" dataCellStyle="Heading 4"/>
    <tableColumn id="3" xr3:uid="{3063A07E-CCDB-43D6-A5B6-C71323E2D965}" name="Column description" dataDxfId="36"/>
    <tableColumn id="2" xr3:uid="{058073CC-596A-42A7-84EB-7D7D8B3E4D40}" name="Example content" dataDxfId="35" dataCellStyle="Cell-Normal"/>
  </tableColumns>
  <tableStyleInfo name="Table_B"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494C80-EEA0-4CD7-B064-71CB6332C8F5}" name="Table35" displayName="Table35" ref="A2:C5" totalsRowShown="0" headerRowDxfId="34" headerRowCellStyle="Heading 3" dataCellStyle="Cell-Normal">
  <autoFilter ref="A2:C5" xr:uid="{97C5B2AC-1BF4-466C-B635-DCB8AFF77708}"/>
  <tableColumns count="3">
    <tableColumn id="1" xr3:uid="{6D6AF271-616B-4738-A8FF-86C593BB904A}" name="Tab name" dataCellStyle="Heading 4"/>
    <tableColumn id="2" xr3:uid="{43F4FE85-CB4F-4139-8BA6-985938577C20}" name="Contents" dataDxfId="33" dataCellStyle="Cell-Normal"/>
    <tableColumn id="3" xr3:uid="{DF096809-F146-4786-AB5F-1C38CA022181}" name="Comments" dataDxfId="32" dataCellStyle="Cell-Normal"/>
  </tableColumns>
  <tableStyleInfo name="Table_B"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D_TBL" displayName="STD_TBL" ref="A1:M28" totalsRowCount="1" headerRowDxfId="31" dataDxfId="30" totalsRowDxfId="29">
  <autoFilter ref="A1:M27" xr:uid="{00000000-0009-0000-0100-000001000000}"/>
  <tableColumns count="13">
    <tableColumn id="1" xr3:uid="{00000000-0010-0000-0000-000001000000}" name="Ch_ID" totalsRowFunction="count" dataDxfId="28" totalsRowDxfId="27"/>
    <tableColumn id="4" xr3:uid="{00000000-0010-0000-0000-000004000000}" name="Ch_Content" dataDxfId="26" totalsRowDxfId="25"/>
    <tableColumn id="2" xr3:uid="{00000000-0010-0000-0000-000002000000}" name="Do_ID" totalsRowFunction="count" dataDxfId="24" totalsRowDxfId="23"/>
    <tableColumn id="5" xr3:uid="{00000000-0010-0000-0000-000005000000}" name="Do_Content" dataDxfId="22" totalsRowDxfId="21"/>
    <tableColumn id="3" xr3:uid="{00000000-0010-0000-0000-000003000000}" name="Co_ID" totalsRowFunction="count" dataDxfId="20" totalsRowDxfId="19"/>
    <tableColumn id="6" xr3:uid="{00000000-0010-0000-0000-000006000000}" name="Co_Content" dataDxfId="18" totalsRowDxfId="17"/>
    <tableColumn id="9" xr3:uid="{00000000-0010-0000-0000-000009000000}" name="Description" dataDxfId="16" totalsRowDxfId="15"/>
    <tableColumn id="7" xr3:uid="{00000000-0010-0000-0000-000007000000}" name="Control" dataDxfId="14" totalsRowDxfId="13"/>
    <tableColumn id="8" xr3:uid="{00000000-0010-0000-0000-000008000000}" name="Useful Hints (Hidden)" dataDxfId="12" totalsRowDxfId="11"/>
    <tableColumn id="10" xr3:uid="{EC960C77-F51F-4251-A159-E8EA735E9167}" name="Findings" dataDxfId="10" totalsRowDxfId="9"/>
    <tableColumn id="11" xr3:uid="{330730AD-490E-4016-A519-A6CD68507954}" name="Recommandations" dataDxfId="8" totalsRowDxfId="7"/>
    <tableColumn id="12" xr3:uid="{D07477B4-8E62-4002-943E-A3706AF0C2BD}" name="REF" dataDxfId="6" totalsRowDxfId="5"/>
    <tableColumn id="13" xr3:uid="{BD5A3112-2C52-4A82-95A3-D4FAB589B765}" name="Qualification" dataDxfId="4" totalsRowDxfId="3"/>
  </tableColumns>
  <tableStyleInfo name="Table_B" showFirstColumn="0" showLastColumn="0" showRowStripes="1" showColumnStripes="0"/>
</table>
</file>

<file path=xl/theme/theme1.xml><?xml version="1.0" encoding="utf-8"?>
<a:theme xmlns:a="http://schemas.openxmlformats.org/drawingml/2006/main" name="ITR-xls-2023">
  <a:themeElements>
    <a:clrScheme name="ITR_2022">
      <a:dk1>
        <a:sysClr val="windowText" lastClr="000000"/>
      </a:dk1>
      <a:lt1>
        <a:srgbClr val="FFFFFF"/>
      </a:lt1>
      <a:dk2>
        <a:srgbClr val="00A3E0"/>
      </a:dk2>
      <a:lt2>
        <a:srgbClr val="F6F2F8"/>
      </a:lt2>
      <a:accent1>
        <a:srgbClr val="E61F3D"/>
      </a:accent1>
      <a:accent2>
        <a:srgbClr val="F28855"/>
      </a:accent2>
      <a:accent3>
        <a:srgbClr val="9E88B8"/>
      </a:accent3>
      <a:accent4>
        <a:srgbClr val="FFF26E"/>
      </a:accent4>
      <a:accent5>
        <a:srgbClr val="E61F3D"/>
      </a:accent5>
      <a:accent6>
        <a:srgbClr val="92D050"/>
      </a:accent6>
      <a:hlink>
        <a:srgbClr val="007AA8"/>
      </a:hlink>
      <a:folHlink>
        <a:srgbClr val="00A3E0"/>
      </a:folHlink>
    </a:clrScheme>
    <a:fontScheme name="ITR">
      <a:majorFont>
        <a:latin typeface="Century"/>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2ECF4-733D-447B-A170-9B0602E32B60}">
  <sheetPr>
    <pageSetUpPr fitToPage="1"/>
  </sheetPr>
  <dimension ref="A1:D35"/>
  <sheetViews>
    <sheetView tabSelected="1" zoomScale="124" zoomScaleNormal="124" zoomScalePageLayoutView="110" workbookViewId="0">
      <selection activeCell="C5" sqref="C5:D5"/>
    </sheetView>
  </sheetViews>
  <sheetFormatPr defaultColWidth="7.1640625" defaultRowHeight="15" x14ac:dyDescent="0.2"/>
  <cols>
    <col min="1" max="1" width="17.1640625" style="1" customWidth="1"/>
    <col min="2" max="2" width="13.33203125" style="1" bestFit="1" customWidth="1"/>
    <col min="3" max="3" width="19.33203125" style="1" customWidth="1"/>
    <col min="4" max="4" width="52.33203125" style="1" customWidth="1"/>
    <col min="5" max="16384" width="7.1640625" style="1"/>
  </cols>
  <sheetData>
    <row r="1" spans="1:4" ht="66.75" customHeight="1" x14ac:dyDescent="0.2">
      <c r="A1" s="43" t="s">
        <v>168</v>
      </c>
      <c r="B1" s="44"/>
      <c r="C1" s="44"/>
      <c r="D1" s="44"/>
    </row>
    <row r="2" spans="1:4" s="2" customFormat="1" ht="23.25" x14ac:dyDescent="0.2">
      <c r="A2" s="45" t="s">
        <v>214</v>
      </c>
      <c r="B2" s="45"/>
      <c r="C2" s="45"/>
      <c r="D2" s="45"/>
    </row>
    <row r="4" spans="1:4" ht="15.75" x14ac:dyDescent="0.2">
      <c r="A4" s="33" t="s">
        <v>85</v>
      </c>
      <c r="B4" s="33"/>
      <c r="C4" s="33"/>
      <c r="D4" s="33"/>
    </row>
    <row r="5" spans="1:4" s="3" customFormat="1" ht="14.25" x14ac:dyDescent="0.2">
      <c r="A5" s="30" t="s">
        <v>86</v>
      </c>
      <c r="B5" s="30"/>
      <c r="C5" s="46" t="s">
        <v>215</v>
      </c>
      <c r="D5" s="47"/>
    </row>
    <row r="6" spans="1:4" s="3" customFormat="1" ht="14.25" x14ac:dyDescent="0.2">
      <c r="A6" s="30" t="s">
        <v>87</v>
      </c>
      <c r="B6" s="30"/>
      <c r="C6" s="34" t="str">
        <f>INDEX(History[#All],ROWS(History[[#All],[Version]]),1)</f>
        <v>16.2</v>
      </c>
      <c r="D6" s="35"/>
    </row>
    <row r="7" spans="1:4" s="3" customFormat="1" ht="14.25" x14ac:dyDescent="0.2">
      <c r="A7" s="30" t="s">
        <v>88</v>
      </c>
      <c r="B7" s="30"/>
      <c r="C7" s="34" t="s">
        <v>89</v>
      </c>
      <c r="D7" s="35"/>
    </row>
    <row r="8" spans="1:4" s="3" customFormat="1" ht="14.25" x14ac:dyDescent="0.2">
      <c r="A8" s="30" t="s">
        <v>90</v>
      </c>
      <c r="B8" s="30"/>
      <c r="C8" s="34" t="s">
        <v>113</v>
      </c>
      <c r="D8" s="35"/>
    </row>
    <row r="9" spans="1:4" s="3" customFormat="1" ht="14.25" x14ac:dyDescent="0.2">
      <c r="A9" s="30" t="s">
        <v>92</v>
      </c>
      <c r="B9" s="30"/>
      <c r="C9" s="36">
        <v>45418</v>
      </c>
      <c r="D9" s="37"/>
    </row>
    <row r="10" spans="1:4" s="3" customFormat="1" ht="14.25" x14ac:dyDescent="0.2">
      <c r="A10" s="30" t="s">
        <v>93</v>
      </c>
      <c r="B10" s="30"/>
      <c r="C10" s="38" t="s">
        <v>169</v>
      </c>
      <c r="D10" s="39"/>
    </row>
    <row r="11" spans="1:4" s="3" customFormat="1" ht="12.75" x14ac:dyDescent="0.2">
      <c r="A11" s="4"/>
      <c r="B11" s="4"/>
      <c r="C11" s="4"/>
      <c r="D11" s="4"/>
    </row>
    <row r="12" spans="1:4" ht="15.75" x14ac:dyDescent="0.2">
      <c r="A12" s="33" t="s">
        <v>94</v>
      </c>
      <c r="B12" s="33"/>
      <c r="C12" s="33"/>
      <c r="D12" s="33"/>
    </row>
    <row r="13" spans="1:4" ht="15.75" x14ac:dyDescent="0.2">
      <c r="A13" s="33" t="s">
        <v>95</v>
      </c>
      <c r="B13" s="33"/>
      <c r="C13" s="33"/>
      <c r="D13" s="20" t="s">
        <v>96</v>
      </c>
    </row>
    <row r="14" spans="1:4" x14ac:dyDescent="0.2">
      <c r="A14" s="40" t="s">
        <v>97</v>
      </c>
      <c r="B14" s="41"/>
      <c r="C14" s="42"/>
      <c r="D14" s="5" t="s">
        <v>98</v>
      </c>
    </row>
    <row r="15" spans="1:4" s="3" customFormat="1" ht="12.75" x14ac:dyDescent="0.2">
      <c r="A15" s="4"/>
      <c r="B15" s="4"/>
      <c r="C15" s="4"/>
      <c r="D15" s="4"/>
    </row>
    <row r="16" spans="1:4" ht="15.75" x14ac:dyDescent="0.2">
      <c r="A16" s="33" t="s">
        <v>99</v>
      </c>
      <c r="B16" s="33"/>
      <c r="C16" s="33"/>
      <c r="D16" s="33"/>
    </row>
    <row r="17" spans="1:4" x14ac:dyDescent="0.2">
      <c r="A17" s="30" t="s">
        <v>100</v>
      </c>
      <c r="B17" s="30"/>
      <c r="C17" s="21" t="s">
        <v>101</v>
      </c>
      <c r="D17" s="21" t="s">
        <v>102</v>
      </c>
    </row>
    <row r="18" spans="1:4" x14ac:dyDescent="0.2">
      <c r="A18" s="31" t="s">
        <v>103</v>
      </c>
      <c r="B18" s="32"/>
      <c r="C18" s="6">
        <v>43971</v>
      </c>
      <c r="D18" s="7" t="s">
        <v>126</v>
      </c>
    </row>
    <row r="19" spans="1:4" x14ac:dyDescent="0.2">
      <c r="A19" s="31" t="s">
        <v>104</v>
      </c>
      <c r="B19" s="32"/>
      <c r="C19" s="6" t="s">
        <v>105</v>
      </c>
      <c r="D19" s="7" t="s">
        <v>106</v>
      </c>
    </row>
    <row r="21" spans="1:4" ht="15.75" x14ac:dyDescent="0.2">
      <c r="A21" s="33" t="s">
        <v>107</v>
      </c>
      <c r="B21" s="33"/>
      <c r="C21" s="33"/>
      <c r="D21" s="33"/>
    </row>
    <row r="22" spans="1:4" x14ac:dyDescent="0.2">
      <c r="A22" s="21" t="s">
        <v>108</v>
      </c>
      <c r="B22" s="21" t="s">
        <v>109</v>
      </c>
      <c r="C22" s="21" t="s">
        <v>110</v>
      </c>
      <c r="D22" s="21" t="s">
        <v>171</v>
      </c>
    </row>
    <row r="23" spans="1:4" ht="25.5" x14ac:dyDescent="0.2">
      <c r="A23" s="8" t="s">
        <v>170</v>
      </c>
      <c r="B23" s="8" t="s">
        <v>111</v>
      </c>
      <c r="C23" s="8" t="s">
        <v>112</v>
      </c>
      <c r="D23" s="9"/>
    </row>
    <row r="24" spans="1:4" ht="25.5" x14ac:dyDescent="0.2">
      <c r="A24" s="8" t="s">
        <v>113</v>
      </c>
      <c r="B24" s="8" t="s">
        <v>114</v>
      </c>
      <c r="C24" s="8" t="s">
        <v>115</v>
      </c>
      <c r="D24" s="9"/>
    </row>
    <row r="25" spans="1:4" x14ac:dyDescent="0.2">
      <c r="A25" s="10"/>
      <c r="B25" s="10"/>
      <c r="C25" s="10"/>
      <c r="D25" s="10"/>
    </row>
    <row r="26" spans="1:4" ht="15.75" x14ac:dyDescent="0.2">
      <c r="A26" s="33" t="s">
        <v>116</v>
      </c>
      <c r="B26" s="33"/>
      <c r="C26" s="33"/>
      <c r="D26" s="33"/>
    </row>
    <row r="27" spans="1:4" x14ac:dyDescent="0.2">
      <c r="A27" s="21" t="s">
        <v>87</v>
      </c>
      <c r="B27" s="21" t="s">
        <v>101</v>
      </c>
      <c r="C27" s="21" t="s">
        <v>117</v>
      </c>
      <c r="D27" s="21" t="s">
        <v>118</v>
      </c>
    </row>
    <row r="28" spans="1:4" x14ac:dyDescent="0.2">
      <c r="A28" s="11">
        <v>20190221</v>
      </c>
      <c r="B28" s="12">
        <v>43517</v>
      </c>
      <c r="C28" s="8" t="s">
        <v>91</v>
      </c>
      <c r="D28" s="13" t="s">
        <v>120</v>
      </c>
    </row>
    <row r="29" spans="1:4" x14ac:dyDescent="0.2">
      <c r="A29" s="11">
        <v>20190504</v>
      </c>
      <c r="B29" s="12">
        <v>43588</v>
      </c>
      <c r="C29" s="8" t="s">
        <v>91</v>
      </c>
      <c r="D29" s="13" t="s">
        <v>119</v>
      </c>
    </row>
    <row r="30" spans="1:4" x14ac:dyDescent="0.2">
      <c r="A30" s="14">
        <v>20191130</v>
      </c>
      <c r="B30" s="15">
        <v>43799</v>
      </c>
      <c r="C30" s="16" t="s">
        <v>91</v>
      </c>
      <c r="D30" s="17" t="s">
        <v>121</v>
      </c>
    </row>
    <row r="31" spans="1:4" x14ac:dyDescent="0.2">
      <c r="A31" s="14" t="s">
        <v>122</v>
      </c>
      <c r="B31" s="15">
        <v>43863</v>
      </c>
      <c r="C31" s="16" t="s">
        <v>91</v>
      </c>
      <c r="D31" s="17" t="s">
        <v>123</v>
      </c>
    </row>
    <row r="32" spans="1:4" x14ac:dyDescent="0.2">
      <c r="A32" s="14" t="s">
        <v>124</v>
      </c>
      <c r="B32" s="15">
        <v>43873</v>
      </c>
      <c r="C32" s="16" t="s">
        <v>91</v>
      </c>
      <c r="D32" s="17" t="s">
        <v>125</v>
      </c>
    </row>
    <row r="33" spans="1:4" x14ac:dyDescent="0.2">
      <c r="A33" s="14" t="s">
        <v>128</v>
      </c>
      <c r="B33" s="15">
        <v>43969</v>
      </c>
      <c r="C33" s="16" t="s">
        <v>91</v>
      </c>
      <c r="D33" s="17" t="s">
        <v>129</v>
      </c>
    </row>
    <row r="34" spans="1:4" x14ac:dyDescent="0.2">
      <c r="A34" s="14" t="s">
        <v>166</v>
      </c>
      <c r="B34" s="15">
        <v>44162</v>
      </c>
      <c r="C34" s="16" t="s">
        <v>91</v>
      </c>
      <c r="D34" s="17" t="s">
        <v>167</v>
      </c>
    </row>
    <row r="35" spans="1:4" x14ac:dyDescent="0.2">
      <c r="A35" s="14" t="s">
        <v>174</v>
      </c>
      <c r="B35" s="22">
        <v>45418</v>
      </c>
      <c r="C35" s="16" t="s">
        <v>172</v>
      </c>
      <c r="D35" s="17" t="s">
        <v>173</v>
      </c>
    </row>
  </sheetData>
  <mergeCells count="24">
    <mergeCell ref="A6:B6"/>
    <mergeCell ref="C6:D6"/>
    <mergeCell ref="A1:D1"/>
    <mergeCell ref="A2:D2"/>
    <mergeCell ref="A4:D4"/>
    <mergeCell ref="A5:B5"/>
    <mergeCell ref="C5:D5"/>
    <mergeCell ref="A16:D16"/>
    <mergeCell ref="A7:B7"/>
    <mergeCell ref="C7:D7"/>
    <mergeCell ref="A8:B8"/>
    <mergeCell ref="C8:D8"/>
    <mergeCell ref="A9:B9"/>
    <mergeCell ref="C9:D9"/>
    <mergeCell ref="A10:B10"/>
    <mergeCell ref="C10:D10"/>
    <mergeCell ref="A12:D12"/>
    <mergeCell ref="A13:C13"/>
    <mergeCell ref="A14:C14"/>
    <mergeCell ref="A17:B17"/>
    <mergeCell ref="A18:B18"/>
    <mergeCell ref="A19:B19"/>
    <mergeCell ref="A21:D21"/>
    <mergeCell ref="A26:D26"/>
  </mergeCells>
  <printOptions horizontalCentered="1"/>
  <pageMargins left="0.20208333333333334" right="0.20416666666666666" top="0.94488188976377963" bottom="0.74803149606299213" header="0.31496062992125984" footer="0.31496062992125984"/>
  <pageSetup paperSize="9" fitToHeight="100" orientation="portrait" r:id="rId1"/>
  <headerFooter>
    <oddHeader xml:space="preserve">&amp;L&amp;G&amp;R&amp;K08+000Activity: &amp;K000000ARIANA&amp;K08+000 &amp;K04+000 
 &amp;K08+000Title: &amp;K04+000 &amp;K000000OWASPCodeReview-FR&amp;K04+000
 &amp;K08+000Classification:&amp;K000000Internal (IN)&amp;K08+000 &amp;K04+000 </oddHeader>
    <oddFooter>&amp;L&amp;F&amp;C&amp;D - &amp;T&amp;R&amp;A - &amp;P /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B30F-CE9C-42D9-B41C-07CB6534C4A7}">
  <sheetPr>
    <pageSetUpPr fitToPage="1"/>
  </sheetPr>
  <dimension ref="A1:D26"/>
  <sheetViews>
    <sheetView zoomScaleNormal="100" workbookViewId="0">
      <selection activeCell="B38" sqref="B38"/>
    </sheetView>
  </sheetViews>
  <sheetFormatPr defaultRowHeight="11.25" x14ac:dyDescent="0.2"/>
  <cols>
    <col min="1" max="1" width="33" bestFit="1" customWidth="1"/>
    <col min="2" max="2" width="114.5" customWidth="1"/>
    <col min="3" max="3" width="54.5" customWidth="1"/>
  </cols>
  <sheetData>
    <row r="1" spans="1:4" ht="20.25" x14ac:dyDescent="0.2">
      <c r="A1" s="48" t="s">
        <v>175</v>
      </c>
      <c r="B1" s="49"/>
      <c r="C1" s="50"/>
    </row>
    <row r="2" spans="1:4" ht="15.75" x14ac:dyDescent="0.2">
      <c r="A2" s="23" t="s">
        <v>176</v>
      </c>
      <c r="B2" s="23" t="s">
        <v>177</v>
      </c>
      <c r="C2" s="23" t="s">
        <v>178</v>
      </c>
    </row>
    <row r="3" spans="1:4" ht="14.25" x14ac:dyDescent="0.2">
      <c r="A3" s="21" t="s">
        <v>179</v>
      </c>
      <c r="B3" s="24" t="s">
        <v>180</v>
      </c>
      <c r="C3" s="24"/>
    </row>
    <row r="4" spans="1:4" ht="14.25" x14ac:dyDescent="0.2">
      <c r="A4" s="21" t="s">
        <v>181</v>
      </c>
      <c r="B4" s="24" t="s">
        <v>182</v>
      </c>
      <c r="C4" s="24" t="s">
        <v>183</v>
      </c>
    </row>
    <row r="5" spans="1:4" ht="14.25" x14ac:dyDescent="0.2">
      <c r="A5" s="21" t="s">
        <v>184</v>
      </c>
      <c r="B5" s="24" t="s">
        <v>213</v>
      </c>
      <c r="C5" s="24" t="s">
        <v>183</v>
      </c>
    </row>
    <row r="6" spans="1:4" ht="14.25" x14ac:dyDescent="0.2">
      <c r="A6" s="21"/>
      <c r="B6" s="24"/>
      <c r="C6" s="24"/>
    </row>
    <row r="7" spans="1:4" ht="20.25" x14ac:dyDescent="0.2">
      <c r="A7" s="48" t="s">
        <v>185</v>
      </c>
      <c r="B7" s="49" t="s">
        <v>186</v>
      </c>
      <c r="C7" s="50"/>
    </row>
    <row r="8" spans="1:4" ht="14.25" x14ac:dyDescent="0.2">
      <c r="A8" s="21" t="s">
        <v>187</v>
      </c>
      <c r="B8" s="51" t="s">
        <v>188</v>
      </c>
      <c r="C8" s="52"/>
    </row>
    <row r="9" spans="1:4" ht="12.75" x14ac:dyDescent="0.2">
      <c r="B9" s="24"/>
      <c r="C9" s="24"/>
      <c r="D9" s="24"/>
    </row>
    <row r="10" spans="1:4" ht="20.25" x14ac:dyDescent="0.2">
      <c r="A10" s="45" t="s">
        <v>189</v>
      </c>
      <c r="B10" s="45"/>
      <c r="C10" s="45"/>
    </row>
    <row r="11" spans="1:4" ht="15.75" x14ac:dyDescent="0.2">
      <c r="A11" s="23" t="s">
        <v>190</v>
      </c>
      <c r="B11" s="23" t="s">
        <v>191</v>
      </c>
      <c r="C11" s="23" t="s">
        <v>192</v>
      </c>
    </row>
    <row r="12" spans="1:4" ht="14.25" x14ac:dyDescent="0.2">
      <c r="A12" s="21" t="s">
        <v>1</v>
      </c>
      <c r="B12" s="25" t="s">
        <v>193</v>
      </c>
      <c r="C12" s="26" t="s">
        <v>130</v>
      </c>
    </row>
    <row r="13" spans="1:4" ht="14.25" x14ac:dyDescent="0.2">
      <c r="A13" s="21" t="s">
        <v>2</v>
      </c>
      <c r="B13" s="25" t="s">
        <v>194</v>
      </c>
      <c r="C13" s="26" t="s">
        <v>195</v>
      </c>
    </row>
    <row r="14" spans="1:4" ht="14.25" x14ac:dyDescent="0.2">
      <c r="A14" s="21" t="s">
        <v>3</v>
      </c>
      <c r="B14" s="25" t="s">
        <v>196</v>
      </c>
      <c r="C14" s="26" t="s">
        <v>132</v>
      </c>
    </row>
    <row r="15" spans="1:4" ht="14.25" x14ac:dyDescent="0.2">
      <c r="A15" s="21" t="s">
        <v>4</v>
      </c>
      <c r="B15" s="25" t="s">
        <v>197</v>
      </c>
      <c r="C15" s="26" t="s">
        <v>198</v>
      </c>
    </row>
    <row r="16" spans="1:4" ht="14.25" x14ac:dyDescent="0.2">
      <c r="A16" s="21" t="s">
        <v>5</v>
      </c>
      <c r="B16" s="27" t="s">
        <v>199</v>
      </c>
      <c r="C16" s="26">
        <v>0</v>
      </c>
    </row>
    <row r="17" spans="1:3" ht="14.25" x14ac:dyDescent="0.2">
      <c r="A17" s="21" t="s">
        <v>6</v>
      </c>
      <c r="B17" s="25" t="s">
        <v>200</v>
      </c>
      <c r="C17" s="26" t="s">
        <v>201</v>
      </c>
    </row>
    <row r="18" spans="1:3" ht="14.25" x14ac:dyDescent="0.2">
      <c r="A18" s="21" t="s">
        <v>7</v>
      </c>
      <c r="B18" s="25"/>
      <c r="C18" s="26" t="s">
        <v>202</v>
      </c>
    </row>
    <row r="19" spans="1:3" ht="245.25" customHeight="1" x14ac:dyDescent="0.2">
      <c r="A19" s="21" t="s">
        <v>0</v>
      </c>
      <c r="B19" s="25" t="s">
        <v>203</v>
      </c>
      <c r="C19" s="26" t="s">
        <v>204</v>
      </c>
    </row>
    <row r="20" spans="1:3" ht="38.25" x14ac:dyDescent="0.2">
      <c r="A20" s="21" t="s">
        <v>8</v>
      </c>
      <c r="B20" s="25"/>
      <c r="C20" s="26" t="s">
        <v>205</v>
      </c>
    </row>
    <row r="21" spans="1:3" ht="153" x14ac:dyDescent="0.2">
      <c r="A21" s="21" t="s">
        <v>81</v>
      </c>
      <c r="B21" s="25" t="s">
        <v>206</v>
      </c>
      <c r="C21" s="26" t="s">
        <v>207</v>
      </c>
    </row>
    <row r="22" spans="1:3" ht="76.5" x14ac:dyDescent="0.2">
      <c r="A22" s="21" t="s">
        <v>208</v>
      </c>
      <c r="B22" s="25" t="s">
        <v>209</v>
      </c>
      <c r="C22" s="26" t="s">
        <v>210</v>
      </c>
    </row>
    <row r="23" spans="1:3" ht="14.25" x14ac:dyDescent="0.2">
      <c r="A23" s="21" t="s">
        <v>211</v>
      </c>
      <c r="B23" s="25"/>
      <c r="C23" s="26" t="s">
        <v>140</v>
      </c>
    </row>
    <row r="24" spans="1:3" ht="14.25" x14ac:dyDescent="0.2">
      <c r="A24" s="21" t="s">
        <v>127</v>
      </c>
      <c r="B24" s="28"/>
      <c r="C24" s="29"/>
    </row>
    <row r="26" spans="1:3" x14ac:dyDescent="0.2">
      <c r="A26" t="s">
        <v>212</v>
      </c>
    </row>
  </sheetData>
  <mergeCells count="4">
    <mergeCell ref="A1:C1"/>
    <mergeCell ref="A7:C7"/>
    <mergeCell ref="B8:C8"/>
    <mergeCell ref="A10:C10"/>
  </mergeCells>
  <conditionalFormatting sqref="B3:B6 B9">
    <cfRule type="cellIs" dxfId="2" priority="1" stopIfTrue="1" operator="equal">
      <formula>"Policy"</formula>
    </cfRule>
    <cfRule type="cellIs" dxfId="1" priority="2" stopIfTrue="1" operator="equal">
      <formula>"Procedure"</formula>
    </cfRule>
    <cfRule type="cellIs" dxfId="0" priority="3" stopIfTrue="1" operator="equal">
      <formula>"Standard"</formula>
    </cfRule>
  </conditionalFormatting>
  <pageMargins left="0.19685039370078741" right="0.19685039370078741" top="0.94488188976377963" bottom="0.74803149606299213" header="0.31496062992125984" footer="0.31496062992125984"/>
  <pageSetup paperSize="9" scale="66" fitToHeight="0" orientation="portrait" r:id="rId1"/>
  <headerFooter>
    <oddHeader xml:space="preserve">&amp;L&amp;G&amp;R&amp;K08+000Activity: &amp;K000000ARIANA&amp;K08+000 &amp;K04+000 
 &amp;K08+000Title: &amp;K04+000 &amp;K000000OWASPCodeReview-FR&amp;K04+000
 &amp;K08+000Classification:&amp;K000000Internal (IN)&amp;K08+000 &amp;K04+000 </oddHeader>
    <oddFooter>&amp;L&amp;F&amp;C&amp;D - &amp;T&amp;R&amp;A - &amp;P / &amp;N</odd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8"/>
  <sheetViews>
    <sheetView showWhiteSpace="0" view="pageLayout" zoomScaleNormal="178" workbookViewId="0">
      <selection activeCell="H9" sqref="H9"/>
    </sheetView>
  </sheetViews>
  <sheetFormatPr defaultColWidth="9.1640625" defaultRowHeight="11.25" x14ac:dyDescent="0.2"/>
  <cols>
    <col min="1" max="1" width="8.33203125" style="19" customWidth="1"/>
    <col min="2" max="2" width="17.1640625" style="19" customWidth="1"/>
    <col min="3" max="3" width="7.6640625" style="19" customWidth="1"/>
    <col min="4" max="4" width="17.33203125" style="19" customWidth="1"/>
    <col min="5" max="5" width="4" style="19" customWidth="1"/>
    <col min="6" max="6" width="16.6640625" style="19" customWidth="1"/>
    <col min="7" max="7" width="43.1640625" style="19" customWidth="1"/>
    <col min="8" max="8" width="59.33203125" style="19" customWidth="1"/>
    <col min="9" max="9" width="46.33203125" style="19" customWidth="1"/>
    <col min="10" max="10" width="28.33203125" style="19" customWidth="1"/>
    <col min="11" max="11" width="40.83203125" style="19" customWidth="1"/>
    <col min="12" max="16384" width="9.1640625" style="19"/>
  </cols>
  <sheetData>
    <row r="1" spans="1:13" ht="22.5" x14ac:dyDescent="0.2">
      <c r="A1" s="19" t="s">
        <v>1</v>
      </c>
      <c r="B1" s="19" t="s">
        <v>2</v>
      </c>
      <c r="C1" s="19" t="s">
        <v>3</v>
      </c>
      <c r="D1" s="19" t="s">
        <v>4</v>
      </c>
      <c r="E1" s="19" t="s">
        <v>5</v>
      </c>
      <c r="F1" s="19" t="s">
        <v>6</v>
      </c>
      <c r="G1" s="19" t="s">
        <v>7</v>
      </c>
      <c r="H1" s="19" t="s">
        <v>0</v>
      </c>
      <c r="I1" s="19" t="s">
        <v>8</v>
      </c>
      <c r="J1" s="19" t="s">
        <v>81</v>
      </c>
      <c r="K1" s="19" t="s">
        <v>82</v>
      </c>
      <c r="L1" s="19" t="s">
        <v>83</v>
      </c>
      <c r="M1" s="19" t="s">
        <v>127</v>
      </c>
    </row>
    <row r="2" spans="1:13" ht="33.75" x14ac:dyDescent="0.2">
      <c r="A2" s="19" t="s">
        <v>130</v>
      </c>
      <c r="B2" s="19" t="s">
        <v>131</v>
      </c>
      <c r="C2" s="19" t="s">
        <v>132</v>
      </c>
      <c r="D2" s="19" t="s">
        <v>133</v>
      </c>
      <c r="E2" s="19">
        <v>0</v>
      </c>
      <c r="F2" s="19" t="s">
        <v>134</v>
      </c>
      <c r="G2" s="19" t="s">
        <v>135</v>
      </c>
      <c r="H2" s="19" t="s">
        <v>136</v>
      </c>
      <c r="I2" s="19" t="s">
        <v>137</v>
      </c>
      <c r="J2" s="19" t="s">
        <v>138</v>
      </c>
      <c r="K2" s="19" t="s">
        <v>139</v>
      </c>
      <c r="L2" s="19" t="s">
        <v>140</v>
      </c>
    </row>
    <row r="3" spans="1:13" ht="22.5" x14ac:dyDescent="0.2">
      <c r="A3" s="18" t="s">
        <v>55</v>
      </c>
      <c r="B3" s="18" t="s">
        <v>24</v>
      </c>
      <c r="C3" s="18" t="s">
        <v>9</v>
      </c>
      <c r="D3" s="18" t="s">
        <v>20</v>
      </c>
      <c r="E3" s="18">
        <v>1</v>
      </c>
      <c r="F3" s="18" t="s">
        <v>80</v>
      </c>
      <c r="G3" s="18" t="s">
        <v>22</v>
      </c>
      <c r="H3" s="18" t="s">
        <v>141</v>
      </c>
      <c r="I3" s="18"/>
      <c r="J3" s="18"/>
      <c r="K3" s="18"/>
      <c r="L3" s="18" t="s">
        <v>84</v>
      </c>
      <c r="M3" s="18"/>
    </row>
    <row r="4" spans="1:13" ht="45" x14ac:dyDescent="0.2">
      <c r="A4" s="18" t="s">
        <v>55</v>
      </c>
      <c r="B4" s="18" t="s">
        <v>24</v>
      </c>
      <c r="C4" s="18" t="s">
        <v>9</v>
      </c>
      <c r="D4" s="18" t="s">
        <v>20</v>
      </c>
      <c r="E4" s="18">
        <v>2</v>
      </c>
      <c r="F4" s="18" t="s">
        <v>79</v>
      </c>
      <c r="G4" s="18" t="s">
        <v>25</v>
      </c>
      <c r="H4" s="18" t="s">
        <v>142</v>
      </c>
      <c r="I4" s="18"/>
      <c r="J4" s="18"/>
      <c r="K4" s="18"/>
      <c r="L4" s="18" t="s">
        <v>84</v>
      </c>
      <c r="M4" s="18"/>
    </row>
    <row r="5" spans="1:13" ht="67.5" x14ac:dyDescent="0.2">
      <c r="A5" s="18" t="s">
        <v>55</v>
      </c>
      <c r="B5" s="18" t="s">
        <v>24</v>
      </c>
      <c r="C5" s="18" t="s">
        <v>9</v>
      </c>
      <c r="D5" s="18" t="s">
        <v>20</v>
      </c>
      <c r="E5" s="18">
        <v>3</v>
      </c>
      <c r="F5" s="18" t="s">
        <v>78</v>
      </c>
      <c r="G5" s="18" t="s">
        <v>26</v>
      </c>
      <c r="H5" s="18" t="s">
        <v>143</v>
      </c>
      <c r="I5" s="18"/>
      <c r="J5" s="18"/>
      <c r="K5" s="18"/>
      <c r="L5" s="18" t="s">
        <v>84</v>
      </c>
      <c r="M5" s="18"/>
    </row>
    <row r="6" spans="1:13" ht="22.5" x14ac:dyDescent="0.2">
      <c r="A6" s="18" t="s">
        <v>55</v>
      </c>
      <c r="B6" s="18" t="s">
        <v>24</v>
      </c>
      <c r="C6" s="18" t="s">
        <v>9</v>
      </c>
      <c r="D6" s="18" t="s">
        <v>20</v>
      </c>
      <c r="E6" s="18">
        <v>4</v>
      </c>
      <c r="F6" s="18" t="s">
        <v>77</v>
      </c>
      <c r="G6" s="18" t="s">
        <v>27</v>
      </c>
      <c r="H6" s="18" t="s">
        <v>144</v>
      </c>
      <c r="I6" s="18"/>
      <c r="J6" s="18"/>
      <c r="K6" s="18"/>
      <c r="L6" s="18" t="s">
        <v>84</v>
      </c>
      <c r="M6" s="18"/>
    </row>
    <row r="7" spans="1:13" ht="56.25" x14ac:dyDescent="0.2">
      <c r="A7" s="18" t="s">
        <v>55</v>
      </c>
      <c r="B7" s="18" t="s">
        <v>24</v>
      </c>
      <c r="C7" s="18" t="s">
        <v>10</v>
      </c>
      <c r="D7" s="18" t="s">
        <v>21</v>
      </c>
      <c r="E7" s="18">
        <v>1</v>
      </c>
      <c r="F7" s="18" t="s">
        <v>76</v>
      </c>
      <c r="G7" s="18" t="s">
        <v>22</v>
      </c>
      <c r="H7" s="18" t="s">
        <v>145</v>
      </c>
      <c r="I7" s="18"/>
      <c r="J7" s="18"/>
      <c r="K7" s="18"/>
      <c r="L7" s="18" t="s">
        <v>84</v>
      </c>
      <c r="M7" s="18"/>
    </row>
    <row r="8" spans="1:13" ht="67.5" x14ac:dyDescent="0.2">
      <c r="A8" s="18" t="s">
        <v>55</v>
      </c>
      <c r="B8" s="18" t="s">
        <v>24</v>
      </c>
      <c r="C8" s="18" t="s">
        <v>10</v>
      </c>
      <c r="D8" s="18" t="s">
        <v>21</v>
      </c>
      <c r="E8" s="18">
        <v>2</v>
      </c>
      <c r="F8" s="18" t="s">
        <v>75</v>
      </c>
      <c r="G8" s="18" t="s">
        <v>23</v>
      </c>
      <c r="H8" s="18" t="s">
        <v>146</v>
      </c>
      <c r="I8" s="18"/>
      <c r="J8" s="18"/>
      <c r="K8" s="18"/>
      <c r="L8" s="18" t="s">
        <v>84</v>
      </c>
      <c r="M8" s="18"/>
    </row>
    <row r="9" spans="1:13" ht="123.75" x14ac:dyDescent="0.2">
      <c r="A9" s="18" t="s">
        <v>55</v>
      </c>
      <c r="B9" s="18" t="s">
        <v>24</v>
      </c>
      <c r="C9" s="18" t="s">
        <v>10</v>
      </c>
      <c r="D9" s="18" t="s">
        <v>21</v>
      </c>
      <c r="E9" s="18">
        <v>3</v>
      </c>
      <c r="F9" s="18" t="s">
        <v>74</v>
      </c>
      <c r="G9" s="18" t="s">
        <v>28</v>
      </c>
      <c r="H9" s="18" t="s">
        <v>147</v>
      </c>
      <c r="I9" s="18"/>
      <c r="J9" s="18"/>
      <c r="K9" s="18"/>
      <c r="L9" s="18" t="s">
        <v>84</v>
      </c>
      <c r="M9" s="18"/>
    </row>
    <row r="10" spans="1:13" ht="56.25" x14ac:dyDescent="0.2">
      <c r="A10" s="18" t="s">
        <v>55</v>
      </c>
      <c r="B10" s="18" t="s">
        <v>24</v>
      </c>
      <c r="C10" s="18" t="s">
        <v>10</v>
      </c>
      <c r="D10" s="18" t="s">
        <v>21</v>
      </c>
      <c r="E10" s="18">
        <v>4</v>
      </c>
      <c r="F10" s="18" t="s">
        <v>72</v>
      </c>
      <c r="G10" s="18" t="s">
        <v>29</v>
      </c>
      <c r="H10" s="18" t="s">
        <v>148</v>
      </c>
      <c r="I10" s="18"/>
      <c r="J10" s="18"/>
      <c r="K10" s="18"/>
      <c r="L10" s="18" t="s">
        <v>84</v>
      </c>
      <c r="M10" s="18"/>
    </row>
    <row r="11" spans="1:13" ht="135" x14ac:dyDescent="0.2">
      <c r="A11" s="18" t="s">
        <v>55</v>
      </c>
      <c r="B11" s="18" t="s">
        <v>24</v>
      </c>
      <c r="C11" s="18" t="s">
        <v>10</v>
      </c>
      <c r="D11" s="18" t="s">
        <v>21</v>
      </c>
      <c r="E11" s="18">
        <v>5</v>
      </c>
      <c r="F11" s="18" t="s">
        <v>73</v>
      </c>
      <c r="G11" s="18" t="s">
        <v>30</v>
      </c>
      <c r="H11" s="18" t="s">
        <v>149</v>
      </c>
      <c r="I11" s="18"/>
      <c r="J11" s="18"/>
      <c r="K11" s="18"/>
      <c r="L11" s="18" t="s">
        <v>84</v>
      </c>
      <c r="M11" s="18"/>
    </row>
    <row r="12" spans="1:13" ht="123.75" x14ac:dyDescent="0.2">
      <c r="A12" s="18" t="s">
        <v>55</v>
      </c>
      <c r="B12" s="18" t="s">
        <v>24</v>
      </c>
      <c r="C12" s="18" t="s">
        <v>11</v>
      </c>
      <c r="D12" s="18" t="s">
        <v>31</v>
      </c>
      <c r="E12" s="18">
        <v>1</v>
      </c>
      <c r="F12" s="18" t="s">
        <v>71</v>
      </c>
      <c r="G12" s="18" t="s">
        <v>32</v>
      </c>
      <c r="H12" s="18" t="s">
        <v>150</v>
      </c>
      <c r="I12" s="18"/>
      <c r="J12" s="18"/>
      <c r="K12" s="18"/>
      <c r="L12" s="18" t="s">
        <v>84</v>
      </c>
      <c r="M12" s="18"/>
    </row>
    <row r="13" spans="1:13" ht="45" x14ac:dyDescent="0.2">
      <c r="A13" s="18" t="s">
        <v>55</v>
      </c>
      <c r="B13" s="18" t="s">
        <v>24</v>
      </c>
      <c r="C13" s="18" t="s">
        <v>11</v>
      </c>
      <c r="D13" s="18" t="s">
        <v>31</v>
      </c>
      <c r="E13" s="18">
        <v>2</v>
      </c>
      <c r="F13" s="18" t="s">
        <v>70</v>
      </c>
      <c r="G13" s="18" t="s">
        <v>33</v>
      </c>
      <c r="H13" s="18" t="s">
        <v>151</v>
      </c>
      <c r="I13" s="18"/>
      <c r="J13" s="18"/>
      <c r="K13" s="18"/>
      <c r="L13" s="18" t="s">
        <v>84</v>
      </c>
      <c r="M13" s="18"/>
    </row>
    <row r="14" spans="1:13" ht="67.5" x14ac:dyDescent="0.2">
      <c r="A14" s="18" t="s">
        <v>55</v>
      </c>
      <c r="B14" s="18" t="s">
        <v>24</v>
      </c>
      <c r="C14" s="18" t="s">
        <v>11</v>
      </c>
      <c r="D14" s="18" t="s">
        <v>31</v>
      </c>
      <c r="E14" s="18">
        <v>3</v>
      </c>
      <c r="F14" s="18" t="s">
        <v>69</v>
      </c>
      <c r="G14" s="18" t="s">
        <v>34</v>
      </c>
      <c r="H14" s="18" t="s">
        <v>152</v>
      </c>
      <c r="I14" s="18"/>
      <c r="J14" s="18"/>
      <c r="K14" s="18"/>
      <c r="L14" s="18" t="s">
        <v>84</v>
      </c>
      <c r="M14" s="18"/>
    </row>
    <row r="15" spans="1:13" ht="33.75" x14ac:dyDescent="0.2">
      <c r="A15" s="18" t="s">
        <v>55</v>
      </c>
      <c r="B15" s="18" t="s">
        <v>24</v>
      </c>
      <c r="C15" s="18" t="s">
        <v>11</v>
      </c>
      <c r="D15" s="18" t="s">
        <v>31</v>
      </c>
      <c r="E15" s="18">
        <v>4</v>
      </c>
      <c r="F15" s="18" t="s">
        <v>68</v>
      </c>
      <c r="G15" s="18" t="s">
        <v>35</v>
      </c>
      <c r="H15" s="18" t="s">
        <v>153</v>
      </c>
      <c r="I15" s="18"/>
      <c r="J15" s="18"/>
      <c r="K15" s="18"/>
      <c r="L15" s="18" t="s">
        <v>84</v>
      </c>
      <c r="M15" s="18"/>
    </row>
    <row r="16" spans="1:13" ht="45" x14ac:dyDescent="0.2">
      <c r="A16" s="18" t="s">
        <v>55</v>
      </c>
      <c r="B16" s="18" t="s">
        <v>24</v>
      </c>
      <c r="C16" s="18" t="s">
        <v>12</v>
      </c>
      <c r="D16" s="18" t="s">
        <v>36</v>
      </c>
      <c r="E16" s="18">
        <v>1</v>
      </c>
      <c r="F16" s="18" t="s">
        <v>67</v>
      </c>
      <c r="G16" s="18" t="s">
        <v>37</v>
      </c>
      <c r="H16" s="18" t="s">
        <v>154</v>
      </c>
      <c r="I16" s="18"/>
      <c r="J16" s="18"/>
      <c r="K16" s="18"/>
      <c r="L16" s="18" t="s">
        <v>84</v>
      </c>
      <c r="M16" s="18"/>
    </row>
    <row r="17" spans="1:13" ht="78.75" x14ac:dyDescent="0.2">
      <c r="A17" s="18" t="s">
        <v>55</v>
      </c>
      <c r="B17" s="18" t="s">
        <v>24</v>
      </c>
      <c r="C17" s="18" t="s">
        <v>13</v>
      </c>
      <c r="D17" s="18" t="s">
        <v>19</v>
      </c>
      <c r="E17" s="18">
        <v>1</v>
      </c>
      <c r="F17" s="18" t="s">
        <v>66</v>
      </c>
      <c r="G17" s="18" t="s">
        <v>38</v>
      </c>
      <c r="H17" s="18" t="s">
        <v>155</v>
      </c>
      <c r="I17" s="18"/>
      <c r="J17" s="18"/>
      <c r="K17" s="18"/>
      <c r="L17" s="18" t="s">
        <v>84</v>
      </c>
      <c r="M17" s="18"/>
    </row>
    <row r="18" spans="1:13" ht="56.25" x14ac:dyDescent="0.2">
      <c r="A18" s="18" t="s">
        <v>55</v>
      </c>
      <c r="B18" s="18" t="s">
        <v>24</v>
      </c>
      <c r="C18" s="18" t="s">
        <v>13</v>
      </c>
      <c r="D18" s="18" t="s">
        <v>19</v>
      </c>
      <c r="E18" s="18">
        <v>2</v>
      </c>
      <c r="F18" s="18" t="s">
        <v>65</v>
      </c>
      <c r="G18" s="18" t="s">
        <v>39</v>
      </c>
      <c r="H18" s="18" t="s">
        <v>156</v>
      </c>
      <c r="I18" s="18"/>
      <c r="J18" s="18"/>
      <c r="K18" s="18"/>
      <c r="L18" s="18" t="s">
        <v>84</v>
      </c>
      <c r="M18" s="18"/>
    </row>
    <row r="19" spans="1:13" ht="22.5" x14ac:dyDescent="0.2">
      <c r="A19" s="18" t="s">
        <v>55</v>
      </c>
      <c r="B19" s="18" t="s">
        <v>24</v>
      </c>
      <c r="C19" s="18" t="s">
        <v>13</v>
      </c>
      <c r="D19" s="18" t="s">
        <v>19</v>
      </c>
      <c r="E19" s="18">
        <v>3</v>
      </c>
      <c r="F19" s="18" t="s">
        <v>64</v>
      </c>
      <c r="G19" s="18" t="s">
        <v>40</v>
      </c>
      <c r="H19" s="18" t="s">
        <v>157</v>
      </c>
      <c r="I19" s="18"/>
      <c r="J19" s="18"/>
      <c r="K19" s="18"/>
      <c r="L19" s="18" t="s">
        <v>84</v>
      </c>
      <c r="M19" s="18"/>
    </row>
    <row r="20" spans="1:13" ht="56.25" x14ac:dyDescent="0.2">
      <c r="A20" s="18" t="s">
        <v>55</v>
      </c>
      <c r="B20" s="18" t="s">
        <v>24</v>
      </c>
      <c r="C20" s="18" t="s">
        <v>14</v>
      </c>
      <c r="D20" s="18" t="s">
        <v>41</v>
      </c>
      <c r="E20" s="18">
        <v>1</v>
      </c>
      <c r="F20" s="18" t="s">
        <v>63</v>
      </c>
      <c r="G20" s="18" t="s">
        <v>43</v>
      </c>
      <c r="H20" s="18" t="s">
        <v>158</v>
      </c>
      <c r="I20" s="18"/>
      <c r="J20" s="18"/>
      <c r="K20" s="18"/>
      <c r="L20" s="18" t="s">
        <v>84</v>
      </c>
      <c r="M20" s="18"/>
    </row>
    <row r="21" spans="1:13" ht="78.75" x14ac:dyDescent="0.2">
      <c r="A21" s="18" t="s">
        <v>55</v>
      </c>
      <c r="B21" s="18" t="s">
        <v>24</v>
      </c>
      <c r="C21" s="18" t="s">
        <v>14</v>
      </c>
      <c r="D21" s="18" t="s">
        <v>41</v>
      </c>
      <c r="E21" s="18">
        <v>2</v>
      </c>
      <c r="F21" s="18" t="s">
        <v>62</v>
      </c>
      <c r="G21" s="18" t="s">
        <v>45</v>
      </c>
      <c r="H21" s="18" t="s">
        <v>159</v>
      </c>
      <c r="I21" s="18"/>
      <c r="J21" s="18"/>
      <c r="K21" s="18"/>
      <c r="L21" s="18" t="s">
        <v>84</v>
      </c>
      <c r="M21" s="18"/>
    </row>
    <row r="22" spans="1:13" ht="22.5" x14ac:dyDescent="0.2">
      <c r="A22" s="18" t="s">
        <v>55</v>
      </c>
      <c r="B22" s="18" t="s">
        <v>24</v>
      </c>
      <c r="C22" s="18" t="s">
        <v>15</v>
      </c>
      <c r="D22" s="18" t="s">
        <v>42</v>
      </c>
      <c r="E22" s="18">
        <v>1</v>
      </c>
      <c r="F22" s="18" t="s">
        <v>61</v>
      </c>
      <c r="G22" s="18" t="s">
        <v>44</v>
      </c>
      <c r="H22" s="18" t="s">
        <v>160</v>
      </c>
      <c r="I22" s="18"/>
      <c r="J22" s="18"/>
      <c r="K22" s="18"/>
      <c r="L22" s="18" t="s">
        <v>84</v>
      </c>
      <c r="M22" s="18"/>
    </row>
    <row r="23" spans="1:13" ht="56.25" x14ac:dyDescent="0.2">
      <c r="A23" s="18" t="s">
        <v>55</v>
      </c>
      <c r="B23" s="18" t="s">
        <v>24</v>
      </c>
      <c r="C23" s="18" t="s">
        <v>47</v>
      </c>
      <c r="D23" s="18" t="s">
        <v>42</v>
      </c>
      <c r="E23" s="18">
        <v>2</v>
      </c>
      <c r="F23" s="18" t="s">
        <v>60</v>
      </c>
      <c r="G23" s="18" t="s">
        <v>46</v>
      </c>
      <c r="H23" s="18" t="s">
        <v>161</v>
      </c>
      <c r="I23" s="18"/>
      <c r="J23" s="18"/>
      <c r="K23" s="18"/>
      <c r="L23" s="18" t="s">
        <v>84</v>
      </c>
      <c r="M23" s="18"/>
    </row>
    <row r="24" spans="1:13" ht="78.75" x14ac:dyDescent="0.2">
      <c r="A24" s="18" t="s">
        <v>55</v>
      </c>
      <c r="B24" s="18" t="s">
        <v>24</v>
      </c>
      <c r="C24" s="18" t="s">
        <v>15</v>
      </c>
      <c r="D24" s="18" t="s">
        <v>42</v>
      </c>
      <c r="E24" s="18">
        <v>3</v>
      </c>
      <c r="F24" s="18" t="s">
        <v>59</v>
      </c>
      <c r="G24" s="18" t="s">
        <v>48</v>
      </c>
      <c r="H24" s="18" t="s">
        <v>162</v>
      </c>
      <c r="I24" s="18"/>
      <c r="J24" s="18"/>
      <c r="K24" s="18"/>
      <c r="L24" s="18" t="s">
        <v>84</v>
      </c>
      <c r="M24" s="18"/>
    </row>
    <row r="25" spans="1:13" ht="90" x14ac:dyDescent="0.2">
      <c r="A25" s="18" t="s">
        <v>55</v>
      </c>
      <c r="B25" s="18" t="s">
        <v>24</v>
      </c>
      <c r="C25" s="18" t="s">
        <v>16</v>
      </c>
      <c r="D25" s="18" t="s">
        <v>49</v>
      </c>
      <c r="E25" s="18">
        <v>1</v>
      </c>
      <c r="F25" s="18" t="s">
        <v>58</v>
      </c>
      <c r="G25" s="18" t="s">
        <v>50</v>
      </c>
      <c r="H25" s="18" t="s">
        <v>163</v>
      </c>
      <c r="I25" s="18"/>
      <c r="J25" s="18"/>
      <c r="K25" s="18"/>
      <c r="L25" s="18" t="s">
        <v>84</v>
      </c>
      <c r="M25" s="18"/>
    </row>
    <row r="26" spans="1:13" ht="78.75" x14ac:dyDescent="0.2">
      <c r="A26" s="18" t="s">
        <v>55</v>
      </c>
      <c r="B26" s="18" t="s">
        <v>24</v>
      </c>
      <c r="C26" s="18" t="s">
        <v>17</v>
      </c>
      <c r="D26" s="18" t="s">
        <v>51</v>
      </c>
      <c r="E26" s="18">
        <v>1</v>
      </c>
      <c r="F26" s="18" t="s">
        <v>57</v>
      </c>
      <c r="G26" s="18" t="s">
        <v>54</v>
      </c>
      <c r="H26" s="18" t="s">
        <v>164</v>
      </c>
      <c r="I26" s="18"/>
      <c r="J26" s="18"/>
      <c r="K26" s="18"/>
      <c r="L26" s="18" t="s">
        <v>84</v>
      </c>
      <c r="M26" s="18"/>
    </row>
    <row r="27" spans="1:13" ht="67.5" x14ac:dyDescent="0.2">
      <c r="A27" s="18" t="s">
        <v>55</v>
      </c>
      <c r="B27" s="18" t="s">
        <v>24</v>
      </c>
      <c r="C27" s="18" t="s">
        <v>18</v>
      </c>
      <c r="D27" s="18" t="s">
        <v>52</v>
      </c>
      <c r="E27" s="18">
        <v>1</v>
      </c>
      <c r="F27" s="18" t="s">
        <v>56</v>
      </c>
      <c r="G27" s="18" t="s">
        <v>53</v>
      </c>
      <c r="H27" s="18" t="s">
        <v>165</v>
      </c>
      <c r="I27" s="18"/>
      <c r="J27" s="18"/>
      <c r="K27" s="18"/>
      <c r="L27" s="18" t="s">
        <v>84</v>
      </c>
      <c r="M27" s="18"/>
    </row>
    <row r="28" spans="1:13" x14ac:dyDescent="0.2">
      <c r="A28" s="19">
        <f>SUBTOTAL(103,STD_TBL[Ch_ID])</f>
        <v>26</v>
      </c>
      <c r="C28" s="19">
        <f>SUBTOTAL(103,STD_TBL[Do_ID])</f>
        <v>26</v>
      </c>
      <c r="E28" s="19">
        <f>SUBTOTAL(103,STD_TBL[Co_ID])</f>
        <v>26</v>
      </c>
    </row>
  </sheetData>
  <pageMargins left="0.19685039370078741" right="0.19685039370078741" top="0.94488188976377963" bottom="0.74803149606299213" header="0.31496062992125984" footer="0.31496062992125984"/>
  <pageSetup paperSize="9" scale="43" fitToHeight="0" orientation="portrait" r:id="rId1"/>
  <headerFooter>
    <oddHeader xml:space="preserve">&amp;L&amp;G&amp;R&amp;K08+000Activity: &amp;K000000ARIANA&amp;K08+000 &amp;K04+000 
 &amp;K08+000Title: &amp;K04+000 &amp;K000000OWASPCodeReview-FR&amp;K04+000
 &amp;K08+000Classification:&amp;K000000Internal (IN)&amp;K08+000 &amp;K04+000 </oddHeader>
    <oddFooter>&amp;L&amp;F&amp;C&amp;D - &amp;T&amp;R&amp;A - &amp;P / &amp;N</oddFooter>
  </headerFooter>
  <legacyDrawingHF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Hist</vt:lpstr>
      <vt:lpstr>Structure&amp;Guidance</vt:lpstr>
      <vt:lpstr>DB</vt:lpstr>
      <vt:lpstr>DB!Print_Area</vt:lpstr>
      <vt:lpstr>Hist!Print_Area</vt:lpstr>
      <vt:lpstr>'Structure&amp;Guidance'!Print_Area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aubignym</dc:creator>
  <cp:lastModifiedBy>Ritika Pande</cp:lastModifiedBy>
  <cp:lastPrinted>2024-05-06T16:01:54Z</cp:lastPrinted>
  <dcterms:created xsi:type="dcterms:W3CDTF">2016-10-07T13:32:54Z</dcterms:created>
  <dcterms:modified xsi:type="dcterms:W3CDTF">2024-05-06T18:33:16Z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
    <vt:lpwstr>EN</vt:lpwstr>
  </property>
</Properties>
</file>