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0730" windowHeight="11160" activeTab="2"/>
  </bookViews>
  <sheets>
    <sheet name="Sewer 1" sheetId="4" r:id="rId1"/>
    <sheet name="Sewer 2" sheetId="5" r:id="rId2"/>
    <sheet name="Sewer 3" sheetId="6" r:id="rId3"/>
    <sheet name="Sewer 4" sheetId="7" r:id="rId4"/>
    <sheet name="Sewer 5" sheetId="8" r:id="rId5"/>
    <sheet name="Pumping Main" sheetId="9" r:id="rId6"/>
    <sheet name="Day Works" sheetId="11"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__dia1">[1]CPIPE!$B$16:$B$31</definedName>
    <definedName name="__NP3" localSheetId="0">#REF!</definedName>
    <definedName name="__NP3" localSheetId="1">#REF!</definedName>
    <definedName name="__NP3" localSheetId="2">#REF!</definedName>
    <definedName name="__NP3" localSheetId="3">#REF!</definedName>
    <definedName name="__NP3" localSheetId="4">#REF!</definedName>
    <definedName name="__NP3">#REF!</definedName>
    <definedName name="__NP4" localSheetId="0">#REF!</definedName>
    <definedName name="__NP4" localSheetId="1">#REF!</definedName>
    <definedName name="__NP4" localSheetId="2">#REF!</definedName>
    <definedName name="__NP4" localSheetId="3">#REF!</definedName>
    <definedName name="__NP4" localSheetId="4">#REF!</definedName>
    <definedName name="__NP4">#REF!</definedName>
    <definedName name="_col15">[2]Sheet1!$S$29</definedName>
    <definedName name="_col18">[2]Sheet1!$V$29</definedName>
    <definedName name="_col21">[2]Sheet1!$Y$29</definedName>
    <definedName name="_col24">[2]Sheet1!$AB$29</definedName>
    <definedName name="_col27">[2]Sheet1!$AE$29</definedName>
    <definedName name="_col3">[2]Sheet1!$G$29</definedName>
    <definedName name="_col6">[2]Sheet1!$J$29</definedName>
    <definedName name="_col9">[2]Sheet1!$M$29</definedName>
    <definedName name="_dia1">[1]CPIPE!$B$16:$B$31</definedName>
    <definedName name="_NP3" localSheetId="0">#REF!</definedName>
    <definedName name="_NP3" localSheetId="1">#REF!</definedName>
    <definedName name="_NP3" localSheetId="2">#REF!</definedName>
    <definedName name="_NP3" localSheetId="3">#REF!</definedName>
    <definedName name="_NP3" localSheetId="4">#REF!</definedName>
    <definedName name="_NP3">#REF!</definedName>
    <definedName name="_NP4" localSheetId="0">#REF!</definedName>
    <definedName name="_NP4" localSheetId="1">#REF!</definedName>
    <definedName name="_NP4" localSheetId="2">#REF!</definedName>
    <definedName name="_NP4" localSheetId="3">#REF!</definedName>
    <definedName name="_NP4" localSheetId="4">#REF!</definedName>
    <definedName name="_NP4">#REF!</definedName>
    <definedName name="A" localSheetId="0">#REF!</definedName>
    <definedName name="A" localSheetId="1">#REF!</definedName>
    <definedName name="A" localSheetId="2">#REF!</definedName>
    <definedName name="A" localSheetId="3">#REF!</definedName>
    <definedName name="A" localSheetId="4">#REF!</definedName>
    <definedName name="A">#REF!</definedName>
    <definedName name="aa" localSheetId="0">[3]CPIPE2!#REF!</definedName>
    <definedName name="aa" localSheetId="1">[3]CPIPE2!#REF!</definedName>
    <definedName name="aa" localSheetId="2">[3]CPIPE2!#REF!</definedName>
    <definedName name="aa" localSheetId="3">[3]CPIPE2!#REF!</definedName>
    <definedName name="aa" localSheetId="4">[3]CPIPE2!#REF!</definedName>
    <definedName name="aa">[3]CPIPE2!#REF!</definedName>
    <definedName name="B" localSheetId="0">#REF!</definedName>
    <definedName name="B" localSheetId="1">#REF!</definedName>
    <definedName name="B" localSheetId="2">#REF!</definedName>
    <definedName name="B" localSheetId="3">#REF!</definedName>
    <definedName name="B" localSheetId="4">#REF!</definedName>
    <definedName name="B">#REF!</definedName>
    <definedName name="ballies">'[4]Material '!$G$31</definedName>
    <definedName name="beam3">[5]CONNECT!$N$86,[5]CONNECT!$N$100</definedName>
    <definedName name="Bedding" localSheetId="0">#REF!</definedName>
    <definedName name="Bedding" localSheetId="1">#REF!</definedName>
    <definedName name="Bedding" localSheetId="2">#REF!</definedName>
    <definedName name="Bedding" localSheetId="3">#REF!</definedName>
    <definedName name="Bedding" localSheetId="4">#REF!</definedName>
    <definedName name="Bedding">#REF!</definedName>
    <definedName name="Bedding2" localSheetId="0">#REF!</definedName>
    <definedName name="Bedding2" localSheetId="1">#REF!</definedName>
    <definedName name="Bedding2" localSheetId="2">#REF!</definedName>
    <definedName name="Bedding2" localSheetId="3">#REF!</definedName>
    <definedName name="Bedding2" localSheetId="4">#REF!</definedName>
    <definedName name="Bedding2">#REF!</definedName>
    <definedName name="bondstone">'[4]Material '!$G$40</definedName>
    <definedName name="brace12">[2]Sheet1!$AT$30</definedName>
    <definedName name="brace15">[2]Sheet1!$AW$30</definedName>
    <definedName name="brace18">[2]Sheet1!$AZ$30</definedName>
    <definedName name="brace21">[2]Sheet1!$BC$30</definedName>
    <definedName name="brace24">[2]Sheet1!$BF$30</definedName>
    <definedName name="brace27">[2]Sheet1!$BI$30</definedName>
    <definedName name="brace3">[2]Sheet1!$AK$30</definedName>
    <definedName name="brace6">[2]Sheet1!$AN$30</definedName>
    <definedName name="brace9">[2]Sheet1!$AQ$30</definedName>
    <definedName name="C_" localSheetId="0">#REF!</definedName>
    <definedName name="C_" localSheetId="1">#REF!</definedName>
    <definedName name="C_" localSheetId="2">#REF!</definedName>
    <definedName name="C_" localSheetId="3">#REF!</definedName>
    <definedName name="C_" localSheetId="4">#REF!</definedName>
    <definedName name="C_">#REF!</definedName>
    <definedName name="cd" localSheetId="0">#REF!</definedName>
    <definedName name="cd" localSheetId="1">#REF!</definedName>
    <definedName name="cd" localSheetId="2">#REF!</definedName>
    <definedName name="cd" localSheetId="3">#REF!</definedName>
    <definedName name="cd" localSheetId="4">#REF!</definedName>
    <definedName name="cd">#REF!</definedName>
    <definedName name="cdx">[6]Labour!$D$3</definedName>
    <definedName name="ClassofPipeTable" localSheetId="0">#REF!</definedName>
    <definedName name="ClassofPipeTable" localSheetId="1">#REF!</definedName>
    <definedName name="ClassofPipeTable" localSheetId="2">#REF!</definedName>
    <definedName name="ClassofPipeTable" localSheetId="3">#REF!</definedName>
    <definedName name="ClassofPipeTable" localSheetId="4">#REF!</definedName>
    <definedName name="ClassofPipeTable">#REF!</definedName>
    <definedName name="CO_Z1">[7]Z1_DATA!$B$4:$K$160</definedName>
    <definedName name="co_z2">'[8]zone-2'!$A$1:$D$434</definedName>
    <definedName name="cop" localSheetId="0">[3]CPIPE2!#REF!</definedName>
    <definedName name="cop" localSheetId="1">[3]CPIPE2!#REF!</definedName>
    <definedName name="cop" localSheetId="2">[3]CPIPE2!#REF!</definedName>
    <definedName name="cop" localSheetId="3">[3]CPIPE2!#REF!</definedName>
    <definedName name="cop" localSheetId="4">[3]CPIPE2!#REF!</definedName>
    <definedName name="cop">[3]CPIPE2!#REF!</definedName>
    <definedName name="cost_estimate_B" localSheetId="0">#REF!</definedName>
    <definedName name="cost_estimate_B" localSheetId="1">#REF!</definedName>
    <definedName name="cost_estimate_B" localSheetId="2">#REF!</definedName>
    <definedName name="cost_estimate_B" localSheetId="3">#REF!</definedName>
    <definedName name="cost_estimate_B" localSheetId="4">#REF!</definedName>
    <definedName name="cost_estimate_B">#REF!</definedName>
    <definedName name="Cpipe1" localSheetId="0">#REF!</definedName>
    <definedName name="Cpipe1" localSheetId="1">#REF!</definedName>
    <definedName name="Cpipe1" localSheetId="2">#REF!</definedName>
    <definedName name="Cpipe1" localSheetId="3">#REF!</definedName>
    <definedName name="Cpipe1" localSheetId="4">#REF!</definedName>
    <definedName name="Cpipe1">#REF!</definedName>
    <definedName name="Cpipe2" localSheetId="0">#REF!</definedName>
    <definedName name="Cpipe2" localSheetId="1">#REF!</definedName>
    <definedName name="Cpipe2" localSheetId="2">#REF!</definedName>
    <definedName name="Cpipe2" localSheetId="3">#REF!</definedName>
    <definedName name="Cpipe2" localSheetId="4">#REF!</definedName>
    <definedName name="Cpipe2">#REF!</definedName>
    <definedName name="Cs" localSheetId="0">#REF!</definedName>
    <definedName name="Cs" localSheetId="1">#REF!</definedName>
    <definedName name="Cs" localSheetId="2">#REF!</definedName>
    <definedName name="Cs" localSheetId="3">#REF!</definedName>
    <definedName name="Cs" localSheetId="4">#REF!</definedName>
    <definedName name="Cs">#REF!</definedName>
    <definedName name="cw">[9]Labour!$D$5</definedName>
    <definedName name="D" localSheetId="0">#REF!</definedName>
    <definedName name="D" localSheetId="1">#REF!</definedName>
    <definedName name="D" localSheetId="2">#REF!</definedName>
    <definedName name="D" localSheetId="3">#REF!</definedName>
    <definedName name="D" localSheetId="4">#REF!</definedName>
    <definedName name="D">#REF!</definedName>
    <definedName name="data">[10]Sheet1!$B$3:$E$252</definedName>
    <definedName name="_xlnm.Database" localSheetId="5">#REF!</definedName>
    <definedName name="_xlnm.Database" localSheetId="0">#REF!</definedName>
    <definedName name="_xlnm.Database" localSheetId="1">#REF!</definedName>
    <definedName name="_xlnm.Database" localSheetId="2">#REF!</definedName>
    <definedName name="_xlnm.Database" localSheetId="3">#REF!</definedName>
    <definedName name="_xlnm.Database" localSheetId="4">#REF!</definedName>
    <definedName name="_xlnm.Database">#REF!</definedName>
    <definedName name="Design_sheet" localSheetId="0">#REF!</definedName>
    <definedName name="Design_sheet" localSheetId="1">#REF!</definedName>
    <definedName name="Design_sheet" localSheetId="2">#REF!</definedName>
    <definedName name="Design_sheet" localSheetId="3">#REF!</definedName>
    <definedName name="Design_sheet" localSheetId="4">#REF!</definedName>
    <definedName name="Design_sheet">#REF!</definedName>
    <definedName name="Dia" localSheetId="0">#REF!</definedName>
    <definedName name="Dia" localSheetId="1">#REF!</definedName>
    <definedName name="Dia" localSheetId="2">#REF!</definedName>
    <definedName name="Dia" localSheetId="3">#REF!</definedName>
    <definedName name="Dia" localSheetId="4">#REF!</definedName>
    <definedName name="Dia">#REF!</definedName>
    <definedName name="dvalue" localSheetId="6">#REF!</definedName>
    <definedName name="dvalue" localSheetId="0">#REF!</definedName>
    <definedName name="dvalue" localSheetId="1">#REF!</definedName>
    <definedName name="dvalue" localSheetId="2">#REF!</definedName>
    <definedName name="dvalue" localSheetId="3">#REF!</definedName>
    <definedName name="dvalue" localSheetId="4">#REF!</definedName>
    <definedName name="dvalue">#REF!</definedName>
    <definedName name="E" localSheetId="0">#REF!</definedName>
    <definedName name="E" localSheetId="1">#REF!</definedName>
    <definedName name="E" localSheetId="2">#REF!</definedName>
    <definedName name="E" localSheetId="3">#REF!</definedName>
    <definedName name="E" localSheetId="4">#REF!</definedName>
    <definedName name="E">#REF!</definedName>
    <definedName name="excavation_rate_analysis" localSheetId="0">#REF!</definedName>
    <definedName name="excavation_rate_analysis" localSheetId="1">#REF!</definedName>
    <definedName name="excavation_rate_analysis" localSheetId="2">#REF!</definedName>
    <definedName name="excavation_rate_analysis" localSheetId="3">#REF!</definedName>
    <definedName name="excavation_rate_analysis" localSheetId="4">#REF!</definedName>
    <definedName name="excavation_rate_analysis">#REF!</definedName>
    <definedName name="excavationsheet" localSheetId="0">#REF!</definedName>
    <definedName name="excavationsheet" localSheetId="1">#REF!</definedName>
    <definedName name="excavationsheet" localSheetId="2">#REF!</definedName>
    <definedName name="excavationsheet" localSheetId="3">#REF!</definedName>
    <definedName name="excavationsheet" localSheetId="4">#REF!</definedName>
    <definedName name="excavationsheet">#REF!</definedName>
    <definedName name="faciastone">'[4]Material '!$G$51</definedName>
    <definedName name="gh" localSheetId="0">#REF!</definedName>
    <definedName name="gh" localSheetId="1">#REF!</definedName>
    <definedName name="gh" localSheetId="2">#REF!</definedName>
    <definedName name="gh" localSheetId="3">#REF!</definedName>
    <definedName name="gh" localSheetId="4">#REF!</definedName>
    <definedName name="gh">#REF!</definedName>
    <definedName name="GLs" localSheetId="0">#REF!</definedName>
    <definedName name="GLs" localSheetId="1">#REF!</definedName>
    <definedName name="GLs" localSheetId="2">#REF!</definedName>
    <definedName name="GLs" localSheetId="3">#REF!</definedName>
    <definedName name="GLs" localSheetId="4">#REF!</definedName>
    <definedName name="GLs">#REF!</definedName>
    <definedName name="H_B" localSheetId="0">#REF!</definedName>
    <definedName name="H_B" localSheetId="1">#REF!</definedName>
    <definedName name="H_B" localSheetId="2">#REF!</definedName>
    <definedName name="H_B" localSheetId="3">#REF!</definedName>
    <definedName name="H_B" localSheetId="4">#REF!</definedName>
    <definedName name="H_B">#REF!</definedName>
    <definedName name="hidecolumns" localSheetId="0">#REF!,#REF!,#REF!,#REF!,#REF!,#REF!,#REF!,#REF!,#REF!,#REF!,#REF!,#REF!,#REF!,#REF!,#REF!,#REF!,#REF!,#REF!,#REF!</definedName>
    <definedName name="hidecolumns" localSheetId="1">#REF!,#REF!,#REF!,#REF!,#REF!,#REF!,#REF!,#REF!,#REF!,#REF!,#REF!,#REF!,#REF!,#REF!,#REF!,#REF!,#REF!,#REF!,#REF!</definedName>
    <definedName name="hidecolumns" localSheetId="2">#REF!,#REF!,#REF!,#REF!,#REF!,#REF!,#REF!,#REF!,#REF!,#REF!,#REF!,#REF!,#REF!,#REF!,#REF!,#REF!,#REF!,#REF!,#REF!</definedName>
    <definedName name="hidecolumns" localSheetId="3">#REF!,#REF!,#REF!,#REF!,#REF!,#REF!,#REF!,#REF!,#REF!,#REF!,#REF!,#REF!,#REF!,#REF!,#REF!,#REF!,#REF!,#REF!,#REF!</definedName>
    <definedName name="hidecolumns" localSheetId="4">#REF!,#REF!,#REF!,#REF!,#REF!,#REF!,#REF!,#REF!,#REF!,#REF!,#REF!,#REF!,#REF!,#REF!,#REF!,#REF!,#REF!,#REF!,#REF!</definedName>
    <definedName name="hidecolumns">#REF!,#REF!,#REF!,#REF!,#REF!,#REF!,#REF!,#REF!,#REF!,#REF!,#REF!,#REF!,#REF!,#REF!,#REF!,#REF!,#REF!,#REF!,#REF!</definedName>
    <definedName name="hidecolumns2" localSheetId="0">#REF!,#REF!,#REF!,#REF!,#REF!,#REF!,#REF!,#REF!,#REF!,#REF!,#REF!,#REF!,#REF!,#REF!,#REF!,#REF!,#REF!,#REF!</definedName>
    <definedName name="hidecolumns2" localSheetId="1">#REF!,#REF!,#REF!,#REF!,#REF!,#REF!,#REF!,#REF!,#REF!,#REF!,#REF!,#REF!,#REF!,#REF!,#REF!,#REF!,#REF!,#REF!</definedName>
    <definedName name="hidecolumns2" localSheetId="2">#REF!,#REF!,#REF!,#REF!,#REF!,#REF!,#REF!,#REF!,#REF!,#REF!,#REF!,#REF!,#REF!,#REF!,#REF!,#REF!,#REF!,#REF!</definedName>
    <definedName name="hidecolumns2" localSheetId="3">#REF!,#REF!,#REF!,#REF!,#REF!,#REF!,#REF!,#REF!,#REF!,#REF!,#REF!,#REF!,#REF!,#REF!,#REF!,#REF!,#REF!,#REF!</definedName>
    <definedName name="hidecolumns2" localSheetId="4">#REF!,#REF!,#REF!,#REF!,#REF!,#REF!,#REF!,#REF!,#REF!,#REF!,#REF!,#REF!,#REF!,#REF!,#REF!,#REF!,#REF!,#REF!</definedName>
    <definedName name="hidecolumns2">#REF!,#REF!,#REF!,#REF!,#REF!,#REF!,#REF!,#REF!,#REF!,#REF!,#REF!,#REF!,#REF!,#REF!,#REF!,#REF!,#REF!,#REF!</definedName>
    <definedName name="HT">[11]JACKWELL!$V$13:$V$45</definedName>
    <definedName name="humepipe1200">'[4]Material '!$G$48</definedName>
    <definedName name="humepipenp3">'[4]Material '!$G$49</definedName>
    <definedName name="I_CO">'[12]I-CO'!$A$1:$D$487</definedName>
    <definedName name="invert" localSheetId="0">#REF!</definedName>
    <definedName name="invert" localSheetId="1">#REF!</definedName>
    <definedName name="invert" localSheetId="2">#REF!</definedName>
    <definedName name="invert" localSheetId="3">#REF!</definedName>
    <definedName name="invert" localSheetId="4">#REF!</definedName>
    <definedName name="invert">#REF!</definedName>
    <definedName name="iomko" localSheetId="0">#REF!</definedName>
    <definedName name="iomko" localSheetId="1">#REF!</definedName>
    <definedName name="iomko" localSheetId="2">#REF!</definedName>
    <definedName name="iomko" localSheetId="3">#REF!</definedName>
    <definedName name="iomko" localSheetId="4">#REF!</definedName>
    <definedName name="iomko">#REF!</definedName>
    <definedName name="iopiopjk" localSheetId="0">#REF!</definedName>
    <definedName name="iopiopjk" localSheetId="1">#REF!</definedName>
    <definedName name="iopiopjk" localSheetId="2">#REF!</definedName>
    <definedName name="iopiopjk" localSheetId="3">#REF!</definedName>
    <definedName name="iopiopjk" localSheetId="4">#REF!</definedName>
    <definedName name="iopiopjk">#REF!</definedName>
    <definedName name="L_Bhisti">[13]Labour!$D$3</definedName>
    <definedName name="L_Blacksmith">[13]Labour!$D$5</definedName>
    <definedName name="L_Blaster">[13]Labour!$D$6</definedName>
    <definedName name="L_Driller">[13]Labour!$D$11</definedName>
    <definedName name="L_GL" localSheetId="0">#REF!</definedName>
    <definedName name="L_GL" localSheetId="1">#REF!</definedName>
    <definedName name="L_GL" localSheetId="2">#REF!</definedName>
    <definedName name="L_GL" localSheetId="3">#REF!</definedName>
    <definedName name="L_GL" localSheetId="4">#REF!</definedName>
    <definedName name="L_GL">#REF!</definedName>
    <definedName name="L_Mason_1stClass">[13]Labour!$D$14</definedName>
    <definedName name="L_Mate">[13]Labour!$D$16</definedName>
    <definedName name="L_Mazdoor">[13]Labour!$D$17</definedName>
    <definedName name="L_Mazdoor_Skilled">[14]Labour!$D$19</definedName>
    <definedName name="laying1000" localSheetId="0">#REF!</definedName>
    <definedName name="laying1000" localSheetId="1">#REF!</definedName>
    <definedName name="laying1000" localSheetId="2">#REF!</definedName>
    <definedName name="laying1000" localSheetId="3">#REF!</definedName>
    <definedName name="laying1000" localSheetId="4">#REF!</definedName>
    <definedName name="laying1000">#REF!</definedName>
    <definedName name="laying1100" localSheetId="0">#REF!</definedName>
    <definedName name="laying1100" localSheetId="1">#REF!</definedName>
    <definedName name="laying1100" localSheetId="2">#REF!</definedName>
    <definedName name="laying1100" localSheetId="3">#REF!</definedName>
    <definedName name="laying1100" localSheetId="4">#REF!</definedName>
    <definedName name="laying1100">#REF!</definedName>
    <definedName name="laying1200" localSheetId="0">#REF!</definedName>
    <definedName name="laying1200" localSheetId="1">#REF!</definedName>
    <definedName name="laying1200" localSheetId="2">#REF!</definedName>
    <definedName name="laying1200" localSheetId="3">#REF!</definedName>
    <definedName name="laying1200" localSheetId="4">#REF!</definedName>
    <definedName name="laying1200">#REF!</definedName>
    <definedName name="laying300" localSheetId="0">#REF!</definedName>
    <definedName name="laying300" localSheetId="1">#REF!</definedName>
    <definedName name="laying300" localSheetId="2">#REF!</definedName>
    <definedName name="laying300" localSheetId="3">#REF!</definedName>
    <definedName name="laying300" localSheetId="4">#REF!</definedName>
    <definedName name="laying300">#REF!</definedName>
    <definedName name="laying350" localSheetId="0">#REF!</definedName>
    <definedName name="laying350" localSheetId="1">#REF!</definedName>
    <definedName name="laying350" localSheetId="2">#REF!</definedName>
    <definedName name="laying350" localSheetId="3">#REF!</definedName>
    <definedName name="laying350" localSheetId="4">#REF!</definedName>
    <definedName name="laying350">#REF!</definedName>
    <definedName name="laying400" localSheetId="0">#REF!</definedName>
    <definedName name="laying400" localSheetId="1">#REF!</definedName>
    <definedName name="laying400" localSheetId="2">#REF!</definedName>
    <definedName name="laying400" localSheetId="3">#REF!</definedName>
    <definedName name="laying400" localSheetId="4">#REF!</definedName>
    <definedName name="laying400">#REF!</definedName>
    <definedName name="laying450" localSheetId="0">#REF!</definedName>
    <definedName name="laying450" localSheetId="1">#REF!</definedName>
    <definedName name="laying450" localSheetId="2">#REF!</definedName>
    <definedName name="laying450" localSheetId="3">#REF!</definedName>
    <definedName name="laying450" localSheetId="4">#REF!</definedName>
    <definedName name="laying450">#REF!</definedName>
    <definedName name="laying500" localSheetId="0">#REF!</definedName>
    <definedName name="laying500" localSheetId="1">#REF!</definedName>
    <definedName name="laying500" localSheetId="2">#REF!</definedName>
    <definedName name="laying500" localSheetId="3">#REF!</definedName>
    <definedName name="laying500" localSheetId="4">#REF!</definedName>
    <definedName name="laying500">#REF!</definedName>
    <definedName name="laying600" localSheetId="0">#REF!</definedName>
    <definedName name="laying600" localSheetId="1">#REF!</definedName>
    <definedName name="laying600" localSheetId="2">#REF!</definedName>
    <definedName name="laying600" localSheetId="3">#REF!</definedName>
    <definedName name="laying600" localSheetId="4">#REF!</definedName>
    <definedName name="laying600">#REF!</definedName>
    <definedName name="laying700" localSheetId="0">#REF!</definedName>
    <definedName name="laying700" localSheetId="1">#REF!</definedName>
    <definedName name="laying700" localSheetId="2">#REF!</definedName>
    <definedName name="laying700" localSheetId="3">#REF!</definedName>
    <definedName name="laying700" localSheetId="4">#REF!</definedName>
    <definedName name="laying700">#REF!</definedName>
    <definedName name="laying800" localSheetId="0">#REF!</definedName>
    <definedName name="laying800" localSheetId="1">#REF!</definedName>
    <definedName name="laying800" localSheetId="2">#REF!</definedName>
    <definedName name="laying800" localSheetId="3">#REF!</definedName>
    <definedName name="laying800" localSheetId="4">#REF!</definedName>
    <definedName name="laying800">#REF!</definedName>
    <definedName name="laying900" localSheetId="0">#REF!</definedName>
    <definedName name="laying900" localSheetId="1">#REF!</definedName>
    <definedName name="laying900" localSheetId="2">#REF!</definedName>
    <definedName name="laying900" localSheetId="3">#REF!</definedName>
    <definedName name="laying900" localSheetId="4">#REF!</definedName>
    <definedName name="laying900">#REF!</definedName>
    <definedName name="LBLA">[9]Labour!$D$6</definedName>
    <definedName name="lead">'[15]Material '!$S$11</definedName>
    <definedName name="Lead_statement" localSheetId="0">'[16]Lead (Final)'!#REF!</definedName>
    <definedName name="Lead_statement" localSheetId="1">'[16]Lead (Final)'!#REF!</definedName>
    <definedName name="Lead_statement" localSheetId="2">'[16]Lead (Final)'!#REF!</definedName>
    <definedName name="Lead_statement" localSheetId="3">'[16]Lead (Final)'!#REF!</definedName>
    <definedName name="Lead_statement" localSheetId="4">'[16]Lead (Final)'!#REF!</definedName>
    <definedName name="Lead_statement">'[16]Lead (Final)'!#REF!</definedName>
    <definedName name="length" localSheetId="6">#REF!</definedName>
    <definedName name="length" localSheetId="0">#REF!</definedName>
    <definedName name="length" localSheetId="1">#REF!</definedName>
    <definedName name="length" localSheetId="2">#REF!</definedName>
    <definedName name="length" localSheetId="3">#REF!</definedName>
    <definedName name="length" localSheetId="4">#REF!</definedName>
    <definedName name="length">#REF!</definedName>
    <definedName name="level" localSheetId="0">#REF!</definedName>
    <definedName name="level" localSheetId="1">#REF!</definedName>
    <definedName name="level" localSheetId="2">#REF!</definedName>
    <definedName name="level" localSheetId="3">#REF!</definedName>
    <definedName name="level" localSheetId="4">#REF!</definedName>
    <definedName name="level">#REF!</definedName>
    <definedName name="LVL_Z1">[7]MHNO_LEV!$A$1:$B$158</definedName>
    <definedName name="M_Aggregate_10">[13]Material!$D$17</definedName>
    <definedName name="M_Aggregate_20">[13]Material!$D$18</definedName>
    <definedName name="M_Aggregate_40">[13]Material!$D$19</definedName>
    <definedName name="M_BindingWire">[13]Material!$D$38</definedName>
    <definedName name="M_Blasted_Rubble">[13]Material!$D$47</definedName>
    <definedName name="M_BlastingMaterial">[13]Material!$D$48</definedName>
    <definedName name="M_BondStone_400_150_150mm">[13]Material!$D$49</definedName>
    <definedName name="M_Brick_1stClass">[13]Material!$D$50</definedName>
    <definedName name="M_Cement">[13]Material!$D$51</definedName>
    <definedName name="M_ElectricDetonator">[13]Material!$D$74</definedName>
    <definedName name="M_Lime">[13]Material!$D$97</definedName>
    <definedName name="M_RCCPipeNP3_1000mm">[13]Material!$D$114</definedName>
    <definedName name="M_RCCPipeNP3_1200mm">[13]Material!$D$113</definedName>
    <definedName name="M_RCCPipeNP3_500mm">[13]Material!$D$117</definedName>
    <definedName name="M_RCCPipeNP3_750mm">[13]Material!$D$115</definedName>
    <definedName name="M_RCCPipeNP4_1000mm">[13]Material!$D$119</definedName>
    <definedName name="M_RCCPipeNP4_1200mm">[13]Material!$D$118</definedName>
    <definedName name="M_RCCPipeNP4_500mm">[13]Material!$D$122</definedName>
    <definedName name="M_RCCPipeNP4_750mm">[13]Material!$D$120</definedName>
    <definedName name="M_Sand_Coarse">[13]Material!$D$125</definedName>
    <definedName name="M_Sand_Fine">[13]Material!$D$126</definedName>
    <definedName name="M_SteelReinforcement_HYSDBars">[13]Material!$D$129</definedName>
    <definedName name="M_SteelReinforcement_MSRoundBars">[13]Material!$D$130</definedName>
    <definedName name="M_SteelReinforcement_TMTBars">[13]Material!$D$131</definedName>
    <definedName name="M_StoneForCoarseRubbleMasonry_1stSort">[13]Material!$D$136</definedName>
    <definedName name="M_StoneForCoarseRubbleMasonry_2ndSort">[13]Material!$D$137</definedName>
    <definedName name="M_StoneForRandomRubbleMasonry">[13]Material!$D$138</definedName>
    <definedName name="M_Water">[14]Material!$D$146</definedName>
    <definedName name="manholes" localSheetId="0">#REF!</definedName>
    <definedName name="manholes" localSheetId="1">#REF!</definedName>
    <definedName name="manholes" localSheetId="2">#REF!</definedName>
    <definedName name="manholes" localSheetId="3">#REF!</definedName>
    <definedName name="manholes" localSheetId="4">#REF!</definedName>
    <definedName name="manholes">#REF!</definedName>
    <definedName name="ManholeTable" localSheetId="0">#REF!</definedName>
    <definedName name="ManholeTable" localSheetId="1">#REF!</definedName>
    <definedName name="ManholeTable" localSheetId="2">#REF!</definedName>
    <definedName name="ManholeTable" localSheetId="3">#REF!</definedName>
    <definedName name="ManholeTable" localSheetId="4">#REF!</definedName>
    <definedName name="ManholeTable">#REF!</definedName>
    <definedName name="manohar">[17]Labour!$D$11</definedName>
    <definedName name="MARGIN">[11]JACKWELL!$U$13:$U$45</definedName>
    <definedName name="mason1">'[4]Labour &amp; Plant'!$C$14</definedName>
    <definedName name="mason2">'[4]Labour &amp; Plant'!$C$15</definedName>
    <definedName name="MEASUREMENTS">[11]JACKWELL!$I$13</definedName>
    <definedName name="n_value" localSheetId="0">#REF!</definedName>
    <definedName name="n_value" localSheetId="1">#REF!</definedName>
    <definedName name="n_value" localSheetId="2">#REF!</definedName>
    <definedName name="n_value" localSheetId="3">#REF!</definedName>
    <definedName name="n_value" localSheetId="4">#REF!</definedName>
    <definedName name="n_value">#REF!</definedName>
    <definedName name="new">[17]Material!$D$19</definedName>
    <definedName name="NP2__P1__P2_P3" localSheetId="0">#REF!</definedName>
    <definedName name="NP2__P1__P2_P3" localSheetId="1">#REF!</definedName>
    <definedName name="NP2__P1__P2_P3" localSheetId="2">#REF!</definedName>
    <definedName name="NP2__P1__P2_P3" localSheetId="3">#REF!</definedName>
    <definedName name="NP2__P1__P2_P3" localSheetId="4">#REF!</definedName>
    <definedName name="NP2__P1__P2_P3">#REF!</definedName>
    <definedName name="other_wors_rate_analysis" localSheetId="0">#REF!</definedName>
    <definedName name="other_wors_rate_analysis" localSheetId="1">#REF!</definedName>
    <definedName name="other_wors_rate_analysis" localSheetId="2">#REF!</definedName>
    <definedName name="other_wors_rate_analysis" localSheetId="3">#REF!</definedName>
    <definedName name="other_wors_rate_analysis" localSheetId="4">#REF!</definedName>
    <definedName name="other_wors_rate_analysis">#REF!</definedName>
    <definedName name="painter1">'[18]Labour &amp; Plant'!$C$32</definedName>
    <definedName name="PBL">[9]Labour!$D$5</definedName>
    <definedName name="pipe1000" localSheetId="0">#REF!</definedName>
    <definedName name="pipe1000" localSheetId="1">#REF!</definedName>
    <definedName name="pipe1000" localSheetId="2">#REF!</definedName>
    <definedName name="pipe1000" localSheetId="3">#REF!</definedName>
    <definedName name="pipe1000" localSheetId="4">#REF!</definedName>
    <definedName name="pipe1000">#REF!</definedName>
    <definedName name="pipe1100" localSheetId="0">#REF!</definedName>
    <definedName name="pipe1100" localSheetId="1">#REF!</definedName>
    <definedName name="pipe1100" localSheetId="2">#REF!</definedName>
    <definedName name="pipe1100" localSheetId="3">#REF!</definedName>
    <definedName name="pipe1100" localSheetId="4">#REF!</definedName>
    <definedName name="pipe1100">#REF!</definedName>
    <definedName name="pipe1200" localSheetId="0">#REF!</definedName>
    <definedName name="pipe1200" localSheetId="1">#REF!</definedName>
    <definedName name="pipe1200" localSheetId="2">#REF!</definedName>
    <definedName name="pipe1200" localSheetId="3">#REF!</definedName>
    <definedName name="pipe1200" localSheetId="4">#REF!</definedName>
    <definedName name="pipe1200">#REF!</definedName>
    <definedName name="pipe1400" localSheetId="0">#REF!</definedName>
    <definedName name="pipe1400" localSheetId="1">#REF!</definedName>
    <definedName name="pipe1400" localSheetId="2">#REF!</definedName>
    <definedName name="pipe1400" localSheetId="3">#REF!</definedName>
    <definedName name="pipe1400" localSheetId="4">#REF!</definedName>
    <definedName name="pipe1400">#REF!</definedName>
    <definedName name="pipe300" localSheetId="0">#REF!</definedName>
    <definedName name="pipe300" localSheetId="1">#REF!</definedName>
    <definedName name="pipe300" localSheetId="2">#REF!</definedName>
    <definedName name="pipe300" localSheetId="3">#REF!</definedName>
    <definedName name="pipe300" localSheetId="4">#REF!</definedName>
    <definedName name="pipe300">#REF!</definedName>
    <definedName name="pipe350" localSheetId="0">#REF!</definedName>
    <definedName name="pipe350" localSheetId="1">#REF!</definedName>
    <definedName name="pipe350" localSheetId="2">#REF!</definedName>
    <definedName name="pipe350" localSheetId="3">#REF!</definedName>
    <definedName name="pipe350" localSheetId="4">#REF!</definedName>
    <definedName name="pipe350">#REF!</definedName>
    <definedName name="pipe400" localSheetId="0">#REF!</definedName>
    <definedName name="pipe400" localSheetId="1">#REF!</definedName>
    <definedName name="pipe400" localSheetId="2">#REF!</definedName>
    <definedName name="pipe400" localSheetId="3">#REF!</definedName>
    <definedName name="pipe400" localSheetId="4">#REF!</definedName>
    <definedName name="pipe400">#REF!</definedName>
    <definedName name="pipe450" localSheetId="0">#REF!</definedName>
    <definedName name="pipe450" localSheetId="1">#REF!</definedName>
    <definedName name="pipe450" localSheetId="2">#REF!</definedName>
    <definedName name="pipe450" localSheetId="3">#REF!</definedName>
    <definedName name="pipe450" localSheetId="4">#REF!</definedName>
    <definedName name="pipe450">#REF!</definedName>
    <definedName name="pipe500" localSheetId="0">#REF!</definedName>
    <definedName name="pipe500" localSheetId="1">#REF!</definedName>
    <definedName name="pipe500" localSheetId="2">#REF!</definedName>
    <definedName name="pipe500" localSheetId="3">#REF!</definedName>
    <definedName name="pipe500" localSheetId="4">#REF!</definedName>
    <definedName name="pipe500">#REF!</definedName>
    <definedName name="pipe600" localSheetId="0">#REF!</definedName>
    <definedName name="pipe600" localSheetId="1">#REF!</definedName>
    <definedName name="pipe600" localSheetId="2">#REF!</definedName>
    <definedName name="pipe600" localSheetId="3">#REF!</definedName>
    <definedName name="pipe600" localSheetId="4">#REF!</definedName>
    <definedName name="pipe600">#REF!</definedName>
    <definedName name="pipe700" localSheetId="0">#REF!</definedName>
    <definedName name="pipe700" localSheetId="1">#REF!</definedName>
    <definedName name="pipe700" localSheetId="2">#REF!</definedName>
    <definedName name="pipe700" localSheetId="3">#REF!</definedName>
    <definedName name="pipe700" localSheetId="4">#REF!</definedName>
    <definedName name="pipe700">#REF!</definedName>
    <definedName name="pipe800" localSheetId="0">#REF!</definedName>
    <definedName name="pipe800" localSheetId="1">#REF!</definedName>
    <definedName name="pipe800" localSheetId="2">#REF!</definedName>
    <definedName name="pipe800" localSheetId="3">#REF!</definedName>
    <definedName name="pipe800" localSheetId="4">#REF!</definedName>
    <definedName name="pipe800">#REF!</definedName>
    <definedName name="pipe900" localSheetId="0">#REF!</definedName>
    <definedName name="pipe900" localSheetId="1">#REF!</definedName>
    <definedName name="pipe900" localSheetId="2">#REF!</definedName>
    <definedName name="pipe900" localSheetId="3">#REF!</definedName>
    <definedName name="pipe900" localSheetId="4">#REF!</definedName>
    <definedName name="pipe900">#REF!</definedName>
    <definedName name="pipes" localSheetId="6">#REF!</definedName>
    <definedName name="pipes" localSheetId="0">#REF!</definedName>
    <definedName name="pipes" localSheetId="1">#REF!</definedName>
    <definedName name="pipes" localSheetId="2">#REF!</definedName>
    <definedName name="pipes" localSheetId="3">#REF!</definedName>
    <definedName name="pipes" localSheetId="4">#REF!</definedName>
    <definedName name="pipes">#REF!</definedName>
    <definedName name="pipes1" localSheetId="6">'[19]SewerCAD Pipe Data-Actual 2040'!$A$11:$A$53</definedName>
    <definedName name="pipes1" localSheetId="0">'[19]SewerCAD Pipe Data-Actual 2040'!$A$11:$A$53</definedName>
    <definedName name="pipes1" localSheetId="1">'[19]SewerCAD Pipe Data-Actual 2040'!$A$11:$A$53</definedName>
    <definedName name="pipes1" localSheetId="2">'[19]SewerCAD Pipe Data-Actual 2040'!$A$11:$A$53</definedName>
    <definedName name="pipes1" localSheetId="3">'[19]SewerCAD Pipe Data-Actual 2040'!$A$11:$A$53</definedName>
    <definedName name="pipes1" localSheetId="4">'[19]SewerCAD Pipe Data-Actual 2040'!$A$11:$A$53</definedName>
    <definedName name="pipes1">'[20]SewerCAD Pipe Data-Actual 2040'!$A$11:$A$53</definedName>
    <definedName name="PM_AirCompressor_210cfm">'[13]Plant &amp;  Machinery'!$G$4</definedName>
    <definedName name="PM_ConcreteMixer">'[13]Plant &amp;  Machinery'!$G$11</definedName>
    <definedName name="PM_MotorGrader">'[14]Plant &amp;  Machinery'!$G$25</definedName>
    <definedName name="PM_ThreeWheeled_80_100kN_StaticRoller">'[14]Plant &amp;  Machinery'!$G$34</definedName>
    <definedName name="PM_Tractor_Rotavator">'[14]Plant &amp;  Machinery'!$G$49</definedName>
    <definedName name="PM_WaterTanker_6kl">'[14]Plant &amp;  Machinery'!$G$53</definedName>
    <definedName name="ppp">[9]Labour!$D$3</definedName>
    <definedName name="_xlnm.Print_Area" localSheetId="6">'Day Works'!$A$1:$E$43</definedName>
    <definedName name="_xlnm.Print_Area" localSheetId="5">'Pumping Main'!$A$1:$F$58</definedName>
    <definedName name="_xlnm.Print_Area" localSheetId="0">'Sewer 1'!$A$1:$F$130</definedName>
    <definedName name="_xlnm.Print_Area" localSheetId="1">'Sewer 2'!$A$1:$F$143</definedName>
    <definedName name="_xlnm.Print_Area" localSheetId="2">'Sewer 3'!$A$1:$F$135</definedName>
    <definedName name="_xlnm.Print_Area" localSheetId="3">'Sewer 4'!$A$1:$F$162</definedName>
    <definedName name="_xlnm.Print_Area" localSheetId="4">'Sewer 5'!$A$1:$F$172</definedName>
    <definedName name="_xlnm.Print_Area">#REF!</definedName>
    <definedName name="_xlnm.Print_Titles" localSheetId="6">'Day Works'!$1:$3</definedName>
    <definedName name="_xlnm.Print_Titles" localSheetId="5">'Pumping Main'!$1:$2</definedName>
    <definedName name="_xlnm.Print_Titles" localSheetId="0">'Sewer 1'!$1:$2</definedName>
    <definedName name="_xlnm.Print_Titles" localSheetId="1">'Sewer 2'!$1:$2</definedName>
    <definedName name="_xlnm.Print_Titles" localSheetId="2">'Sewer 3'!$1:$2</definedName>
    <definedName name="_xlnm.Print_Titles" localSheetId="3">'Sewer 4'!$1:$2</definedName>
    <definedName name="_xlnm.Print_Titles" localSheetId="4">'Sewer 5'!$1:$2</definedName>
    <definedName name="Printer" localSheetId="0">#REF!</definedName>
    <definedName name="Printer" localSheetId="1">#REF!</definedName>
    <definedName name="Printer" localSheetId="2">#REF!</definedName>
    <definedName name="Printer" localSheetId="3">#REF!</definedName>
    <definedName name="Printer" localSheetId="4">#REF!</definedName>
    <definedName name="Printer">#REF!</definedName>
    <definedName name="RANGE">[21]Cd!$A$17:$F$78</definedName>
    <definedName name="RANGE1">[21]Cs!$A$7:$O$57</definedName>
    <definedName name="RANGE2">[21]CPIPE!$B$18:$E$39</definedName>
    <definedName name="RANGE3">[21]THK!$B$20:$H$41</definedName>
    <definedName name="RANGE4">'[21]CPIPE 1'!$B$16:$E$37</definedName>
    <definedName name="RATE_ANALYSIS" localSheetId="0">[11]JACKWELL!$AR$14:$AX$297</definedName>
    <definedName name="RATE_ANALYSIS" localSheetId="1">[11]JACKWELL!$AR$14:$AX$297</definedName>
    <definedName name="RATE_ANALYSIS" localSheetId="2">[11]JACKWELL!$AR$14:$AX$297</definedName>
    <definedName name="RATE_ANALYSIS" localSheetId="3">[11]JACKWELL!$AR$14:$AX$297</definedName>
    <definedName name="RATE_ANALYSIS" localSheetId="4">[11]JACKWELL!$AR$14:$AX$297</definedName>
    <definedName name="RATE_ANALYSIS">[11]JACKWELL!$AR$14:$AX$297</definedName>
    <definedName name="RCC_pipE_cost" localSheetId="0">#REF!</definedName>
    <definedName name="RCC_pipE_cost" localSheetId="1">#REF!</definedName>
    <definedName name="RCC_pipE_cost" localSheetId="2">#REF!</definedName>
    <definedName name="RCC_pipE_cost" localSheetId="3">#REF!</definedName>
    <definedName name="RCC_pipE_cost" localSheetId="4">#REF!</definedName>
    <definedName name="RCC_pipE_cost">#REF!</definedName>
    <definedName name="rubberring1000" localSheetId="0">#REF!</definedName>
    <definedName name="rubberring1000" localSheetId="1">#REF!</definedName>
    <definedName name="rubberring1000" localSheetId="2">#REF!</definedName>
    <definedName name="rubberring1000" localSheetId="3">#REF!</definedName>
    <definedName name="rubberring1000" localSheetId="4">#REF!</definedName>
    <definedName name="rubberring1000">#REF!</definedName>
    <definedName name="rubberring1100" localSheetId="0">#REF!</definedName>
    <definedName name="rubberring1100" localSheetId="1">#REF!</definedName>
    <definedName name="rubberring1100" localSheetId="2">#REF!</definedName>
    <definedName name="rubberring1100" localSheetId="3">#REF!</definedName>
    <definedName name="rubberring1100" localSheetId="4">#REF!</definedName>
    <definedName name="rubberring1100">#REF!</definedName>
    <definedName name="rubberring1200" localSheetId="0">#REF!</definedName>
    <definedName name="rubberring1200" localSheetId="1">#REF!</definedName>
    <definedName name="rubberring1200" localSheetId="2">#REF!</definedName>
    <definedName name="rubberring1200" localSheetId="3">#REF!</definedName>
    <definedName name="rubberring1200" localSheetId="4">#REF!</definedName>
    <definedName name="rubberring1200">#REF!</definedName>
    <definedName name="rubberring300" localSheetId="0">#REF!</definedName>
    <definedName name="rubberring300" localSheetId="1">#REF!</definedName>
    <definedName name="rubberring300" localSheetId="2">#REF!</definedName>
    <definedName name="rubberring300" localSheetId="3">#REF!</definedName>
    <definedName name="rubberring300" localSheetId="4">#REF!</definedName>
    <definedName name="rubberring300">#REF!</definedName>
    <definedName name="rubberring350" localSheetId="0">#REF!</definedName>
    <definedName name="rubberring350" localSheetId="1">#REF!</definedName>
    <definedName name="rubberring350" localSheetId="2">#REF!</definedName>
    <definedName name="rubberring350" localSheetId="3">#REF!</definedName>
    <definedName name="rubberring350" localSheetId="4">#REF!</definedName>
    <definedName name="rubberring350">#REF!</definedName>
    <definedName name="rubberring400" localSheetId="0">#REF!</definedName>
    <definedName name="rubberring400" localSheetId="1">#REF!</definedName>
    <definedName name="rubberring400" localSheetId="2">#REF!</definedName>
    <definedName name="rubberring400" localSheetId="3">#REF!</definedName>
    <definedName name="rubberring400" localSheetId="4">#REF!</definedName>
    <definedName name="rubberring400">#REF!</definedName>
    <definedName name="rubberring450" localSheetId="0">#REF!</definedName>
    <definedName name="rubberring450" localSheetId="1">#REF!</definedName>
    <definedName name="rubberring450" localSheetId="2">#REF!</definedName>
    <definedName name="rubberring450" localSheetId="3">#REF!</definedName>
    <definedName name="rubberring450" localSheetId="4">#REF!</definedName>
    <definedName name="rubberring450">#REF!</definedName>
    <definedName name="rubberring500" localSheetId="0">#REF!</definedName>
    <definedName name="rubberring500" localSheetId="1">#REF!</definedName>
    <definedName name="rubberring500" localSheetId="2">#REF!</definedName>
    <definedName name="rubberring500" localSheetId="3">#REF!</definedName>
    <definedName name="rubberring500" localSheetId="4">#REF!</definedName>
    <definedName name="rubberring500">#REF!</definedName>
    <definedName name="rubberring600" localSheetId="0">#REF!</definedName>
    <definedName name="rubberring600" localSheetId="1">#REF!</definedName>
    <definedName name="rubberring600" localSheetId="2">#REF!</definedName>
    <definedName name="rubberring600" localSheetId="3">#REF!</definedName>
    <definedName name="rubberring600" localSheetId="4">#REF!</definedName>
    <definedName name="rubberring600">#REF!</definedName>
    <definedName name="rubberring700" localSheetId="0">#REF!</definedName>
    <definedName name="rubberring700" localSheetId="1">#REF!</definedName>
    <definedName name="rubberring700" localSheetId="2">#REF!</definedName>
    <definedName name="rubberring700" localSheetId="3">#REF!</definedName>
    <definedName name="rubberring700" localSheetId="4">#REF!</definedName>
    <definedName name="rubberring700">#REF!</definedName>
    <definedName name="rubberring800" localSheetId="0">#REF!</definedName>
    <definedName name="rubberring800" localSheetId="1">#REF!</definedName>
    <definedName name="rubberring800" localSheetId="2">#REF!</definedName>
    <definedName name="rubberring800" localSheetId="3">#REF!</definedName>
    <definedName name="rubberring800" localSheetId="4">#REF!</definedName>
    <definedName name="rubberring800">#REF!</definedName>
    <definedName name="rubberring900" localSheetId="0">#REF!</definedName>
    <definedName name="rubberring900" localSheetId="1">#REF!</definedName>
    <definedName name="rubberring900" localSheetId="2">#REF!</definedName>
    <definedName name="rubberring900" localSheetId="3">#REF!</definedName>
    <definedName name="rubberring900" localSheetId="4">#REF!</definedName>
    <definedName name="rubberring900">#REF!</definedName>
    <definedName name="sewercad" localSheetId="0">#REF!</definedName>
    <definedName name="sewercad" localSheetId="1">#REF!</definedName>
    <definedName name="sewercad" localSheetId="2">#REF!</definedName>
    <definedName name="sewercad" localSheetId="3">#REF!</definedName>
    <definedName name="sewercad" localSheetId="4">#REF!</definedName>
    <definedName name="sewercad">#REF!</definedName>
    <definedName name="Sr_No" localSheetId="0">#REF!</definedName>
    <definedName name="Sr_No" localSheetId="1">#REF!</definedName>
    <definedName name="Sr_No" localSheetId="2">#REF!</definedName>
    <definedName name="Sr_No" localSheetId="3">#REF!</definedName>
    <definedName name="Sr_No" localSheetId="4">#REF!</definedName>
    <definedName name="Sr_No">#REF!</definedName>
    <definedName name="srno1" localSheetId="0">#REF!</definedName>
    <definedName name="srno1" localSheetId="1">#REF!</definedName>
    <definedName name="srno1" localSheetId="2">#REF!</definedName>
    <definedName name="srno1" localSheetId="3">#REF!</definedName>
    <definedName name="srno1" localSheetId="4">#REF!</definedName>
    <definedName name="srno1">#REF!</definedName>
    <definedName name="srno10a" localSheetId="0">#REF!</definedName>
    <definedName name="srno10a" localSheetId="1">#REF!</definedName>
    <definedName name="srno10a" localSheetId="2">#REF!</definedName>
    <definedName name="srno10a" localSheetId="3">#REF!</definedName>
    <definedName name="srno10a" localSheetId="4">#REF!</definedName>
    <definedName name="srno10a">#REF!</definedName>
    <definedName name="srno10b" localSheetId="0">#REF!</definedName>
    <definedName name="srno10b" localSheetId="1">#REF!</definedName>
    <definedName name="srno10b" localSheetId="2">#REF!</definedName>
    <definedName name="srno10b" localSheetId="3">#REF!</definedName>
    <definedName name="srno10b" localSheetId="4">#REF!</definedName>
    <definedName name="srno10b">#REF!</definedName>
    <definedName name="srno11a" localSheetId="0">#REF!</definedName>
    <definedName name="srno11a" localSheetId="1">#REF!</definedName>
    <definedName name="srno11a" localSheetId="2">#REF!</definedName>
    <definedName name="srno11a" localSheetId="3">#REF!</definedName>
    <definedName name="srno11a" localSheetId="4">#REF!</definedName>
    <definedName name="srno11a">#REF!</definedName>
    <definedName name="srno11b" localSheetId="0">#REF!</definedName>
    <definedName name="srno11b" localSheetId="1">#REF!</definedName>
    <definedName name="srno11b" localSheetId="2">#REF!</definedName>
    <definedName name="srno11b" localSheetId="3">#REF!</definedName>
    <definedName name="srno11b" localSheetId="4">#REF!</definedName>
    <definedName name="srno11b">#REF!</definedName>
    <definedName name="srno12a" localSheetId="0">#REF!</definedName>
    <definedName name="srno12a" localSheetId="1">#REF!</definedName>
    <definedName name="srno12a" localSheetId="2">#REF!</definedName>
    <definedName name="srno12a" localSheetId="3">#REF!</definedName>
    <definedName name="srno12a" localSheetId="4">#REF!</definedName>
    <definedName name="srno12a">#REF!</definedName>
    <definedName name="srno12b" localSheetId="0">#REF!</definedName>
    <definedName name="srno12b" localSheetId="1">#REF!</definedName>
    <definedName name="srno12b" localSheetId="2">#REF!</definedName>
    <definedName name="srno12b" localSheetId="3">#REF!</definedName>
    <definedName name="srno12b" localSheetId="4">#REF!</definedName>
    <definedName name="srno12b">#REF!</definedName>
    <definedName name="srno13_300_01" localSheetId="0">#REF!</definedName>
    <definedName name="srno13_300_01" localSheetId="1">#REF!</definedName>
    <definedName name="srno13_300_01" localSheetId="2">#REF!</definedName>
    <definedName name="srno13_300_01" localSheetId="3">#REF!</definedName>
    <definedName name="srno13_300_01" localSheetId="4">#REF!</definedName>
    <definedName name="srno13_300_01">#REF!</definedName>
    <definedName name="srno13_300_06" localSheetId="0">#REF!</definedName>
    <definedName name="srno13_300_06" localSheetId="1">#REF!</definedName>
    <definedName name="srno13_300_06" localSheetId="2">#REF!</definedName>
    <definedName name="srno13_300_06" localSheetId="3">#REF!</definedName>
    <definedName name="srno13_300_06" localSheetId="4">#REF!</definedName>
    <definedName name="srno13_300_06">#REF!</definedName>
    <definedName name="srno13_500_01" localSheetId="0">#REF!</definedName>
    <definedName name="srno13_500_01" localSheetId="1">#REF!</definedName>
    <definedName name="srno13_500_01" localSheetId="2">#REF!</definedName>
    <definedName name="srno13_500_01" localSheetId="3">#REF!</definedName>
    <definedName name="srno13_500_01" localSheetId="4">#REF!</definedName>
    <definedName name="srno13_500_01">#REF!</definedName>
    <definedName name="srno13_500_06" localSheetId="0">#REF!</definedName>
    <definedName name="srno13_500_06" localSheetId="1">#REF!</definedName>
    <definedName name="srno13_500_06" localSheetId="2">#REF!</definedName>
    <definedName name="srno13_500_06" localSheetId="3">#REF!</definedName>
    <definedName name="srno13_500_06" localSheetId="4">#REF!</definedName>
    <definedName name="srno13_500_06">#REF!</definedName>
    <definedName name="srno13_900_01" localSheetId="0">#REF!</definedName>
    <definedName name="srno13_900_01" localSheetId="1">#REF!</definedName>
    <definedName name="srno13_900_01" localSheetId="2">#REF!</definedName>
    <definedName name="srno13_900_01" localSheetId="3">#REF!</definedName>
    <definedName name="srno13_900_01" localSheetId="4">#REF!</definedName>
    <definedName name="srno13_900_01">#REF!</definedName>
    <definedName name="srno13_900_06" localSheetId="0">#REF!</definedName>
    <definedName name="srno13_900_06" localSheetId="1">#REF!</definedName>
    <definedName name="srno13_900_06" localSheetId="2">#REF!</definedName>
    <definedName name="srno13_900_06" localSheetId="3">#REF!</definedName>
    <definedName name="srno13_900_06" localSheetId="4">#REF!</definedName>
    <definedName name="srno13_900_06">#REF!</definedName>
    <definedName name="srno14" localSheetId="0">#REF!</definedName>
    <definedName name="srno14" localSheetId="1">#REF!</definedName>
    <definedName name="srno14" localSheetId="2">#REF!</definedName>
    <definedName name="srno14" localSheetId="3">#REF!</definedName>
    <definedName name="srno14" localSheetId="4">#REF!</definedName>
    <definedName name="srno14">#REF!</definedName>
    <definedName name="srno15" localSheetId="0">#REF!</definedName>
    <definedName name="srno15" localSheetId="1">#REF!</definedName>
    <definedName name="srno15" localSheetId="2">#REF!</definedName>
    <definedName name="srno15" localSheetId="3">#REF!</definedName>
    <definedName name="srno15" localSheetId="4">#REF!</definedName>
    <definedName name="srno15">#REF!</definedName>
    <definedName name="srno16" localSheetId="0">#REF!</definedName>
    <definedName name="srno16" localSheetId="1">#REF!</definedName>
    <definedName name="srno16" localSheetId="2">#REF!</definedName>
    <definedName name="srno16" localSheetId="3">#REF!</definedName>
    <definedName name="srno16" localSheetId="4">#REF!</definedName>
    <definedName name="srno16">#REF!</definedName>
    <definedName name="srno17" localSheetId="0">#REF!</definedName>
    <definedName name="srno17" localSheetId="1">#REF!</definedName>
    <definedName name="srno17" localSheetId="2">#REF!</definedName>
    <definedName name="srno17" localSheetId="3">#REF!</definedName>
    <definedName name="srno17" localSheetId="4">#REF!</definedName>
    <definedName name="srno17">#REF!</definedName>
    <definedName name="srno18" localSheetId="0">#REF!</definedName>
    <definedName name="srno18" localSheetId="1">#REF!</definedName>
    <definedName name="srno18" localSheetId="2">#REF!</definedName>
    <definedName name="srno18" localSheetId="3">#REF!</definedName>
    <definedName name="srno18" localSheetId="4">#REF!</definedName>
    <definedName name="srno18">#REF!</definedName>
    <definedName name="srno19" localSheetId="0">#REF!</definedName>
    <definedName name="srno19" localSheetId="1">#REF!</definedName>
    <definedName name="srno19" localSheetId="2">#REF!</definedName>
    <definedName name="srno19" localSheetId="3">#REF!</definedName>
    <definedName name="srno19" localSheetId="4">#REF!</definedName>
    <definedName name="srno19">#REF!</definedName>
    <definedName name="srno2" localSheetId="0">#REF!</definedName>
    <definedName name="srno2" localSheetId="1">#REF!</definedName>
    <definedName name="srno2" localSheetId="2">#REF!</definedName>
    <definedName name="srno2" localSheetId="3">#REF!</definedName>
    <definedName name="srno2" localSheetId="4">#REF!</definedName>
    <definedName name="srno2">#REF!</definedName>
    <definedName name="srno20" localSheetId="0">#REF!</definedName>
    <definedName name="srno20" localSheetId="1">#REF!</definedName>
    <definedName name="srno20" localSheetId="2">#REF!</definedName>
    <definedName name="srno20" localSheetId="3">#REF!</definedName>
    <definedName name="srno20" localSheetId="4">#REF!</definedName>
    <definedName name="srno20">#REF!</definedName>
    <definedName name="srno21" localSheetId="0">#REF!</definedName>
    <definedName name="srno21" localSheetId="1">#REF!</definedName>
    <definedName name="srno21" localSheetId="2">#REF!</definedName>
    <definedName name="srno21" localSheetId="3">#REF!</definedName>
    <definedName name="srno21" localSheetId="4">#REF!</definedName>
    <definedName name="srno21">#REF!</definedName>
    <definedName name="srno22" localSheetId="0">#REF!</definedName>
    <definedName name="srno22" localSheetId="1">#REF!</definedName>
    <definedName name="srno22" localSheetId="2">#REF!</definedName>
    <definedName name="srno22" localSheetId="3">#REF!</definedName>
    <definedName name="srno22" localSheetId="4">#REF!</definedName>
    <definedName name="srno22">#REF!</definedName>
    <definedName name="srno23" localSheetId="0">#REF!</definedName>
    <definedName name="srno23" localSheetId="1">#REF!</definedName>
    <definedName name="srno23" localSheetId="2">#REF!</definedName>
    <definedName name="srno23" localSheetId="3">#REF!</definedName>
    <definedName name="srno23" localSheetId="4">#REF!</definedName>
    <definedName name="srno23">#REF!</definedName>
    <definedName name="srno24" localSheetId="0">#REF!</definedName>
    <definedName name="srno24" localSheetId="1">#REF!</definedName>
    <definedName name="srno24" localSheetId="2">#REF!</definedName>
    <definedName name="srno24" localSheetId="3">#REF!</definedName>
    <definedName name="srno24" localSheetId="4">#REF!</definedName>
    <definedName name="srno24">#REF!</definedName>
    <definedName name="srno25" localSheetId="0">#REF!</definedName>
    <definedName name="srno25" localSheetId="1">#REF!</definedName>
    <definedName name="srno25" localSheetId="2">#REF!</definedName>
    <definedName name="srno25" localSheetId="3">#REF!</definedName>
    <definedName name="srno25" localSheetId="4">#REF!</definedName>
    <definedName name="srno25">#REF!</definedName>
    <definedName name="srno26" localSheetId="0">#REF!</definedName>
    <definedName name="srno26" localSheetId="1">#REF!</definedName>
    <definedName name="srno26" localSheetId="2">#REF!</definedName>
    <definedName name="srno26" localSheetId="3">#REF!</definedName>
    <definedName name="srno26" localSheetId="4">#REF!</definedName>
    <definedName name="srno26">#REF!</definedName>
    <definedName name="srno27" localSheetId="0">#REF!</definedName>
    <definedName name="srno27" localSheetId="1">#REF!</definedName>
    <definedName name="srno27" localSheetId="2">#REF!</definedName>
    <definedName name="srno27" localSheetId="3">#REF!</definedName>
    <definedName name="srno27" localSheetId="4">#REF!</definedName>
    <definedName name="srno27">#REF!</definedName>
    <definedName name="srno28" localSheetId="0">#REF!</definedName>
    <definedName name="srno28" localSheetId="1">#REF!</definedName>
    <definedName name="srno28" localSheetId="2">#REF!</definedName>
    <definedName name="srno28" localSheetId="3">#REF!</definedName>
    <definedName name="srno28" localSheetId="4">#REF!</definedName>
    <definedName name="srno28">#REF!</definedName>
    <definedName name="srno29" localSheetId="0">#REF!</definedName>
    <definedName name="srno29" localSheetId="1">#REF!</definedName>
    <definedName name="srno29" localSheetId="2">#REF!</definedName>
    <definedName name="srno29" localSheetId="3">#REF!</definedName>
    <definedName name="srno29" localSheetId="4">#REF!</definedName>
    <definedName name="srno29">#REF!</definedName>
    <definedName name="srno3" localSheetId="0">#REF!</definedName>
    <definedName name="srno3" localSheetId="1">#REF!</definedName>
    <definedName name="srno3" localSheetId="2">#REF!</definedName>
    <definedName name="srno3" localSheetId="3">#REF!</definedName>
    <definedName name="srno3" localSheetId="4">#REF!</definedName>
    <definedName name="srno3">#REF!</definedName>
    <definedName name="srno30a" localSheetId="0">#REF!</definedName>
    <definedName name="srno30a" localSheetId="1">#REF!</definedName>
    <definedName name="srno30a" localSheetId="2">#REF!</definedName>
    <definedName name="srno30a" localSheetId="3">#REF!</definedName>
    <definedName name="srno30a" localSheetId="4">#REF!</definedName>
    <definedName name="srno30a">#REF!</definedName>
    <definedName name="srno30b" localSheetId="0">#REF!</definedName>
    <definedName name="srno30b" localSheetId="1">#REF!</definedName>
    <definedName name="srno30b" localSheetId="2">#REF!</definedName>
    <definedName name="srno30b" localSheetId="3">#REF!</definedName>
    <definedName name="srno30b" localSheetId="4">#REF!</definedName>
    <definedName name="srno30b">#REF!</definedName>
    <definedName name="srno30c" localSheetId="0">#REF!</definedName>
    <definedName name="srno30c" localSheetId="1">#REF!</definedName>
    <definedName name="srno30c" localSheetId="2">#REF!</definedName>
    <definedName name="srno30c" localSheetId="3">#REF!</definedName>
    <definedName name="srno30c" localSheetId="4">#REF!</definedName>
    <definedName name="srno30c">#REF!</definedName>
    <definedName name="srno4" localSheetId="0">#REF!</definedName>
    <definedName name="srno4" localSheetId="1">#REF!</definedName>
    <definedName name="srno4" localSheetId="2">#REF!</definedName>
    <definedName name="srno4" localSheetId="3">#REF!</definedName>
    <definedName name="srno4" localSheetId="4">#REF!</definedName>
    <definedName name="srno4">#REF!</definedName>
    <definedName name="srno5" localSheetId="0">#REF!</definedName>
    <definedName name="srno5" localSheetId="1">#REF!</definedName>
    <definedName name="srno5" localSheetId="2">#REF!</definedName>
    <definedName name="srno5" localSheetId="3">#REF!</definedName>
    <definedName name="srno5" localSheetId="4">#REF!</definedName>
    <definedName name="srno5">#REF!</definedName>
    <definedName name="srno6" localSheetId="0">#REF!</definedName>
    <definedName name="srno6" localSheetId="1">#REF!</definedName>
    <definedName name="srno6" localSheetId="2">#REF!</definedName>
    <definedName name="srno6" localSheetId="3">#REF!</definedName>
    <definedName name="srno6" localSheetId="4">#REF!</definedName>
    <definedName name="srno6">#REF!</definedName>
    <definedName name="ss" localSheetId="0">#REF!,#REF!,#REF!,#REF!,#REF!,#REF!,#REF!,#REF!,#REF!,#REF!,#REF!,#REF!,#REF!,#REF!,#REF!,#REF!,#REF!,#REF!,#REF!</definedName>
    <definedName name="ss" localSheetId="1">#REF!,#REF!,#REF!,#REF!,#REF!,#REF!,#REF!,#REF!,#REF!,#REF!,#REF!,#REF!,#REF!,#REF!,#REF!,#REF!,#REF!,#REF!,#REF!</definedName>
    <definedName name="ss" localSheetId="2">#REF!,#REF!,#REF!,#REF!,#REF!,#REF!,#REF!,#REF!,#REF!,#REF!,#REF!,#REF!,#REF!,#REF!,#REF!,#REF!,#REF!,#REF!,#REF!</definedName>
    <definedName name="ss" localSheetId="3">#REF!,#REF!,#REF!,#REF!,#REF!,#REF!,#REF!,#REF!,#REF!,#REF!,#REF!,#REF!,#REF!,#REF!,#REF!,#REF!,#REF!,#REF!,#REF!</definedName>
    <definedName name="ss" localSheetId="4">#REF!,#REF!,#REF!,#REF!,#REF!,#REF!,#REF!,#REF!,#REF!,#REF!,#REF!,#REF!,#REF!,#REF!,#REF!,#REF!,#REF!,#REF!,#REF!</definedName>
    <definedName name="ss">#REF!,#REF!,#REF!,#REF!,#REF!,#REF!,#REF!,#REF!,#REF!,#REF!,#REF!,#REF!,#REF!,#REF!,#REF!,#REF!,#REF!,#REF!,#REF!</definedName>
    <definedName name="ssss" localSheetId="0">#REF!,#REF!,#REF!,#REF!,#REF!,#REF!,#REF!,#REF!,#REF!,#REF!,#REF!,#REF!,#REF!,#REF!,#REF!,#REF!,#REF!,#REF!</definedName>
    <definedName name="ssss" localSheetId="1">#REF!,#REF!,#REF!,#REF!,#REF!,#REF!,#REF!,#REF!,#REF!,#REF!,#REF!,#REF!,#REF!,#REF!,#REF!,#REF!,#REF!,#REF!</definedName>
    <definedName name="ssss" localSheetId="2">#REF!,#REF!,#REF!,#REF!,#REF!,#REF!,#REF!,#REF!,#REF!,#REF!,#REF!,#REF!,#REF!,#REF!,#REF!,#REF!,#REF!,#REF!</definedName>
    <definedName name="ssss" localSheetId="3">#REF!,#REF!,#REF!,#REF!,#REF!,#REF!,#REF!,#REF!,#REF!,#REF!,#REF!,#REF!,#REF!,#REF!,#REF!,#REF!,#REF!,#REF!</definedName>
    <definedName name="ssss" localSheetId="4">#REF!,#REF!,#REF!,#REF!,#REF!,#REF!,#REF!,#REF!,#REF!,#REF!,#REF!,#REF!,#REF!,#REF!,#REF!,#REF!,#REF!,#REF!</definedName>
    <definedName name="ssss">#REF!,#REF!,#REF!,#REF!,#REF!,#REF!,#REF!,#REF!,#REF!,#REF!,#REF!,#REF!,#REF!,#REF!,#REF!,#REF!,#REF!,#REF!</definedName>
    <definedName name="STIL" localSheetId="0">#REF!</definedName>
    <definedName name="STIL" localSheetId="1">#REF!</definedName>
    <definedName name="STIL" localSheetId="2">#REF!</definedName>
    <definedName name="STIL" localSheetId="3">#REF!</definedName>
    <definedName name="STIL" localSheetId="4">#REF!</definedName>
    <definedName name="STIL">#REF!</definedName>
    <definedName name="thickness" localSheetId="0">#REF!</definedName>
    <definedName name="thickness" localSheetId="1">#REF!</definedName>
    <definedName name="thickness" localSheetId="2">#REF!</definedName>
    <definedName name="thickness" localSheetId="3">#REF!</definedName>
    <definedName name="thickness" localSheetId="4">#REF!</definedName>
    <definedName name="thickness">#REF!</definedName>
    <definedName name="thickness1" localSheetId="0">#REF!</definedName>
    <definedName name="thickness1" localSheetId="1">#REF!</definedName>
    <definedName name="thickness1" localSheetId="2">#REF!</definedName>
    <definedName name="thickness1" localSheetId="3">#REF!</definedName>
    <definedName name="thickness1" localSheetId="4">#REF!</definedName>
    <definedName name="thickness1">#REF!</definedName>
    <definedName name="THK">[11]JACKWELL!$T$13:$T$45</definedName>
    <definedName name="timber">'[4]Material '!$G$30</definedName>
    <definedName name="try">[5]CONNECT!$J$148,[5]CONNECT!$N$152</definedName>
    <definedName name="vadagaon">[17]Material!$D$49</definedName>
    <definedName name="xxx">'[22]Data-Works (Final)'!$A$698:$R$788</definedName>
    <definedName name="xxxxxx">[23]Material!$D$136</definedName>
    <definedName name="xxxxxxxxxx">[23]Material!$D$118</definedName>
    <definedName name="Z3_CO">[24]Attributes!$A$1:$D$106</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2" i="9" l="1"/>
  <c r="F58" i="9"/>
  <c r="F125" i="4"/>
  <c r="F126" i="4"/>
  <c r="F130" i="4"/>
  <c r="F63" i="4"/>
  <c r="F64" i="4"/>
  <c r="F65" i="4"/>
  <c r="F66" i="4"/>
  <c r="F67" i="4"/>
  <c r="F68" i="4"/>
  <c r="F69" i="4"/>
  <c r="F62" i="4"/>
  <c r="E38" i="11" l="1"/>
  <c r="F57" i="9" l="1"/>
  <c r="F143" i="8" l="1"/>
  <c r="F142" i="8"/>
  <c r="F147" i="7"/>
  <c r="F148" i="7"/>
  <c r="F120" i="6"/>
  <c r="F121" i="6"/>
  <c r="F121" i="5"/>
  <c r="F122" i="5"/>
  <c r="F110" i="4" l="1"/>
  <c r="F109" i="4"/>
  <c r="C37" i="11" l="1"/>
  <c r="E37" i="11" s="1"/>
  <c r="E36" i="11"/>
  <c r="E34" i="11"/>
  <c r="E33" i="11"/>
  <c r="E32" i="11"/>
  <c r="E31" i="11"/>
  <c r="E30" i="11"/>
  <c r="E29" i="11"/>
  <c r="E28" i="11"/>
  <c r="E26" i="11"/>
  <c r="E25" i="11"/>
  <c r="E24" i="11"/>
  <c r="E22" i="11"/>
  <c r="E21" i="11"/>
  <c r="E20" i="11"/>
  <c r="E19" i="11"/>
  <c r="E18" i="11"/>
  <c r="E17" i="11"/>
  <c r="E16" i="11"/>
  <c r="E15" i="11"/>
  <c r="E14" i="11"/>
  <c r="E13" i="11"/>
  <c r="E12" i="11"/>
  <c r="E11" i="11"/>
  <c r="E10" i="11"/>
  <c r="E9" i="11"/>
  <c r="E8" i="11"/>
  <c r="E7" i="11"/>
  <c r="E6" i="11"/>
  <c r="F5" i="9"/>
  <c r="F7" i="9"/>
  <c r="F8" i="9"/>
  <c r="F10" i="9"/>
  <c r="F11" i="9"/>
  <c r="F12" i="9"/>
  <c r="F13" i="9"/>
  <c r="F14" i="9"/>
  <c r="F15" i="9"/>
  <c r="F16" i="9"/>
  <c r="F17" i="9"/>
  <c r="F18" i="9"/>
  <c r="F19" i="9"/>
  <c r="F20" i="9"/>
  <c r="F21" i="9"/>
  <c r="F22" i="9"/>
  <c r="F23" i="9"/>
  <c r="F24" i="9"/>
  <c r="F25" i="9"/>
  <c r="F26" i="9"/>
  <c r="F27" i="9"/>
  <c r="F28" i="9"/>
  <c r="F29" i="9"/>
  <c r="F30" i="9"/>
  <c r="F31" i="9"/>
  <c r="F33" i="9"/>
  <c r="F35" i="9"/>
  <c r="F36" i="9"/>
  <c r="F37" i="9"/>
  <c r="F38" i="9"/>
  <c r="F39" i="9"/>
  <c r="F40" i="9"/>
  <c r="F41" i="9"/>
  <c r="F42" i="9"/>
  <c r="F43" i="9"/>
  <c r="F44" i="9"/>
  <c r="F45" i="9"/>
  <c r="F46" i="9"/>
  <c r="F47" i="9"/>
  <c r="F48" i="9"/>
  <c r="F49" i="9"/>
  <c r="F50" i="9"/>
  <c r="F51" i="9"/>
  <c r="F52" i="9"/>
  <c r="F53" i="9"/>
  <c r="F54" i="9"/>
  <c r="F55" i="9"/>
  <c r="F56" i="9"/>
  <c r="F4" i="9"/>
  <c r="E39" i="11" l="1"/>
  <c r="F6" i="8"/>
  <c r="F7" i="8"/>
  <c r="F8" i="8"/>
  <c r="F10" i="8"/>
  <c r="F11" i="8"/>
  <c r="F12" i="8"/>
  <c r="F13" i="8"/>
  <c r="F15" i="8"/>
  <c r="F16" i="8"/>
  <c r="F17" i="8"/>
  <c r="F18" i="8"/>
  <c r="F19" i="8"/>
  <c r="F20" i="8"/>
  <c r="F21" i="8"/>
  <c r="F22" i="8"/>
  <c r="F23" i="8"/>
  <c r="F24" i="8"/>
  <c r="F25" i="8"/>
  <c r="F27" i="8"/>
  <c r="F28" i="8"/>
  <c r="F30" i="8"/>
  <c r="F31" i="8"/>
  <c r="F32" i="8"/>
  <c r="F33" i="8"/>
  <c r="F34" i="8"/>
  <c r="F35" i="8"/>
  <c r="F36" i="8"/>
  <c r="F37" i="8"/>
  <c r="F38" i="8"/>
  <c r="F39" i="8"/>
  <c r="F41" i="8"/>
  <c r="F42" i="8"/>
  <c r="F43" i="8"/>
  <c r="F44" i="8"/>
  <c r="F46" i="8"/>
  <c r="F47" i="8"/>
  <c r="F48" i="8"/>
  <c r="F49" i="8"/>
  <c r="F50" i="8"/>
  <c r="F51" i="8"/>
  <c r="F52" i="8"/>
  <c r="F53" i="8"/>
  <c r="F54" i="8"/>
  <c r="F56" i="8"/>
  <c r="F57" i="8"/>
  <c r="F58" i="8"/>
  <c r="F59" i="8"/>
  <c r="F60" i="8"/>
  <c r="F61" i="8"/>
  <c r="F62" i="8"/>
  <c r="F63" i="8"/>
  <c r="F64" i="8"/>
  <c r="F67" i="8"/>
  <c r="F68" i="8"/>
  <c r="F69" i="8"/>
  <c r="F70" i="8"/>
  <c r="F72" i="8"/>
  <c r="F73" i="8"/>
  <c r="F74" i="8"/>
  <c r="F75" i="8"/>
  <c r="F76" i="8"/>
  <c r="F77" i="8"/>
  <c r="F78" i="8"/>
  <c r="F79" i="8"/>
  <c r="F81" i="8"/>
  <c r="F82" i="8"/>
  <c r="F85" i="8"/>
  <c r="F86" i="8"/>
  <c r="F87" i="8"/>
  <c r="F88" i="8"/>
  <c r="F90" i="8"/>
  <c r="F91" i="8"/>
  <c r="F92" i="8"/>
  <c r="F93" i="8"/>
  <c r="F94" i="8"/>
  <c r="F95" i="8"/>
  <c r="F96" i="8"/>
  <c r="F97" i="8"/>
  <c r="F99" i="8"/>
  <c r="F100" i="8"/>
  <c r="F101" i="8"/>
  <c r="F102" i="8"/>
  <c r="F103" i="8"/>
  <c r="F104" i="8"/>
  <c r="F105" i="8"/>
  <c r="F106" i="8"/>
  <c r="F107" i="8"/>
  <c r="F108"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4" i="8"/>
  <c r="F145" i="8"/>
  <c r="F146" i="8"/>
  <c r="F147" i="8"/>
  <c r="F148" i="8"/>
  <c r="F149" i="8"/>
  <c r="F150" i="8"/>
  <c r="F151" i="8"/>
  <c r="F152" i="8"/>
  <c r="F153" i="8"/>
  <c r="F154" i="8"/>
  <c r="F155" i="8"/>
  <c r="F156" i="8"/>
  <c r="F158" i="8"/>
  <c r="F159" i="8"/>
  <c r="F160" i="8"/>
  <c r="F161" i="8"/>
  <c r="F163" i="8"/>
  <c r="F165" i="8"/>
  <c r="F166" i="8"/>
  <c r="F167" i="8"/>
  <c r="F169" i="8"/>
  <c r="F171" i="8"/>
  <c r="F5" i="8"/>
  <c r="F6" i="7" l="1"/>
  <c r="F7" i="7"/>
  <c r="F8" i="7"/>
  <c r="F9" i="7"/>
  <c r="F11" i="7"/>
  <c r="F12" i="7"/>
  <c r="F13" i="7"/>
  <c r="F14" i="7"/>
  <c r="F15" i="7"/>
  <c r="F17" i="7"/>
  <c r="F18" i="7"/>
  <c r="F19" i="7"/>
  <c r="F20" i="7"/>
  <c r="F21" i="7"/>
  <c r="F22" i="7"/>
  <c r="F23" i="7"/>
  <c r="F24" i="7"/>
  <c r="F25" i="7"/>
  <c r="F26" i="7"/>
  <c r="F27" i="7"/>
  <c r="F28" i="7"/>
  <c r="F29" i="7"/>
  <c r="F31" i="7"/>
  <c r="F32" i="7"/>
  <c r="F34" i="7"/>
  <c r="F35" i="7"/>
  <c r="F36" i="7"/>
  <c r="F37" i="7"/>
  <c r="F38" i="7"/>
  <c r="F39" i="7"/>
  <c r="F40" i="7"/>
  <c r="F41" i="7"/>
  <c r="F42" i="7"/>
  <c r="F43" i="7"/>
  <c r="F45" i="7"/>
  <c r="F46" i="7"/>
  <c r="F47" i="7"/>
  <c r="F49" i="7"/>
  <c r="F50" i="7"/>
  <c r="F51" i="7"/>
  <c r="F52" i="7"/>
  <c r="F53" i="7"/>
  <c r="F54" i="7"/>
  <c r="F55" i="7"/>
  <c r="F57" i="7"/>
  <c r="F58" i="7"/>
  <c r="F59" i="7"/>
  <c r="F60" i="7"/>
  <c r="F61" i="7"/>
  <c r="F62" i="7"/>
  <c r="F63" i="7"/>
  <c r="F66" i="7"/>
  <c r="F67" i="7"/>
  <c r="F68" i="7"/>
  <c r="F69" i="7"/>
  <c r="F71" i="7"/>
  <c r="F72" i="7"/>
  <c r="F73" i="7"/>
  <c r="F74" i="7"/>
  <c r="F75" i="7"/>
  <c r="F76" i="7"/>
  <c r="F77" i="7"/>
  <c r="F78" i="7"/>
  <c r="F80" i="7"/>
  <c r="F81" i="7"/>
  <c r="F82" i="7"/>
  <c r="F83" i="7"/>
  <c r="F84" i="7"/>
  <c r="F85" i="7"/>
  <c r="F86" i="7"/>
  <c r="F87" i="7"/>
  <c r="F89" i="7"/>
  <c r="F90" i="7"/>
  <c r="F93" i="7"/>
  <c r="F94" i="7"/>
  <c r="F95" i="7"/>
  <c r="F96" i="7"/>
  <c r="F98" i="7"/>
  <c r="F99" i="7"/>
  <c r="F100" i="7"/>
  <c r="F101" i="7"/>
  <c r="F102" i="7"/>
  <c r="F103" i="7"/>
  <c r="F104" i="7"/>
  <c r="F105" i="7"/>
  <c r="F107" i="7"/>
  <c r="F108" i="7"/>
  <c r="F109" i="7"/>
  <c r="F110" i="7"/>
  <c r="F111" i="7"/>
  <c r="F112" i="7"/>
  <c r="F113" i="7"/>
  <c r="F114"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9" i="7"/>
  <c r="F150" i="7"/>
  <c r="F151" i="7"/>
  <c r="F152" i="7"/>
  <c r="F153" i="7"/>
  <c r="F154" i="7"/>
  <c r="F155" i="7"/>
  <c r="F156" i="7"/>
  <c r="F157" i="7"/>
  <c r="F158" i="7"/>
  <c r="F159" i="7"/>
  <c r="F160" i="7"/>
  <c r="F161" i="7"/>
  <c r="F5" i="7"/>
  <c r="F162" i="7" l="1"/>
  <c r="F6" i="6"/>
  <c r="F7" i="6"/>
  <c r="F8" i="6"/>
  <c r="F10" i="6"/>
  <c r="F11" i="6"/>
  <c r="F12" i="6"/>
  <c r="F13" i="6"/>
  <c r="F15" i="6"/>
  <c r="F16" i="6"/>
  <c r="F17" i="6"/>
  <c r="F18" i="6"/>
  <c r="F19" i="6"/>
  <c r="F20" i="6"/>
  <c r="F21" i="6"/>
  <c r="F22" i="6"/>
  <c r="F23" i="6"/>
  <c r="F24" i="6"/>
  <c r="F25" i="6"/>
  <c r="F27" i="6"/>
  <c r="F28" i="6"/>
  <c r="F30" i="6"/>
  <c r="F31" i="6"/>
  <c r="F32" i="6"/>
  <c r="F33" i="6"/>
  <c r="F34" i="6"/>
  <c r="F35" i="6"/>
  <c r="F36" i="6"/>
  <c r="F37" i="6"/>
  <c r="F38" i="6"/>
  <c r="F39" i="6"/>
  <c r="F41" i="6"/>
  <c r="F42" i="6"/>
  <c r="F43" i="6"/>
  <c r="F45" i="6"/>
  <c r="F46" i="6"/>
  <c r="F47" i="6"/>
  <c r="F48" i="6"/>
  <c r="F49" i="6"/>
  <c r="F51" i="6"/>
  <c r="F52" i="6"/>
  <c r="F53" i="6"/>
  <c r="F54" i="6"/>
  <c r="F55" i="6"/>
  <c r="F58" i="6"/>
  <c r="F59" i="6"/>
  <c r="F60" i="6"/>
  <c r="F61" i="6"/>
  <c r="F63" i="6"/>
  <c r="F64" i="6"/>
  <c r="F65" i="6"/>
  <c r="F66" i="6"/>
  <c r="F67" i="6"/>
  <c r="F68" i="6"/>
  <c r="F69" i="6"/>
  <c r="F70" i="6"/>
  <c r="F72" i="6"/>
  <c r="F73" i="6"/>
  <c r="F74" i="6"/>
  <c r="F75" i="6"/>
  <c r="F78" i="6"/>
  <c r="F79" i="6"/>
  <c r="F80" i="6"/>
  <c r="F81" i="6"/>
  <c r="F82" i="6"/>
  <c r="F83" i="6"/>
  <c r="F84" i="6"/>
  <c r="F85" i="6"/>
  <c r="F87" i="6"/>
  <c r="F88"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22" i="6"/>
  <c r="F123" i="6"/>
  <c r="F124" i="6"/>
  <c r="F125" i="6"/>
  <c r="F126" i="6"/>
  <c r="F127" i="6"/>
  <c r="F128" i="6"/>
  <c r="F129" i="6"/>
  <c r="F130" i="6"/>
  <c r="F131" i="6"/>
  <c r="F132" i="6"/>
  <c r="F133" i="6"/>
  <c r="F134" i="6"/>
  <c r="F5" i="6"/>
  <c r="F6" i="5" l="1"/>
  <c r="F7" i="5"/>
  <c r="F8" i="5"/>
  <c r="F10" i="5"/>
  <c r="F11" i="5"/>
  <c r="F12" i="5"/>
  <c r="F13" i="5"/>
  <c r="F15" i="5"/>
  <c r="F16" i="5"/>
  <c r="F17" i="5"/>
  <c r="F18" i="5"/>
  <c r="F19" i="5"/>
  <c r="F20" i="5"/>
  <c r="F21" i="5"/>
  <c r="F22" i="5"/>
  <c r="F23" i="5"/>
  <c r="F24" i="5"/>
  <c r="F25" i="5"/>
  <c r="F27" i="5"/>
  <c r="F28" i="5"/>
  <c r="F30" i="5"/>
  <c r="F31" i="5"/>
  <c r="F32" i="5"/>
  <c r="F33" i="5"/>
  <c r="F34" i="5"/>
  <c r="F35" i="5"/>
  <c r="F36" i="5"/>
  <c r="F37" i="5"/>
  <c r="F38" i="5"/>
  <c r="F39" i="5"/>
  <c r="F41" i="5"/>
  <c r="F42" i="5"/>
  <c r="F43" i="5"/>
  <c r="F44" i="5"/>
  <c r="F45" i="5"/>
  <c r="F47" i="5"/>
  <c r="F48" i="5"/>
  <c r="F49" i="5"/>
  <c r="F50" i="5"/>
  <c r="F51" i="5"/>
  <c r="F53" i="5"/>
  <c r="F54" i="5"/>
  <c r="F55" i="5"/>
  <c r="F56" i="5"/>
  <c r="F57" i="5"/>
  <c r="F60" i="5"/>
  <c r="F61" i="5"/>
  <c r="F62" i="5"/>
  <c r="F63" i="5"/>
  <c r="F65" i="5"/>
  <c r="F66" i="5"/>
  <c r="F67" i="5"/>
  <c r="F68" i="5"/>
  <c r="F69" i="5"/>
  <c r="F70" i="5"/>
  <c r="F71" i="5"/>
  <c r="F72" i="5"/>
  <c r="F74" i="5"/>
  <c r="F75" i="5"/>
  <c r="F76" i="5"/>
  <c r="F77" i="5"/>
  <c r="F80" i="5"/>
  <c r="F81" i="5"/>
  <c r="F82" i="5"/>
  <c r="F83" i="5"/>
  <c r="F85" i="5"/>
  <c r="F86" i="5"/>
  <c r="F87" i="5"/>
  <c r="F88"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3" i="5"/>
  <c r="F124" i="5"/>
  <c r="F125" i="5"/>
  <c r="F126" i="5"/>
  <c r="F127" i="5"/>
  <c r="F128" i="5"/>
  <c r="F129" i="5"/>
  <c r="F130" i="5"/>
  <c r="F131" i="5"/>
  <c r="F132" i="5"/>
  <c r="F133" i="5"/>
  <c r="F134" i="5"/>
  <c r="F135" i="5"/>
  <c r="F137" i="5"/>
  <c r="F138" i="5"/>
  <c r="F140" i="5"/>
  <c r="F141" i="5"/>
  <c r="F142" i="5"/>
  <c r="F5" i="5"/>
  <c r="F35" i="4" l="1"/>
  <c r="F36" i="4"/>
  <c r="F37" i="4"/>
  <c r="F41" i="4"/>
  <c r="F42" i="4"/>
  <c r="F60" i="4"/>
  <c r="F85" i="4"/>
  <c r="F86" i="4"/>
  <c r="F87" i="4"/>
  <c r="F89" i="4"/>
  <c r="F92" i="4"/>
  <c r="F105" i="4"/>
  <c r="F128" i="4"/>
  <c r="F129" i="4"/>
  <c r="A126" i="8"/>
  <c r="A127" i="8" s="1"/>
  <c r="A121" i="8"/>
  <c r="A115" i="8"/>
  <c r="A116" i="8" s="1"/>
  <c r="A117" i="8" s="1"/>
  <c r="A118" i="8" s="1"/>
  <c r="F172" i="8" l="1"/>
  <c r="A132" i="7" l="1"/>
  <c r="A133" i="7" s="1"/>
  <c r="A127" i="7"/>
  <c r="A121" i="7"/>
  <c r="A122" i="7" s="1"/>
  <c r="A123" i="7" s="1"/>
  <c r="A124" i="7" s="1"/>
  <c r="A105" i="6" l="1"/>
  <c r="A106" i="6" s="1"/>
  <c r="A100" i="6"/>
  <c r="A94" i="6"/>
  <c r="A95" i="6" s="1"/>
  <c r="A96" i="6" s="1"/>
  <c r="A97" i="6" s="1"/>
  <c r="F135" i="6" l="1"/>
  <c r="A105" i="5" l="1"/>
  <c r="A106" i="5" s="1"/>
  <c r="A100" i="5"/>
  <c r="A94" i="5"/>
  <c r="A95" i="5" s="1"/>
  <c r="A96" i="5" s="1"/>
  <c r="A97" i="5" s="1"/>
  <c r="F143" i="5" l="1"/>
  <c r="F123" i="4" l="1"/>
  <c r="F122" i="4"/>
  <c r="F121" i="4"/>
  <c r="F120" i="4"/>
  <c r="F119" i="4"/>
  <c r="F118" i="4"/>
  <c r="F117" i="4"/>
  <c r="F116" i="4"/>
  <c r="F115" i="4"/>
  <c r="F114" i="4"/>
  <c r="F113" i="4"/>
  <c r="F112" i="4"/>
  <c r="F111" i="4"/>
  <c r="F107" i="4"/>
  <c r="F106" i="4"/>
  <c r="F104" i="4"/>
  <c r="F103" i="4"/>
  <c r="F102" i="4"/>
  <c r="F101" i="4"/>
  <c r="F100" i="4"/>
  <c r="F99" i="4"/>
  <c r="F98" i="4"/>
  <c r="F97" i="4"/>
  <c r="A97" i="4"/>
  <c r="A98" i="4" s="1"/>
  <c r="F96" i="4"/>
  <c r="F95" i="4"/>
  <c r="F94" i="4"/>
  <c r="F93" i="4"/>
  <c r="A92" i="4"/>
  <c r="F91" i="4"/>
  <c r="F90" i="4"/>
  <c r="F88" i="4"/>
  <c r="A86" i="4"/>
  <c r="A87" i="4" s="1"/>
  <c r="A88" i="4" s="1"/>
  <c r="A89" i="4" s="1"/>
  <c r="F84" i="4"/>
  <c r="F83" i="4"/>
  <c r="F82" i="4"/>
  <c r="F80" i="4"/>
  <c r="F79" i="4"/>
  <c r="F78" i="4"/>
  <c r="F77" i="4"/>
  <c r="F76" i="4"/>
  <c r="F75" i="4"/>
  <c r="F71" i="4"/>
  <c r="F59" i="4"/>
  <c r="F57" i="4"/>
  <c r="F54" i="4"/>
  <c r="F53" i="4"/>
  <c r="F52" i="4"/>
  <c r="F51" i="4"/>
  <c r="F50" i="4"/>
  <c r="F48" i="4"/>
  <c r="F47" i="4"/>
  <c r="F46" i="4"/>
  <c r="F45" i="4"/>
  <c r="F44" i="4"/>
  <c r="F39" i="4"/>
  <c r="F38" i="4"/>
  <c r="F34" i="4"/>
  <c r="F33" i="4"/>
  <c r="F32" i="4"/>
  <c r="F31" i="4"/>
  <c r="F30" i="4"/>
  <c r="F28" i="4"/>
  <c r="F27" i="4"/>
  <c r="F25" i="4"/>
  <c r="F24" i="4"/>
  <c r="F23" i="4"/>
  <c r="F22" i="4"/>
  <c r="F21" i="4"/>
  <c r="F20" i="4"/>
  <c r="F19" i="4"/>
  <c r="F18" i="4"/>
  <c r="F17" i="4"/>
  <c r="F16" i="4"/>
  <c r="F15" i="4"/>
  <c r="F13" i="4"/>
  <c r="F12" i="4"/>
  <c r="F11" i="4"/>
  <c r="F10" i="4"/>
  <c r="F8" i="4"/>
  <c r="F7" i="4"/>
  <c r="F6" i="4"/>
  <c r="F5" i="4"/>
  <c r="F72" i="4" l="1"/>
  <c r="F58" i="4"/>
</calcChain>
</file>

<file path=xl/sharedStrings.xml><?xml version="1.0" encoding="utf-8"?>
<sst xmlns="http://schemas.openxmlformats.org/spreadsheetml/2006/main" count="2005" uniqueCount="286">
  <si>
    <t>Sl. No.</t>
  </si>
  <si>
    <t xml:space="preserve">Description </t>
  </si>
  <si>
    <t>Units</t>
  </si>
  <si>
    <t>Rate (INR)</t>
  </si>
  <si>
    <t>EXCAVATING FOR PIPE LINE TRENCHES OF REQUIRED WIDTH by mechanical / &amp; manual means including dressing sides, ramming of bottoms, providing barricading, danger lighting, shoring, strutting, dewatering, etc. IN ALL KINDS OF SOIL MIXED WITH BOULDERS  of 30cm size upto and exclusive of disintegrated rock including utility restoration, clearing and grubbing with all lead as per drawings &amp; specification and as directed for the following</t>
  </si>
  <si>
    <t>a</t>
  </si>
  <si>
    <t xml:space="preserve"> IN ALL KINDS OF SOIL MIXED WITH BOULDERS</t>
  </si>
  <si>
    <t>i</t>
  </si>
  <si>
    <t>0 to 2 Mts. Depth</t>
  </si>
  <si>
    <t>Cum</t>
  </si>
  <si>
    <t>ii</t>
  </si>
  <si>
    <t>2 to 4 Mts. Depth</t>
  </si>
  <si>
    <t>iii</t>
  </si>
  <si>
    <t>4 to 6 Mts. Depth</t>
  </si>
  <si>
    <t>iv</t>
  </si>
  <si>
    <t>6 to 8 Mts. Depth</t>
  </si>
  <si>
    <t>v</t>
  </si>
  <si>
    <t>8 to 10 Mts. Depth</t>
  </si>
  <si>
    <t>vi</t>
  </si>
  <si>
    <t>b</t>
  </si>
  <si>
    <t>EXCAVATING FOR PIPE LINE TRENCHES OF REQUIRED WIDTH by mechanical / &amp; manual means including dressing sides, ramming of bottoms, providing barricading, danger lighting, shoring, strutting, dewatering, etc. IN DISINTEGRATED ROCK, SOFT ROCK, SOFT SHALE AND MEDIUM HARD ROCK COMPRISING OF LIME STONE, SAND STONE, HARD SHALE, SCHIEST, FISSURED ROCK  including all types of laterite without resorting to blasting or as directed including utility restoration, clearing and grubbing with all lead as per drawings &amp; specification and as directed for the following</t>
  </si>
  <si>
    <t>c</t>
  </si>
  <si>
    <t>EXCAVATING FOR PIPE LINE TRENCHES OF REQUIRED WIDTH by mechanical / &amp; manual means including dressing sides, ramming of bottoms, providing barricading, danger lighting, shoring, strutting, dewatering, etc. in hard rock  including utility restoration, clearing and grubbing with all lead as per drawings &amp; specification and as directed for the following</t>
  </si>
  <si>
    <t>d</t>
  </si>
  <si>
    <t>Providing, erecting and removing casurina pole three tier BARRICADING using poles of 7.5 to 10 cms dia or as required and minimum 1.5M height above ground fixed vertically at intervals of 2.0 to 2.5 M centre to centre or as required  and horizontally at 0.5M above ground level or as required, including fixing poles in ground for a maximum depth of 0.3M and tied with coir rope firmly including cost and conveyances of all materials, labour, with all lead and lifts charges etc. complete as per specifcations and as directed</t>
  </si>
  <si>
    <t>Rmt</t>
  </si>
  <si>
    <t>Refilling of available earth around pipelines, in layers not exceeding 20 cms in depth, compacting each deposited layer by ramming after watering all lead and lift including cost of all labour including consolidation by mechanical or manual  means as approved by Engineer, when earth is at suitable moisture content with desired field density upto 95% maximum dry density (modified heavy proctor test) for restoration of roads without settlement including HOM of machineries, complete. (The contractor shall take care while consolidating the earth, so that, pipes laid are not damaged due to mechanical compaction and shall restore the damaged pipes at his own cost, in case of damage) with all lead and lift and as directed complete</t>
  </si>
  <si>
    <t>Extra charges for excavation in all classifications in watery situations or foul conditions as under towards dewatering with all  recuperation rates  with all lead including cost and conveyances of all materials, labour, with all lead and lifts charges etc. complete as per specifcations and as directed until completion of the works for the following - 0 to 2 Mtr. Depth</t>
  </si>
  <si>
    <t>2 to 4 m depth</t>
  </si>
  <si>
    <t>4 to 6 m depth</t>
  </si>
  <si>
    <t>6 to 8 m depth</t>
  </si>
  <si>
    <t>8  to 10  m depth</t>
  </si>
  <si>
    <t>Cutting asphalt road</t>
  </si>
  <si>
    <t>Cutting CC Road</t>
  </si>
  <si>
    <t xml:space="preserve">For Bedding of Sewer Pipes and other works </t>
  </si>
  <si>
    <t>Providing and laying plain/reinforced cement concrete for side drains using M20 nominal mix concrete with OPC at minimum 300 kgs with 20 mm and down size granite metal coarse aggregates at 0.69 cum and fine aggregates at 0.43 cum  as per desing mix, machine mixed, well compacted for walls and bottom including centering, shuttering, cost of materials, HOM of machinery, curing etc., complete including cost of admixuture excluding cost of steel as per MORTH specification No. 1500, 1700, 2200. including cost of materials, labour, HOM complete as per specifications for raft and walls of SWD works or other works as directed</t>
  </si>
  <si>
    <t xml:space="preserve">Providing and laying cement concrete 1:1.5:3 proportion for RCC works of raft, footings, encasing of pipes or other works as directed with 20 mm and down size of approved gradation hard broken granite, trap, basalt or with any other approved hard aggregate including machine mixing, cost and conveyance of all materials with all lead and lifts including plywood / steel form work, machine mixing, laying in layers of 15 cm, compacted, curing, smooth finishing etc. complete with all lead and lift and as directed
(excluding the cost of reinforcement).
For Encasement </t>
  </si>
  <si>
    <t>KSRB 4-9.2: Providing TMT Fe 500 steel reinforcement  for R.C.C work including straightening, cutting, bending, hooking, placing in position, lapping and / or welding wherever required, tying with binding wire and anchoring to the adjoining members wherever necessary complete as per design (laps, hooks and wastage shall not be measured and paid) cost of materials, labour, HOM of machinery complete as per specifications with all lead and lift complete. Specification No. KBS 4.6.3</t>
  </si>
  <si>
    <t>Kgs</t>
  </si>
  <si>
    <t>KSRRB M700-4. Providing and Laying Boulder Apron in Crates of Synthetic Geogrids:- Providing, preparing and laying of geogrids crated apron of required  thickness including excavation and backfilling with geogrids having characteristics as per clause 700.4.2, joining sides with connectors/ring staples or as required, top corners to be tie tensioned or as required, placing of suitable cross interval ties in layers of 300 mm or as required connecting opposite side with lateral braces and tied with polymer braids to avoid bulging, constructed as per clause 700.4.3. filled with stone as per specification for providing aroud the sewer pipe for pipe bedding/anchoring  and as per specifications.  
For Pipe bedding  in water logged area</t>
  </si>
  <si>
    <t>11 (a)</t>
  </si>
  <si>
    <t xml:space="preserve">Providing Precast anti floatation blocks of RCC M20 grade concrete including casting at yard, including cost of reinforcement, curing, shuttering  complete including cost of reinforcement, erection at site including cost of transportation from yard to site, including  providing and fixing of anchor bolts during precasting  including cost of erection of anti floatation block  below the sewer pipe and fixing of the steel strips as per requirement (including cost of steel strip  for fixing of minimum 32mm wide and minimum 8 mm thick) including cost of all the other required materials complete as per drawings and specifications and as directed for different diameter of pipes complete with all lead and lift </t>
  </si>
  <si>
    <t>Providing, driving and anchoring minimum 8 mm diameter minimum HYSD FE 500 reinforcement including cost of bending, driving, sharpening the edge for driving including cost  of material, labour and other materials required  as per drawings and specifications and as directed by the Engineer for holding the pipe in uplift situations complete with all lead and lift as per specification and as directed</t>
  </si>
  <si>
    <t>m</t>
  </si>
  <si>
    <t xml:space="preserve">Providing Pre cast anti floatation slabs of RCC M20 grade concrete including casting at yard,  curing, shuttering  complete including cost of reinforcement, erection at site including cost of transportation from yard to site including cost of steel strip of minimum 32mm wide and minimum 8 mm thick  including  providing and fixing of lifting hooks  anchor bolts during precasting and nuts including cost of erection of anti floatation slabs  below the sewer pipe and fixing of the steel strips as required including cost of all the other required materials complete as per drawings and specifications and as directed for different diameter of pipes complete with all lead and lift </t>
  </si>
  <si>
    <t>Providing and removing shoring and strutting for protecting both sides of pipe line trenches, where ever required, including the cost of all required materials and labour, safety requirements, including maintaining the shoring until completion of works complete as per specification NO.KBS 2.5/2.13 (for both sides single measument will be taken) with all lead and lift and as per the direction of the engineer complete</t>
  </si>
  <si>
    <t>MS Sheet Piling - Providing and installing sheet piling for both sides of the trench for following depths, with Mild Steel Sheets not less than 6.5mm thick, stronger knife edge, recessed spreader sockets, 3" single or double wall shields, to be designed by the contractor to withstand all types of soils, maximum depths of as per the approved  design drawing, including labour charges for installing and removing the sheet piling at various reaches of sewer line construction, including loading, unloading, transporting to the suitable location etc., complete with all lead and lifts (Measurement shall be taken for one side only even though it is provided for both sides) and maintaining the sheet piling until completion of works complete 
Above 3m  Depth</t>
  </si>
  <si>
    <t>Pipes of SN 8, 300 mm dia.</t>
  </si>
  <si>
    <t>Pipes of SN 8, 400 mm dia.</t>
  </si>
  <si>
    <t>Pipes of SN 8, 500 mm dia.</t>
  </si>
  <si>
    <t>Pipes of SN 8, 600 mm dia.</t>
  </si>
  <si>
    <t>e</t>
  </si>
  <si>
    <t>f</t>
  </si>
  <si>
    <t>g</t>
  </si>
  <si>
    <t>h</t>
  </si>
  <si>
    <t>300 mm dia</t>
  </si>
  <si>
    <t>350 mm dia</t>
  </si>
  <si>
    <t>400 mm dia</t>
  </si>
  <si>
    <t>450 mm dia</t>
  </si>
  <si>
    <t>500 mm dia</t>
  </si>
  <si>
    <t>600 mm dia</t>
  </si>
  <si>
    <t>700 mm dia</t>
  </si>
  <si>
    <t>800 mm dia</t>
  </si>
  <si>
    <t>900 mm dia</t>
  </si>
  <si>
    <t>1.2m Diameter manholes</t>
  </si>
  <si>
    <t>1m depth</t>
  </si>
  <si>
    <t>nos</t>
  </si>
  <si>
    <t xml:space="preserve">For every additional 0.1m upto 2m </t>
  </si>
  <si>
    <t>2mdepth</t>
  </si>
  <si>
    <t>For every additional 0.1m upto 3m</t>
  </si>
  <si>
    <t>1.5m Diameter manholes</t>
  </si>
  <si>
    <t>2m depth</t>
  </si>
  <si>
    <t xml:space="preserve">For every additional 0.1m upto 3m </t>
  </si>
  <si>
    <t>3m depth</t>
  </si>
  <si>
    <t xml:space="preserve">For every additional 0.1m upto 4m </t>
  </si>
  <si>
    <t>vii</t>
  </si>
  <si>
    <t>4m depth</t>
  </si>
  <si>
    <t>viii</t>
  </si>
  <si>
    <t xml:space="preserve">For every additional 0.1m upto 5m </t>
  </si>
  <si>
    <t>ix</t>
  </si>
  <si>
    <t>5m depth</t>
  </si>
  <si>
    <t>x</t>
  </si>
  <si>
    <t xml:space="preserve">For every additional 0.1m upto 6m </t>
  </si>
  <si>
    <t>6m depth</t>
  </si>
  <si>
    <t xml:space="preserve">For every additional 0.1m upto 7m </t>
  </si>
  <si>
    <t>7m depth</t>
  </si>
  <si>
    <t xml:space="preserve">For every additional 0.1m upto 8m </t>
  </si>
  <si>
    <t>1.8m Diameter manholes</t>
  </si>
  <si>
    <t>2.4m Diameter manholes</t>
  </si>
  <si>
    <t>For every additional 0.1m upto 2m</t>
  </si>
  <si>
    <t>Providing and fixing DROP ARRANGEMENT with following dia. HDPE grade PE-100 pipes, conforming to PN 6 as per IS 14333 with latest amendments, vertical drop pipe with MS fastenings at 300 mm C/C or suitable materaial as required, with suitable expander / reducer HDPE ‘T’ joint at top with incoming sewer with one end of Tee inside the manhole closed with end cap and 45 degree bend at the bottom with HDPE specials and encasing the pipe outside the manhole with cement concrete 1:2:4 proportion, 150 / 200 mm thick alround the HDPE pipe, including vibrating, compacting, necessary centering and form work, curing, testing etc. including cost and conveyance of all materials, labour with all lead and lifts etc. complete as per specification, drawings and as directed by the Engineer in charge etc. for the followng complete with all lead and lift</t>
  </si>
  <si>
    <t>For 300 mm dia. incoming sewer pipe.</t>
  </si>
  <si>
    <t>For 350 mm to 500 mm dia. incoming sewer pipe.</t>
  </si>
  <si>
    <t>For 600 mm to 750 mm dia. incoming sewer pipe.</t>
  </si>
  <si>
    <t>For 800 mm to 900 mm dia. incoming sewer pipe.</t>
  </si>
  <si>
    <t>Hr</t>
  </si>
  <si>
    <t>Overpumping charges for pumping of sewage for pumping of sewage from u/s manhole to the d/s manholes or as directed  including cost of machinery, piping as per site requirement, fuel, operator, HOM of machinery complete  as per specifications and as per the direction of the engineer with all lead and lift</t>
  </si>
  <si>
    <t xml:space="preserve">Providing sewer plugs of required sizes as per site requirement or  plugging of manholes with  sand / clay bags &amp; other materials as required  for the plugging/diversion of sewage from existing manholes including all required  safety equipment, approvals complete with all lead and lift and as directed </t>
  </si>
  <si>
    <t>KSRRB M200-15.2. Dismantling of existing structures like culverts, bridges, retaining walls and other structure comprising of masonry, cement conrete, wood work, steel work, including T&amp;P and scaffolding wherever necessary. Sorting the dismantled material. Disposal of unserviceable material and stacking the serviceable material with all lifts complete as per specifications for Dismantling Stone Masonry and Rubble stone Masonry in cement mortar as per the direction of the Engineer</t>
  </si>
  <si>
    <t>Construction of dismatled size stone masonry with available stones including curing and mortar (in CM 1:6) including cost of all other required materials, required labour, machinery, curing complete with all lead and lift and as per specification and as directed</t>
  </si>
  <si>
    <t>KSRRB M200-15.2. Dismantling of existing structures like culverts, bridges, retaining walls and other structure comprising of masonry, cement conrete, wood work, steel work, including T&amp;P and scaffolding wherever necessary. Sorting the dismantled material. Disposal of unserviceable material and stacking the serviceable material with all lifts complete as per specifications for Reinforced Cement Concrete grade M20 and above as per the direction of the Engineer</t>
  </si>
  <si>
    <t>KSRB 5-2.3: Providing and constructing granite/trap/basalt size stone masonry in Foundation or as required with cement mortar 1:6, stone hammered dressed in courses not less than 20cm high, bond stones at two m. apart in each course including cost of materials, labour, curing complete as per specifications. Specification No. KBS 5.1.13 complete with all lead and lift and as directed</t>
  </si>
  <si>
    <t>Providing and filling in foundation/trench bottom  with granite/ trap broken metal 100mm and down size with stone spalls/boulders to fill the voids, hand roller, ramming  including cost of all material and labour with all lead and lifts, complete as per the specification in slushy soil for soling work complete  as directed</t>
  </si>
  <si>
    <t xml:space="preserve">Disposing of excavated Earth of all types to a distance of upto average one side distance of 25 kilometers by vehicle  including head load where ever required  including loading, unloading to  approved location  with  all lifts, labour, HOM of machinery etc. complete as per specification and as directed
</t>
  </si>
  <si>
    <t>29 (a)</t>
  </si>
  <si>
    <t>Above 300 mm dia</t>
  </si>
  <si>
    <t>Providing and fixing 150mm dia Cast Iron pipe for ventilating shaft minimum  5m high with specials and cowl and with suitable grips in CC 1:2:4 pillar using 10mm to 20mm graded hard granite/trap/basalt or any other approved metal with 15cms thick cement concrete (1:2:4) around up to 1.22 mtrs above the GLR and with a foundation base of 90x90x90 cms plastered with 12 mm thick CMC 1:3 to all exposed faces and linking the shaft to the manholes by means of 15 cm dia GSW pipes and specials, jointing with tar dipped hemp 1:1½ CM caulking, curing with all lead and lifts etc., complete for all materials earth work excavation and refilling in all strata and disposal of surplus earth as directed with all lead and lifts etc., complete</t>
  </si>
  <si>
    <t>Nos</t>
  </si>
  <si>
    <r>
      <t xml:space="preserve">Providing  gravel bedding for the pipe line trenches  </t>
    </r>
    <r>
      <rPr>
        <sz val="11"/>
        <color theme="1"/>
        <rFont val="Times New Roman"/>
        <family val="1"/>
      </rPr>
      <t>using approved granular material of size less than 25mm (murrum) including watering and consolidation by punners etc., complete with all lead and lifts, as per specification and as directed by the Engineer complete</t>
    </r>
  </si>
  <si>
    <r>
      <t xml:space="preserve">Providing Bedding or Backfillling using approved stone dust/quarry dust of size not exceeding 5.6mm </t>
    </r>
    <r>
      <rPr>
        <sz val="11"/>
        <color theme="1"/>
        <rFont val="Times New Roman"/>
        <family val="1"/>
      </rPr>
      <t>for the pipe line trenches including watering and consolidation to 95% proctor density  etc., complete with all lead and lifts as per specification and as directed by the Engineer complete</t>
    </r>
  </si>
  <si>
    <t>Provide murrum bedding for the pipeline trenches in black cotton and rock reaches or as per site requirement  including watering and consolidation by punners etc. complete with all lead and lift and as directed complete</t>
  </si>
  <si>
    <t>KSRRB M200-14.1. Dismantling of existing structures like culverts, bridges, retaining walls and other structure comprising of masonry, cement concrete, wood work, steel work, including T&amp;P and scaffolding wherever necessary, sorting the dismantled material, disposal of unserviceable material and stacking the serviceable material with all lifts complete as per specifications. MORTH Specification No. 202  for Dismantling brick  In cement mortar as as per the direction of the Engineer</t>
  </si>
  <si>
    <t xml:space="preserve">KSRB 6-2 : Providing and constructing burnt brick masonry with approved quality of non-modular bricks of standard size of class designation 5.0 Newton per sqmm (table moulded) with cement mortar 1:6 for basement and superstructure including cost of materials, labour charges, scaffolding, curing complete as per specifications.
Specification No. KBS 6.2 complete with all lead and lift and as directed by the Engineer
</t>
  </si>
  <si>
    <r>
      <t>Removing B.S. slabs of Drain</t>
    </r>
    <r>
      <rPr>
        <sz val="11"/>
        <color theme="1"/>
        <rFont val="Times New Roman"/>
        <family val="1"/>
      </rPr>
      <t xml:space="preserve"> and stacking with all lead and lifts as directed by the Engineer 
</t>
    </r>
  </si>
  <si>
    <r>
      <t xml:space="preserve">Refixing of the available stone slabs of drains  including other required materials and pointing in C.M. (1:3) </t>
    </r>
    <r>
      <rPr>
        <sz val="11"/>
        <color theme="1"/>
        <rFont val="Times New Roman"/>
        <family val="1"/>
      </rPr>
      <t>with all lead and lifts complete and as directed by the Engineer complete</t>
    </r>
  </si>
  <si>
    <r>
      <t>Supplying to work spot rolling, lowering and placing in position RCC perforated rings in the already excavated pit</t>
    </r>
    <r>
      <rPr>
        <sz val="11"/>
        <color theme="1"/>
        <rFont val="Times New Roman"/>
        <family val="1"/>
      </rPr>
      <t xml:space="preserve"> including loading and unloading at both the destinations with all lead and lift etc., complete  </t>
    </r>
    <r>
      <rPr>
        <b/>
        <sz val="11"/>
        <color theme="1"/>
        <rFont val="Times New Roman"/>
        <family val="1"/>
      </rPr>
      <t>for soak pits including removal/dismantling of existing soak pits including disposal of unserviseble materials with all lead and lift complete</t>
    </r>
  </si>
  <si>
    <t>Each</t>
  </si>
  <si>
    <t>Removing manhole cover and frame carefully and refixing the same in CC 1:2:4 band  and finishing as per drawings complete with all lead and lift including disposal of the unserviceble materials complete as directed</t>
  </si>
  <si>
    <t>Removing of kerb stones carefully and resetting, rifixing of the kerb stones after completion of works and as directed complete with all lead and lift as per the specification</t>
  </si>
  <si>
    <t>43 (a)</t>
  </si>
  <si>
    <t>KSRB 14.6 : Providing and laying with new heavy duty cobble stones 60 mm thick interlock pavers, using cement and course sand for manufacture of blocks of approved size, shape and colour with a minimum compressive strength of 281 kg per sqm over 50mm thick sand bed (average thickness) and compacting with plate vibrator having 3 tons compaction force thereby forcing part of sand underneath to come up in between joints, final compaction of paver surface joints into its final level, including cost of materials, labour and HOM complete as per specifications Specification No. KBS with all lead and lift and as directed complete</t>
  </si>
  <si>
    <t>KSRB 14.6 : Providing and laying with available heavy duty cobble stones 60 mm thick interlock pavers, using cement and course sand for manufacture of blocks of approved size, shape and colour with a minimum compressive strength of 281 kg per sqm over 50mm thick sand bed (average thickness) and compacting with plate vibrator having 3 tons compaction force thereby forcing part of sand underneath to come up in between joints, final compaction of paver surface joints into its final level, including cost of materials, labour and HOM complete as per specifications. Specification No. KBS with all lead and lift and as per specification</t>
  </si>
  <si>
    <t>KSRB M 300-54, Construction of embankment with approved new material with all lead and lift graded and compacted to meet requirement of table 300-2 complete as per Specification which includes watering &amp; compaction by virbratory roller/ramper/plate vibrator. MOSRTH Specification No.305 complete</t>
  </si>
  <si>
    <t>Provide bedding using approved stone dust / quarry dust of size not exceeding 5.6 mm for the pipe lines trenches including watering and consolidation to 95% proctor density etc. complete with all lead and lifts as per specifications and as directed by the Engineer complete</t>
  </si>
  <si>
    <t xml:space="preserve">Construction of granular sub-base Grading-V as Sub-base and drainage layer by providing coarse graded crushed stone aggregates of granite/trap/basalt material, mixing by mix in place method by rotavator at OMC, spreading in uniform layers with motor grader on  prepared surface and compacting with vibratory power roller to achieve the 98 % proctor density, complete as per specifications. Clause 401 of MORTH V Revision For Grade II Material or as required and directed complete with all lead and lift 
</t>
  </si>
  <si>
    <t xml:space="preserve">KSRRB M400-17. Providing, laying, spreading and compacting cushed stone aggregates of granite / trap / basalt to wet mix macadam specifications including pre mixing the material with water at OMC in mechanical mix plant carriage of mixed materials by tipper to site, laying in uniform layers with paver in sub-base/base course on well prepared surface and compacting with vibratory roller to achieve the desired density complete as per specifications. MORTH Specification No. 406 with all lead and lift complete as per specification and as directed </t>
  </si>
  <si>
    <t>KSRRB M500-6. Providing and applying primer coat with S.S. bitumen emulsion on prepared surface of granular base such as WMM including cleaning of road surface and spraying primer at the rate of 0.60 kg / sqm using mechanical means complete as per specifications. Clause 502 of MORTH V revision with all lead and lift complete</t>
  </si>
  <si>
    <t>Sqm</t>
  </si>
  <si>
    <t>KSRRB 500-7. Providing and applying tack coat using 80/100 grade bitumen (VG10) on the prepared black topped surfaces at 2.5 kg per 10 sqm, heating bitumen in boiler fitted with spray set (excluding cleaning of road surface) including cost of all materials, labour, HOM complete as per specifications. Clause 503 of MORTH V revision compelte with all lead and lift and as per specifications</t>
  </si>
  <si>
    <t>KSRB M500-18, Providing and laying semi dense bituminous concrete using crushed aggregates of specified grading, premixed with bituminous binder and filler transporting the hot mix to work site, laying with a paver finisher to the required grade, level and alignment, rolling with smooth wheeled vibratory and tandem rollers to achieve the desired compaction as per MORTH specification clause no 508 complete in all respects as per specification with all lead and lift do using 40/60 TPH capacity HMP with Mechanical Paver Gr-II (25 mm to 30 mm or as directed ) with 5% VG-30 Bitumen compelte with all lead and lift and as per specifications</t>
  </si>
  <si>
    <t>KSRRB M500-19. Providing and laying bituminous concrete using crushed aggregates of specified grading, premixed with bituminous binder and filler, transporting the hot mix to work site, laying with a paver finisher to the required grade, level and alignment, rolling with smooth wheeled, vibratory and tandem rollers to achieve the desired compaction in all respects complete as per specifications. Clause 507 of MORTH V revision do - using40/60 TPH capacity H.M.P. with Mechanical Paver Gr-II (30 mm to 40 mm or as directed) with 5.4% VG-30 Bitumen compelte with all lead and lift and as per specifications</t>
  </si>
  <si>
    <t>KSRB 4-1.2 : Providing and laying in position plain cement concrete of Mix 1:3:6 with OPC @ minimum 220kgs, with 40mm and down size graded granite metal coarse aggregates @0.892cum and fine aggregates @ 0.465cum machine mixed, machine mixed, concrete laid in layers not exceeding 15 cms. thick, well compacted, in foundation including cost of all materials, formwork, labour, HOM curing complete as per specifications. Specification No. KBS 4.1, 4.2 compelte with all lead and lift and as per specifications
For CC Road</t>
  </si>
  <si>
    <t>Constructing cement concrete for pavements using Grade concrete M30 over a prepared base, with OPC coarse aggregate at 0.69 cum, fine aggregates at 0.46 cum, Coarse and fine aggregate conforming to IS:383-2016, with Superplastizer at 3 lts conforming to IS 9103-2008. mixed in a concrete mixer of not less than 0.6 cum capacity and appropriate weigh batcher as per approved mix design, laid in approved fixed side form work (steel channel, laying and fixing of 125 micron thick polythene film, wedges, steel plates including levelling the form work as per drawing) &amp; Spreading the concrete with shovels, rackers compacted using needle, screed and plate vibrator and finished with floaters in a continuous operation including provision of contraction, expansion, construction and longitudinal joints, including groove cutting charges, joint filler, separation membrane of impermiable plastic sheet of 125 micron, sealant primer, joint sealant, admixtures as approved, curing compound, finishing to lines and grades, textured with texturing machine and curing including cost of all materials, labour, hire charges of machineries, all lead &amp; lift charges etc., complete as per specifications. do- with OPC at 360 kg/cum and coarse aggregate 0.69cum, fine aggregate 0.46cum. Excluding cost of steel complete as per specification and as directed</t>
  </si>
  <si>
    <t>Conducting ground penetrating RADAR SURVEY in a corridor of 4-6 meter width to detect burred utilities like pipes, cables etc. in such corridor. Marking of the detected utilities on the map of corridor with information of locations and depth to the top of various utilities detected. Work to be conducted using 500 Mhz and 300 Mhz antenna or laterst equipment for the best possible resolution and penetration etc. complete with all lead and lift and as per the direction of the Engineer for the following</t>
  </si>
  <si>
    <t>Along the road crossings without dividers and upto 30 M width</t>
  </si>
  <si>
    <t>Along the road crossings with dividers and upto 50 M width.</t>
  </si>
  <si>
    <t>Along the road crossings with dividers and upto 60 M width.</t>
  </si>
  <si>
    <t>Along the road crossings above 60M width for every 1 M and part thereof.</t>
  </si>
  <si>
    <t>Conducting Seismic Refraction survey to determine stratigraphy along proposed route i.e, soil, seathered rock, rock interfaces. Detection of faults, fractures, shear zones etc. in the investigated area. Geophone spacing 5M or as requried, test to be conducted using 24 channel signal enhancement type seismograph or as required,   5M Geophone Spacing or as required  with all lead and lift and as directed</t>
  </si>
  <si>
    <t>Installation of product pipe by Auger Boring method including making entry and exit pits, all related civil works like excavation, shoring, strutting, dewatering etc, shielded excavation through auger boring process, lowering of pipe segments in the jacking pit, laying and jointing of product pipeline through jacking process from jacking pit including the cost of RCC NP3 S&amp;S or as required  pipes including dewatering and other works required for commissioning of the works  in all types of soil including rock complete with all lead and lift as per specifications and as directed complete for the following</t>
  </si>
  <si>
    <t>Installation of product pipe by Micro Tunneling method including concrete structural shaft of sheet piles/RCC retaining walls/well sinking/secant piling as per respective site requirements  all inclusive as per IndSTT: 102-2018: Code of Practice for Micro Tunneling &amp; Pipe Jacking Suiting Indian Conditions including cost of RCC NP4 pipe complete including dewatering and other works required for commissioning of the works  with all lead and lift as per specifications and as directed complete for the following
For 1200 mm Dia</t>
  </si>
  <si>
    <t>All type of soil (Except mixed strata &amp; rocks)</t>
  </si>
  <si>
    <t>Mixed Strata</t>
  </si>
  <si>
    <t>Rocks</t>
  </si>
  <si>
    <t>Jacking of 900 mm dia &amp; 16 mm thick M.S. Casing Pipe. With 600 mm DWC Pipe</t>
  </si>
  <si>
    <t>Excavation for ramming / jacking pits and receiving pit. The work includes cutting of asphalted/ concrete surface, excavation in all types of soil including rock and strata, dewatering, disposal of debris, refiling the trenches with consolidation, including shoring &amp; strutting, restoration of road surface to normal surface by concreting/asphalting etc., complete (cost for both inlet and exit pits) as per specification and as directed complete for the following</t>
  </si>
  <si>
    <t>KSRRB M700-4. Providing and Laying Boulder Apron in Crates of Synthetic Geogrids:- Providing, preparing and laying of geogrids crated apron of required  thickness including excavation and backfilling with geogrids having characteristics as per clause 700.4.2, joining sides with connectors/ring staples or as required, top corners to be tie tensioned or as required, placing of suitable cross interval ties in layers of 300 mm or as required connecting opposite side with lateral braces and tied with polymer braids to avoid bulging, constructed as per clause 700.4.3. filled with stone as per specification for providing aroud the sewer pipe for pipe bedding/anchoring  and as per specifications.
For Pipe bedding  in water logged area</t>
  </si>
  <si>
    <t xml:space="preserve">Providing Pre cast anti floatation slabs of RCC M20 grade concrete including casting at yard,  curing, shuttering  complete including cost of reinforcement, erection at site including cost of transportation from yard to site including cost of steel strip of minimum 32mm wide and minimum 8 mm thick  including  providing and fixing of lifting hooks anchor bolts during precasting and nuts including cost of erection of anti floatation slabs  below the sewer pipe and fixing of the steel strips as required including cost of all the other required materials complete as per drawings and specifications and as directed for different diameter of pipes complete with all lead and lift </t>
  </si>
  <si>
    <t>Providing and removing shoring and strutting for protecting both sides of pipe line trenches,where ever required, including the cost of all required materials and labour, safety requirements, including maintaining the shoring until completion of works complete as per specification NO.KBS 2.5/2.13 (for both sides single measument will be taken) with all lead and lift and as per the direction of the engineer complete</t>
  </si>
  <si>
    <t>Pipes of SN 8,800 mm dia</t>
  </si>
  <si>
    <t xml:space="preserve">Providing sewer plugs of required sizes as per site requirement or  plugging of manholes with  sand / clay bags &amp; other materials as required  for the plugging/diversion of sewage from existing manholes including all required  safety equipment, approvals, complete with all lead and lift and as directed </t>
  </si>
  <si>
    <t xml:space="preserve">Disposing of excavated Earth of all types to a distance of upto average one side distance of 25 kilometers by vehicle  including head load where ever required  including loading, unloading to  approved location  with  all lifts, labour,  HOM of machinery etc. complete as per specification and as directed
</t>
  </si>
  <si>
    <t>Providing and laying plain/reinforced cement concrete for side drains using M20 nominal mix concrete with OPC at minimum 300 kgs with 20 mm and down size granite metal coarse aggregates at 0.69 cum and fine aggregates at 0.43 cum  as per desing mix, machine mixed, well compacted for walls and bottom including centering, shuttering, cost of materials, HOM of machinery, curing etc.,complete including cost of admixuture excluding cost of steel as per MORTH specification No. 1500, 1700, 2200. including cost of materials, labour, HOM complete as per specifications for raft and walls of SWD works or other works as directed</t>
  </si>
  <si>
    <t>Providing and laying plain/reinforced cement concrete for side drains using M20 nominal mix concrete with OPC at minimum 300 kgs with 20 mm and down size granite metal coarse aggregates at 0.69 cum and fine aggregates at 0.43 cum  as per desing mix, machine mixed, well compacted for walls and bottom including centering, shuttering, cost of materials, HOM of machinery, curing etc.,complete including cost of admixuture excluding cost of steel as per MORTH specification No. 1500, 1700, 2200. including cost of materials, labout, HOM complete as per specifications for raft and walls of SWD works or other works as directed</t>
  </si>
  <si>
    <t>Installation of product pipe by manual jacking method  including Manufacturing, providing, transporting, rolling, lowering, laying &amp; jointing, testing, commissioning of ERW (Electric Resistance Welded), SAW (Submerged Arc Welded) MS pipe (Fe-410 grade) conforming to IS 3589-2001 with latest amendments including perfect linking welding of joints to correct position including cost and conveyance of pipes and materials with all lead, lift, cost of labour, loading and unloading of pipes for the following diameters with specified thickness of plate as noted below including bailing out of water wherever necessary for laying of MS carrier pipe of suitable dia including inside and outside of casing pipe painted with two coats of Anti corrossive tankmastic paint. Installation of steel pipe by Ramming / Jacking method to cross Railway track/ NH/ BDA/ BBMP/ Other roads/ Existing utilities/ NALA crossings, filling the gap between casing pipe and carrier pipe with quarry grit using compressor with all necessary equipments, plants etc, complete. Suitable spacers of HDP/MS or other similar material should be provided in between carrier &amp; casing pipe to prevent carrier pipe forming metallic contact with casing pipe. The rates are inclusive of all taxes and duties. 
Note: The cost of jacking is inclusive of cost of M.S. casing pipe of specified thickness. The cost of Jacking includes all leads lifts, cost of consumables, fuel charges, labour and taxes and duties excluding cost of jacking and receiving pits  including cost of casing and carrier pipes complete with all lead and lift and as per detailed specification and as directed by the Engineer for the following</t>
  </si>
  <si>
    <t>Quantity</t>
  </si>
  <si>
    <t xml:space="preserve"> Amount (INR)</t>
  </si>
  <si>
    <r>
      <t>Excavation of</t>
    </r>
    <r>
      <rPr>
        <b/>
        <sz val="11"/>
        <color theme="1"/>
        <rFont val="Times New Roman"/>
        <family val="1"/>
      </rPr>
      <t xml:space="preserve"> hard rock by using Machinery like Generator, Hitachi, Breaker, Compressor, Diamond Rope</t>
    </r>
    <r>
      <rPr>
        <sz val="11"/>
        <color theme="1"/>
        <rFont val="Times New Roman"/>
        <family val="1"/>
      </rPr>
      <t xml:space="preserve"> with MS rods or as directed  etc. with all lead and lift complete as per specifications and drawings and as directed including utility restoration, clearing and grubbing with all lead and lift as per drawings &amp; specification and as directed </t>
    </r>
  </si>
  <si>
    <t>Cutting road surface for pipeline trenches as per specifications and as directed and including disposing off the unserviceble excavated stuff as directed including barricading, danger lighting etc, in the following classifications with all lead and lift and as directed for the following</t>
  </si>
  <si>
    <t xml:space="preserve">Providing and laying Plain Cement Concrete 1:2:4 of specified grade for foundations (screed layer) with 20 mm and down size of approved gradation hard broken granite, trap basalt or with any other approved hard aggregate including cost and conveyance of all materials, lead and lifts, plywood / steel form works, machine mixing, laying, tamping, curing etc. complete and as per specification and as directed for the following
</t>
  </si>
  <si>
    <t xml:space="preserve">Supplying DOUBLE WALL CORRUGATED (External annular corrugated &amp; smooth internal wall) (DWC) of class SN 8, S &amp; S  piping system in accordance with IS 16098 (Part-2) and conveying to worksite, rolling and lowering into trenches, laying true to line and level and perfect linking at joints, testing and commissioning, including loading and unloading at both destinations, including rubber rings conforming to IS 5382 and cuts of pipes wherever necessary including jointing with all labour, lead &amp; lifts, complete and giving necessary hydraulic test to the required pressure as per ISS (contractor will make his own arrangements for procuring water for testing) etc. for the following </t>
  </si>
  <si>
    <t>Supplying of following diameters S&amp;S RCC  SPUN / VIBRATED CAST  PIPES (REINFORCED) of NP-3 class conforming to IS 458:1988 with latest amendments manufactured using sulphate resistant cement and   conveying to worksite, rolling and lowering into trenches, laying true to line and level including loading and unloading at both destinations and jointing of pipes &amp; specials including cost of specials including perfect linking of joints with jack to correct position including cost of jointing materials i.e., rubber rings confirming to  IS : 5382 for S&amp;S RCC pipes with all lead and lifts as directed and giving necessary hydraulic test as per ISS and testing &amp; commissioning etc., complete. (Contractor will make his own arrangements for procuring water for testing) including cost of all materials, labour complete as per specification and as directed for the following</t>
  </si>
  <si>
    <t>Providing and laying testing and commissioning of Ductile iron pipes of class-K7 conforming to IS 8329:2000 with latest amendments, conveying to work site, rolling and lowering into trenches, laying true to line, level and perfect linking at joints, testing and commissioning, including loading and unloading at both destinations, cutting of pipes wherever necessary, jointing with rubber gaskets, cleaning the socket and spigot end with soap solution, applying soft soap to the socket and spigot ends before insertion of rubber gaskets, jacking and fixing in perfect conditions etc. The cost to include soap solution, soft soap, waste etc. and giving necessary hydraulic test to the required pressure as per ISS with all lead and lifts and cost of all jointing materials. (The contractor will make his own arrangements for water) the internal cement motor linning shall be with High Alumina Cement (HAC) internal cement mortal lining (CML) of DI pipes complete as per specification and as directed with all lead and lift complete for (For Major Storm Water Drain Crossing) for the following</t>
  </si>
  <si>
    <t>Dewatering the sewage or other drainage water by using minimum 5 HP  pump for the diversion of storm / sewage including cost of machinery, piping upto disposal point, fuel, operator, HOM of machinery complete including diverting to the safe location as per specifications and as per the direction of the engineer with all lead and lift complete</t>
  </si>
  <si>
    <t xml:space="preserve">Conducting the Level and Strip of Survey of alignment of Main Sewers of diameter 300mm and above, including all data required for generating GIS maps of sewer network, preparation and submission of plan &amp;  LS  with ground level at 30m interval and junction points along the centre line of the alignment etc., showing the right of way, any permanent features, culverts including providing branch sewer pipeline catment survey &amp; manhole details  complete as per specifications  and as directed by the Engineer in charge with all lead and lifts etc., complete for the following:
for 300 mm dia 
</t>
  </si>
  <si>
    <t>Providing granite slabs of 7.50 cms thick of selected quality roughly dressed and fixed in cement mortar (1:6), including pointing, curing etc complete with all lead and lifts as per specification and as directed by the Engineer .</t>
  </si>
  <si>
    <t>Making bore in manholes without damaging the existing manholes, fixing the pipe of any diameter in line and level with CC 1:2:4, plastering the outer and inner surface in CM 1:3 including curing etc. using Sulphate Resistant Cement including disposal of debris. The cost includes the cost of materials, labour charges, lead and lifts etc. complete as per specifications and as directed by the Engineer.</t>
  </si>
  <si>
    <t>Grand Total to be Carry forwarded to schedule No. SEWER 1 of Grand Summary for CP 25</t>
  </si>
  <si>
    <t>Grand Total to be Carry forwarded to schedule No. SEWER 2 of Grand Summary for CP 25</t>
  </si>
  <si>
    <t>Amount (INR)</t>
  </si>
  <si>
    <t>Grand Total to be Carry forwarded to schedule No. SEWER 3 of Grand Summary for CP 25</t>
  </si>
  <si>
    <t>Grand Total to be Carry forwarded to schedule No. SEWER 4 of Grand Summary for CP 25</t>
  </si>
  <si>
    <t>Grand Total to be Carry forwarded to schedule No. SEWER 5 of Grand Summary for CP 25</t>
  </si>
  <si>
    <t>7 (a)</t>
  </si>
  <si>
    <t>Providing and laying Plain Cement Concrete 1:3:6 of specified grade for foundations (screed layer) with 20 mm and down size of approved gradation hard broken granite, trap basalt or with any other approved hard aggregate including cost and conveyance of all materials, lead and lifts, plywood / steel form works, machine mixing, laying, tamping curing etc. complete:</t>
  </si>
  <si>
    <t>Ductile Iron Pipe Class K-9 250 mm dia.</t>
  </si>
  <si>
    <t>Ductile Iron Pipe Class K-9 350 mm dia.</t>
  </si>
  <si>
    <t>Supplying to work spot rolling, lowering and placing in position RCC perforated rings in the already excavated pit including loading and unloading at both the destinations with all lead and lift etc., complete  for soak pits including removal/dismantling of soak pits including disposal of unserviseble materials with all lead and lift complete</t>
  </si>
  <si>
    <t>KSRRB M400-14.1. Providing, laying, spreading and compacting cushed stone aggregates of granite / trap / basalt of specific sizes to water bound macadam specifications including spreading in uniform thickness, hand packing, rolling with 3-wheeled steel/vibratory roller 8-10 tonnes or as required  in stages to proper grade and camber, applying and brooming requisite type of screening/binding materials to fill up the interstices of coarse aggregates, watering and compacting to the required density complete as per Specification. A. By manual means. MORTH Specification No. 404 Type B 11.2mm for grading III complete with all lead and lift complete as per specification and as directed</t>
  </si>
  <si>
    <t>KSRRB 500-9. Providing and applying tack coat using 80/100 grade bitumen (VG10) on granular base such as WBM surfaces hot bitumen primed at 4 kg per 10 sqm, heating bitumen in boiler fitted with spray set (excluding cleaning of road surface) including cost of all materials, labour, HOM complete as per specifications. Clause 503 of MORTH V revision compelte with all lead and lift and as per specifications</t>
  </si>
  <si>
    <t>KSRRB 500-11. Providing and laying bituminous macadam on prepared surface with crushed coarse aggregates as per design mix formula for base / binding course including loading of aggregates with F.E. loader, hot mixing of stone aggregates and bitumen in hot mix plant, transporting the mixed material in tipper to paver and laying mixed materials with paver finisher to the required level and grade, rolling by smooth wheeled, vibratory &amp; tandem rollers to achieve the desired density, but excluding cost of primer / tack coat &amp; including lead, lift and cost of all materials, labour, HOM complete as per specifications. Clause 504 of MORTH V revision do - using 40/60 TPH capacity H.M.P. with Mechanical paver Gr-II (50 mm to 75 mm or as directed) with 3.4% VG-30 Bitumen complete with all lead and lift and as directed</t>
  </si>
  <si>
    <t>KSRB 4-9.2: Providing TMT Fe 500 steel reinforcement  for R.C.C work including straightening, cutting, bending, hooking, placing in position, lapping and / or welding wherever required, tying with binding wire and anchoring to the adjoining members wherever necessary complete as per design (laps, hooks and wastage shall not be measured and paid) cost of materials, labour, HOM of machinery complete as per specifications with all lead and lift complete. Specification No. KBS 4.6.3
For Storm Water Drain - Restoration, Achor, thrust blocks &amp; Encasing</t>
  </si>
  <si>
    <t>Providing and laying Ductile iron pipes of class-K9 conforming to IS 8329:2000 with latest amendments, conveying to work site, rolling and lowering into trenches, laying true to line, level and perfect linking at joints, testing and commissioning, including loading and unloading at both destinations, cutting of pipes wherever necessary, jointing with DI specials (including cost of specials) and rubber gaskets, cleaning the socket and spigot end with soap solution, applying soft soap to the socket and spigot ends before insertion of rubber gaskets, jacking and fixing in perfect conditions etc. The cost to include soap solution, soft soap, waste etc. and giving necessary hydraulic test to the required pressure as per ISS with all lead and lifts and cost of all jointing materials. (The contractor will make his own arrangements for water for testing. Earth work excavation in trenches and jointing of pipes to be measured and paid for separately)  for internal cement mortal lining (CML) of DI pipes, High Alumina Cement (HAC) shall be provided for the following</t>
  </si>
  <si>
    <t>KSRB 6-2 : Providing and constructing burnt brick masonry with approved quality of non-modular bricks of standard size of class designation 5.0 Newton per sqmm (table moulded) with cement mortar 1:6 for basement and superstructure including cost of materials, labour charges, scaffolding, curing complete as per specifications.
Specification No. KBS 6.2 complete with all lead and lift and as directed by the Engineer</t>
  </si>
  <si>
    <t>Disposing of excavated Earth of all types to a distance of upto average one side distance of 25 kilometers (minimum) by vehicle  including head load where ever required  including loading, unloading to  approved location  with  all lifts, labour, HOM of machinery etc. complete as per specification and as directed</t>
  </si>
  <si>
    <r>
      <t>Removing B.S. slabs of Drain</t>
    </r>
    <r>
      <rPr>
        <sz val="11"/>
        <color theme="1"/>
        <rFont val="Times New Roman"/>
        <family val="1"/>
      </rPr>
      <t xml:space="preserve"> and stacking with all lead and lifts as directed by the Engineer </t>
    </r>
  </si>
  <si>
    <t>Cutting road surface for pipeline trenches as per specifications and as directed and including disposing off the unserviceble excavated stuff as directed including barricading, danger lighting etc, in the following classifications with all lead and lift and as directed for the following
Cutting asphalt road
Cutting asphalt road</t>
  </si>
  <si>
    <t>Providing and laying Plain Cement Concrete 1:2:4 of specified grade for foundations (screed layer) with 20 mm and down size of approved gradation hard broken granite, trap basalt or with any other approved hard aggregate including cost and conveyance of all materials, lead and lifts, plywood / steel form works, machine mixing, laying, tamping curing etc. complete:
For Anchor, thrust blocks and Pipe Bedding</t>
  </si>
  <si>
    <t>34
(a)</t>
  </si>
  <si>
    <t>Construction of Employers office building (RCC framed structure) of minimum floor area of 100 Sqm as per specification and drawings, including all required civil, electrical, plumbing, sanitary works and rain water harvesting structures including fixing of electric fixtures such as fans, tube lights/ LED lamps, furnishing office with minimum furniture for ready occupation of the Engineer including the cost of all material, labour with all lead and lift as per the approved drawing and as directed</t>
  </si>
  <si>
    <t>Job</t>
  </si>
  <si>
    <t>Grand Total to be Carry forwarded to Schedule No. Pumping Main of Grand Summary for CP 25</t>
  </si>
  <si>
    <t>Pumping Main: Bill of Quantities for Pumping Main for Bytrayanapura Zone</t>
  </si>
  <si>
    <t>Item</t>
  </si>
  <si>
    <t>Description</t>
  </si>
  <si>
    <t>Quanitty</t>
  </si>
  <si>
    <t>(1)</t>
  </si>
  <si>
    <t>(2)</t>
  </si>
  <si>
    <t xml:space="preserve"> (3)</t>
  </si>
  <si>
    <t>(4)=(2) X (3)</t>
  </si>
  <si>
    <t>The Contractor is to enter below  the fully inclusive rates which he will charge for works carried out on a day work-basis. These rates are to cover for all overtime, subsistence and condition payments, transport of  labour, supervisory cost and expenses, overhead charges and profit, waste, fuel, power, water and other consumable stores:use of all hand and pnemuatic tools, light and non-mechanical plant:use of rail tracks, roads, scaffolding, staging, pumps, pipelines, hoists, derricks or cableways erected or in the operation for other purpose and used incidentally: spares and maintanance to plant: all as necessary for the purpose and efficient carrying out of the dayworks ordered. All quantites are provisional.</t>
  </si>
  <si>
    <t>Labour</t>
  </si>
  <si>
    <t>1.1.1</t>
  </si>
  <si>
    <t>Unskilled Labour man ( Man Day)</t>
  </si>
  <si>
    <t>1.1.2</t>
  </si>
  <si>
    <t>Unskilled Labour woman ( Man Day)</t>
  </si>
  <si>
    <t>1.1.3</t>
  </si>
  <si>
    <t>Tradesmen's helper ( Man Day)</t>
  </si>
  <si>
    <t>1.1.4</t>
  </si>
  <si>
    <t>Carpenter and jointer ( Man Day)</t>
  </si>
  <si>
    <t>1.1.5</t>
  </si>
  <si>
    <t>Plumber ( Man Day)</t>
  </si>
  <si>
    <t>1.1.6</t>
  </si>
  <si>
    <t>Bricklayer ( Man Day)</t>
  </si>
  <si>
    <t>1.1.7</t>
  </si>
  <si>
    <t>Drain Layer and pipe fitter ( Man Day)</t>
  </si>
  <si>
    <t>1.1.8</t>
  </si>
  <si>
    <t>Electrician ( Man Day)</t>
  </si>
  <si>
    <t>1.1.9</t>
  </si>
  <si>
    <t>Fitter ( Man Day)</t>
  </si>
  <si>
    <t>1.1.10</t>
  </si>
  <si>
    <t>Mason ( Man Day)</t>
  </si>
  <si>
    <t>1.1.11</t>
  </si>
  <si>
    <t>Bar benders and fixer ( Man Day)</t>
  </si>
  <si>
    <t>1.1.12</t>
  </si>
  <si>
    <t>Watchman ( Man Day)</t>
  </si>
  <si>
    <t>1.1.13</t>
  </si>
  <si>
    <t>Ganger ( Man Day)</t>
  </si>
  <si>
    <t>1.1.14</t>
  </si>
  <si>
    <t>Chainmen and other personnel to assist Engineer's staff ( Man Day)</t>
  </si>
  <si>
    <t>1.1.15</t>
  </si>
  <si>
    <t>Gascutter ( Man Day)</t>
  </si>
  <si>
    <t>1.1.16</t>
  </si>
  <si>
    <t>Welder ( Man Day)</t>
  </si>
  <si>
    <t>Materials</t>
  </si>
  <si>
    <t>1.2.1</t>
  </si>
  <si>
    <t>Diesel engine oil (Litre)</t>
  </si>
  <si>
    <t>1.2.2</t>
  </si>
  <si>
    <t>Welding rods (No)</t>
  </si>
  <si>
    <t>Construction Equipment with operation and maintence including operator and required consumables (HOM)</t>
  </si>
  <si>
    <t>1.3.1</t>
  </si>
  <si>
    <t>1.3.2</t>
  </si>
  <si>
    <t>1.3.3</t>
  </si>
  <si>
    <t>1.3.4</t>
  </si>
  <si>
    <t>1.3.5</t>
  </si>
  <si>
    <t>1.3.6</t>
  </si>
  <si>
    <t>1.3.7</t>
  </si>
  <si>
    <t>1.3.8</t>
  </si>
  <si>
    <t>Dewatering pump with required suction hose, foot valve and strainer, delivery hose etc.</t>
  </si>
  <si>
    <t>(i)   5 HP  (Per day-8 hr shift)</t>
  </si>
  <si>
    <t>(ii)  7.5 HP (Per day-8 hr shift)</t>
  </si>
  <si>
    <t>1.3.9</t>
  </si>
  <si>
    <t xml:space="preserve">Total </t>
  </si>
  <si>
    <t>Note:</t>
  </si>
  <si>
    <t>1. This schedule of day works will not be considered for financial evaluation</t>
  </si>
  <si>
    <t>Day Works: Bill of Quantities for Day Works for Bytrayanapura Zone</t>
  </si>
  <si>
    <r>
      <t>Total Price (INR)</t>
    </r>
    <r>
      <rPr>
        <b/>
        <vertAlign val="superscript"/>
        <sz val="11"/>
        <rFont val="Times New Roman"/>
        <family val="1"/>
      </rPr>
      <t xml:space="preserve"> </t>
    </r>
  </si>
  <si>
    <t xml:space="preserve"> -Do- oxy-acetylene gas cutting / gauging per hour</t>
  </si>
  <si>
    <r>
      <t>Loading shovel (1 m</t>
    </r>
    <r>
      <rPr>
        <vertAlign val="superscript"/>
        <sz val="11"/>
        <rFont val="Times New Roman"/>
        <family val="1"/>
      </rPr>
      <t>3</t>
    </r>
    <r>
      <rPr>
        <sz val="11"/>
        <rFont val="Times New Roman"/>
        <family val="1"/>
      </rPr>
      <t xml:space="preserve"> capacity) per hour</t>
    </r>
  </si>
  <si>
    <r>
      <t>Concrete mixer (0.4/0.3 m</t>
    </r>
    <r>
      <rPr>
        <vertAlign val="superscript"/>
        <sz val="11"/>
        <rFont val="Times New Roman"/>
        <family val="1"/>
      </rPr>
      <t>3</t>
    </r>
    <r>
      <rPr>
        <sz val="11"/>
        <rFont val="Times New Roman"/>
        <family val="1"/>
      </rPr>
      <t xml:space="preserve"> capacity) per hour</t>
    </r>
  </si>
  <si>
    <t>KSRRB M400-14.1. Providing, laying, spreading and compacting cushed stone aggregates of granite / trap / basalt of specific sizes to water bound macadam specifications including spreading in uniform thickness, hand packing, rolling with 3-wheeled steel/vibratory roller 8-10 tonnes in stages to proper grade and camber, applying and brooming requisite type of screening/binding materials to fill up the interstices of coarse aggregates, watering and compacting to the required density complete as per Specification. A. By manual means. MORTH Specification No. 404 Type B 11.2mm for grading III complete with all lead and lift complete as per specification and as directed</t>
  </si>
  <si>
    <t xml:space="preserve">Construction of granular sub-base Grading-V as Sub-base and drainage layer by providing coarse graded crushed stone aggregates of granite/trap/basalt material, mixing by mix in place method by rotavator at OMC, spreading in uniform layers with motor grader on  prepared surface and compacting with vibratory power roller to achieve the 98 % proctor density, complete as per specifications. Clause 401 of MORTH V Revision For Grade II Material or as required and directed complete with all lead and lift </t>
  </si>
  <si>
    <t>Cutting of trees of the following girths, including cutting of trunks, branches and removal of stumps stacking of serviceable materials, earth filling in depression/pits etc. including labour charges, all lead and lifts etc. all as per specifications and instructions of the Engineer in charge. MOST specification 201 for the following</t>
  </si>
  <si>
    <t>For trees of 300 mm to 600 mm girth</t>
  </si>
  <si>
    <t>For trees of 600 mm to 1200 mm girth</t>
  </si>
  <si>
    <t>Diversion of water course by providing Coffer dams or bunds or islands as may be necessary for laying of sewer network including  bailing out or pumping water during excavation and until completion of works  etc., including cost of materials, labour, HOM complete as per specifications with all lead and lift complete as per specificaiton and as directed</t>
  </si>
  <si>
    <t>Disposing of excavated Earth of all types to a distance of upto average one side distance of 25 kilometers by vehicle  including head load where ever required  including loading, unloading to  approved location  with  all lifts, labour,  HOM of machinery etc. complete as per specification and as directed</t>
  </si>
  <si>
    <t xml:space="preserve">Conducting the Level and Strip of Survey of alignment of Main Sewers of diameter 300mm and above, including all data required for generating GIS maps of sewer network, preparation and submission of plan &amp;  LS  with ground level at 30m interval and junction points along the centre line of the alignment etc., showing the right of way, any permanent features, culverts including providing branch sewer pipeline catment survey &amp; manhole details  complete as per specifications  and as directed by the Engineer in charge with all lead and lifts etc., complete for the following:
for 300 mm dia </t>
  </si>
  <si>
    <t>Disposing of excavated Earth of all types to a distance of upto average one side distance of 25 kilometers by vehicle  including head load where ever required  including loading, unloading to  approved location  with  all lifts, labour, HOM of machinery etc. complete as per specification and as directed</t>
  </si>
  <si>
    <t xml:space="preserve">Construction of RCC manhole chambers of RCC M 30 Grade approved type pre-cast RCC manhole chambers, constructed using form vibrators of standard type, with barricading, danger lighting and using of sight rails and bonding rods wherever necessary, shoring and strutting wherever required using sulphate resitant  cement, using RCC M 30 grade proportion  with 20mm and downgraded jelly, well graded sand and reinforcement steel of approved quality, top concrete slab as per drawings and having wall thickness and raft thickness as in approved drawings with an offset in raft all-round the chamber as in approved drawings  benching concrete with 1:6 slope towards the central drain finished smooth, including fixing and grouting of house service connection, incoming and outgoing pipes, including conveying to work spot supply and fixing SFRC manhole cover and frame (Heavy Duty) conforming to IS 12592 with latest amendments, on a bed of CC 1:2:4 supplying and fixing of minimum 3mm thick encapsulated plastic footsteps (as per IS 10910) on 12mm dia. Grade Fe-415 steel bar (as per IS1786) staggered at 300mm apart as detailed in Technical specifications,  including excavation in all types of soil/rock, dewatering, refilling, sand bedding wherever required, disposal of surplus earth, watering, curing, engraving manhole number with flow direction on the inner cylindrical surface etc., complete including cost of reinforcement steel shuttering and fabrication charges and also cost and conveyance of all materials, labour with all lead and lifts for various diameters and depths noted below.
As per specification, drawing and as directed by the Engineer.      </t>
  </si>
  <si>
    <t xml:space="preserve">Cast in Situ Manholes in Drain/Nallah Edge/Road: Construction of RCC manhole chambers of M30 Grade proportion, constructed using form vibrators of standard type, with barricading, danger lighting and using of sight rails and bonding rods wherever necessary, shoring and strutting wherever required using sulphate resistant  cement, using M30 grade  RCC with 20mm and downgraded jelly, well graded sand and steel of approved quality, top concrete slab as per drawings and having wall thickness and raft thickness as in approved drawings with an offset in raft all-round the chamber as in approved drawings  benching concrete with 1:6 slope towards the central drain finished smooth, including fixing and grouting of pipes, including conveying to work spot supply and fixing SFRC manhole cover and frame (Heavy Duty) conforming to IS 12592 with latest amendments, on a bed of CC 1:2:4 supplying and fixing of minimum 3mm thick encapsulated plastic footsteps (as per IS 10910) on 12mm dia. Grade Fe-415 steel bar (as per IS1786) staggered at 300mm apart as detailed in Technical specifications, including sand bedding wherever required,  including earthwork in all types of soil/rock, dewatering, disposal of surplus earth, watering, curing, engraving manhole number with flow direction on the inner cylindrical surface etc., complete including cost of reinforcement steel shuttering and fabrication charges and also cost and conveyance of all materials, labour with all lead and lifts for various diameters and depths noted below.
As per specification, drawing and as directed by the Engineer.    </t>
  </si>
  <si>
    <t>SEWER 1: Bill of Quantities for Sub-mains and Trunk Lines of Chikkabettahalli and Doddabettahalli Villages of Bytrayanapura Zone-1</t>
  </si>
  <si>
    <t>SEWER 2: Bill of Quantities for Sub-mains and Trunk Lines of Ananthapura and Yelahankakere Villages of Bytrayanapura Zone-2</t>
  </si>
  <si>
    <t>SEWER 3: Bill of Quantities for Sub-mains and Trunk Lines of Bellahalli -Thirumanahalli and Kattigenahalli Villages of Bytrayanapura Zone-3</t>
  </si>
  <si>
    <t>SEWER 4: Bill of Quantities for Sub-mains and Trunk Lines of Bilishivalli, Kylasanahalli and TS-228 Villages of Bytrayanapura Zone-4</t>
  </si>
  <si>
    <t>SEWER 5: Bill of Quantities for Sub-mains and Trunk Lines of Challakere, Dasarahalli, Geddalahalli, Horamavu Agara, Rachenahalli, Raja Canal and Thanisandra Villages of Bytrayanapura Zone-5</t>
  </si>
  <si>
    <t xml:space="preserve">Providing and laying cement concrete 1:1.5:3 proportion for RCC works of raft, footings etc. for ground level reservoir with 20 mm and down size of approved gradation hard broken granite, trap, basalt or with any other approved hard aggregate including machine mixing, cost and conveyance of all materials with all lead and lifts including plywood / steel form work, machine mixing, laying in layers of 15 cm., compacted, curing, smooth finishing etc. complete
(excluding the cost of reinforcement).
 for encasement of pumping main/ sewers and other works </t>
  </si>
  <si>
    <t xml:space="preserve">Supply, fixing, testing, commissioning and delivery of Resilient seated soft sealing SLUICE VALVE/SCOUR VALVE of PN 10 of various dia with specials, with body, bonnet of ductile iron (DI) of grade GGG50, wedge fully rubber lined with EPDM and seals of NBR and the valves should be vacuum tight and 100% lead proof with face dimensions as per BS 5163-89 / IS 14846-2000 / DIN 3202 F4/F5  including scour pipe if required. The stem sealing should be with Toroidal sealing rings (minimum 2 “O” rings). All the valves should be with electrostatic powder coating both inside and outside with pocket less body passage including cost of  DI specials and other required materials complete with all  lead and lift and as per drawings, specifications and as directed . The valves shall be supplied with suitable size galvanized bolts and nuts of required numbers as per relevant IS. for the following
For 250 mm dia </t>
  </si>
  <si>
    <t xml:space="preserve">Supply, fixing, testing and commissioning of single chamber triple function tamper proof (Both the orifices to be housed in the single chamber) AIR VALVES of PN 10  with isolation valve &amp; specials with Body and cover in Ductile cast iron of grade GGG-50 including isolation valve complete. All internal parts such as float, shell etc., all cover bolts of austenitic alloy / SS 304 steel, DN 50 float of HOSTAFLON / SSRAL5005. The valves should be designed for all the three functions i.e., 1. Large orifice for venting of large air volumes on start up. 2. Large orifice for intake of large air volumes. 3. Small orifice for discharge of pressurized air during operation including cost of all DI specials and other materials required complete with all lead and lift and as directed complete for the following
For 80 mm dia 
</t>
  </si>
  <si>
    <t>Construction of Valve Chambers RCC valve chamber including excavation in all types of soil including rock, refilling, dewatering, including laying of PCC below raft slab of minimum 10 cm thick, incluidng constrution of RCC works in minimum M 25 grade concrete, raft minimum 200 mm thick, side walls with minimum 150 mm thick and cover slab minimum 200 mm thick including cost of concrete and reinforcement, including dispoal of surplus earth, the cover slab shall be cast in situ or pracast concrete slabs including all lead and lift complete of minimum 1. 5 m x 1. 5 m (inside dimensions)  and depth as per site requirement as per the direction of the engineer and as directed</t>
  </si>
  <si>
    <r>
      <t>Portable compressor with one tool and required length of hose 3 m</t>
    </r>
    <r>
      <rPr>
        <vertAlign val="superscript"/>
        <sz val="11"/>
        <rFont val="Times New Roman"/>
        <family val="1"/>
      </rPr>
      <t>3</t>
    </r>
    <r>
      <rPr>
        <sz val="11"/>
        <rFont val="Times New Roman"/>
        <family val="1"/>
      </rPr>
      <t>/min per hour</t>
    </r>
  </si>
  <si>
    <t>Mobile crane (10 to 15 tonnes capacity) per hour</t>
  </si>
  <si>
    <t>Dumper / Tipper-5 cum capacity per hour</t>
  </si>
  <si>
    <t>Generating set (33 KVA) per hour</t>
  </si>
  <si>
    <t>Electric welding set including ancillary equipment and consumables per hour</t>
  </si>
  <si>
    <t>Size up to 5 mts X 3 mts - depth up to 6 mts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</si>
</sst>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quot;mm dia&quot;"/>
    <numFmt numFmtId="165" formatCode="0.0"/>
  </numFmts>
  <fonts count="19">
    <font>
      <sz val="11"/>
      <color theme="1"/>
      <name val="Calibri"/>
      <family val="2"/>
      <scheme val="minor"/>
    </font>
    <font>
      <sz val="11"/>
      <color theme="1"/>
      <name val="Calibri"/>
      <family val="2"/>
      <scheme val="minor"/>
    </font>
    <font>
      <sz val="10"/>
      <name val="Helv"/>
      <charset val="204"/>
    </font>
    <font>
      <b/>
      <sz val="14"/>
      <color theme="1"/>
      <name val="Times New Roman"/>
      <family val="1"/>
    </font>
    <font>
      <sz val="11"/>
      <color theme="1"/>
      <name val="Times New Roman"/>
      <family val="1"/>
    </font>
    <font>
      <b/>
      <sz val="11"/>
      <color theme="1"/>
      <name val="Times New Roman"/>
      <family val="1"/>
    </font>
    <font>
      <sz val="10"/>
      <name val="Times New Roman"/>
      <family val="1"/>
    </font>
    <font>
      <sz val="10"/>
      <name val="Arial"/>
      <family val="2"/>
    </font>
    <font>
      <sz val="11"/>
      <color indexed="8"/>
      <name val="Times New Roman"/>
      <family val="1"/>
    </font>
    <font>
      <u/>
      <sz val="7"/>
      <color theme="10"/>
      <name val="Times New Roman"/>
      <family val="1"/>
    </font>
    <font>
      <sz val="11"/>
      <name val="Times New Roman"/>
      <family val="1"/>
    </font>
    <font>
      <sz val="10"/>
      <name val="Helv"/>
      <family val="2"/>
    </font>
    <font>
      <sz val="10"/>
      <name val="Arial"/>
      <family val="2"/>
    </font>
    <font>
      <b/>
      <sz val="14"/>
      <color indexed="8"/>
      <name val="Times New Roman"/>
      <family val="1"/>
    </font>
    <font>
      <b/>
      <sz val="11"/>
      <color indexed="8"/>
      <name val="Times New Roman"/>
      <family val="1"/>
    </font>
    <font>
      <b/>
      <sz val="11"/>
      <name val="Times New Roman"/>
      <family val="1"/>
    </font>
    <font>
      <b/>
      <vertAlign val="superscript"/>
      <sz val="11"/>
      <name val="Times New Roman"/>
      <family val="1"/>
    </font>
    <font>
      <vertAlign val="superscript"/>
      <sz val="11"/>
      <name val="Times New Roman"/>
      <family val="1"/>
    </font>
    <font>
      <sz val="11"/>
      <color rgb="FFC00000"/>
      <name val="Times New Roman"/>
      <family val="1"/>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1">
    <xf numFmtId="0" fontId="0" fillId="0" borderId="0"/>
    <xf numFmtId="0" fontId="2" fillId="0" borderId="0"/>
    <xf numFmtId="0" fontId="1" fillId="0" borderId="0"/>
    <xf numFmtId="0" fontId="2" fillId="0" borderId="0"/>
    <xf numFmtId="0" fontId="6" fillId="0" borderId="0"/>
    <xf numFmtId="0" fontId="2" fillId="0" borderId="0"/>
    <xf numFmtId="43" fontId="6" fillId="0" borderId="0" applyFont="0" applyFill="0" applyBorder="0" applyAlignment="0" applyProtection="0"/>
    <xf numFmtId="0" fontId="6" fillId="0" borderId="0"/>
    <xf numFmtId="0" fontId="2" fillId="0" borderId="0"/>
    <xf numFmtId="0" fontId="2" fillId="0" borderId="0"/>
    <xf numFmtId="0" fontId="1" fillId="0" borderId="0"/>
    <xf numFmtId="0" fontId="1" fillId="0" borderId="0"/>
    <xf numFmtId="0" fontId="7" fillId="0" borderId="0"/>
    <xf numFmtId="0" fontId="1" fillId="0" borderId="0"/>
    <xf numFmtId="0" fontId="1" fillId="0" borderId="0"/>
    <xf numFmtId="0" fontId="1" fillId="0" borderId="0"/>
    <xf numFmtId="0" fontId="2"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9" fillId="0" borderId="0" applyNumberFormat="0" applyFill="0" applyBorder="0" applyAlignment="0" applyProtection="0">
      <alignment vertical="top"/>
      <protection locked="0"/>
    </xf>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43" fontId="1" fillId="0" borderId="0" applyFont="0" applyFill="0" applyBorder="0" applyAlignment="0" applyProtection="0"/>
    <xf numFmtId="0" fontId="1" fillId="0" borderId="0"/>
    <xf numFmtId="0" fontId="12"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7" fillId="0" borderId="0"/>
  </cellStyleXfs>
  <cellXfs count="240">
    <xf numFmtId="0" fontId="0" fillId="0" borderId="0" xfId="0"/>
    <xf numFmtId="0" fontId="4" fillId="0" borderId="0" xfId="2" applyFont="1" applyFill="1"/>
    <xf numFmtId="0" fontId="4" fillId="0" borderId="0" xfId="2" applyFont="1" applyFill="1" applyAlignment="1">
      <alignment wrapText="1"/>
    </xf>
    <xf numFmtId="0" fontId="4" fillId="0" borderId="1" xfId="2" applyFont="1" applyFill="1" applyBorder="1" applyAlignment="1">
      <alignment horizontal="center" vertical="center" wrapText="1"/>
    </xf>
    <xf numFmtId="0" fontId="4" fillId="0" borderId="0" xfId="12" applyFont="1" applyFill="1" applyBorder="1" applyAlignment="1">
      <alignment vertical="top"/>
    </xf>
    <xf numFmtId="0" fontId="4" fillId="0" borderId="0" xfId="2" applyFont="1" applyFill="1" applyBorder="1" applyAlignment="1">
      <alignment wrapText="1"/>
    </xf>
    <xf numFmtId="165" fontId="4" fillId="0" borderId="0" xfId="2" applyNumberFormat="1" applyFont="1" applyFill="1" applyAlignment="1">
      <alignment wrapText="1"/>
    </xf>
    <xf numFmtId="0" fontId="4" fillId="0" borderId="0" xfId="2" applyFont="1" applyFill="1" applyAlignment="1">
      <alignment horizontal="center" vertical="center" wrapText="1"/>
    </xf>
    <xf numFmtId="0" fontId="4" fillId="0" borderId="0" xfId="2" applyFont="1" applyFill="1" applyAlignment="1">
      <alignment vertical="center" wrapText="1"/>
    </xf>
    <xf numFmtId="0" fontId="4" fillId="0" borderId="0" xfId="2" applyFont="1" applyFill="1" applyBorder="1" applyAlignment="1">
      <alignment vertical="center" wrapText="1"/>
    </xf>
    <xf numFmtId="0" fontId="4" fillId="0" borderId="0" xfId="1" applyFont="1" applyFill="1" applyBorder="1" applyAlignment="1">
      <alignment horizontal="center" vertical="center" wrapText="1"/>
    </xf>
    <xf numFmtId="0" fontId="4" fillId="0" borderId="0" xfId="2" applyFont="1" applyFill="1" applyBorder="1" applyAlignment="1">
      <alignment horizontal="center" vertical="center" wrapText="1"/>
    </xf>
    <xf numFmtId="0" fontId="4" fillId="0" borderId="0" xfId="2" applyFont="1" applyFill="1" applyAlignment="1">
      <alignment vertical="center"/>
    </xf>
    <xf numFmtId="0" fontId="4" fillId="0" borderId="0" xfId="16" applyFont="1" applyFill="1" applyBorder="1" applyAlignment="1">
      <alignment horizontal="center" vertical="center" wrapText="1"/>
    </xf>
    <xf numFmtId="2" fontId="4" fillId="0" borderId="0" xfId="1" applyNumberFormat="1" applyFont="1" applyFill="1" applyBorder="1" applyAlignment="1">
      <alignment horizontal="center" vertical="center" wrapText="1"/>
    </xf>
    <xf numFmtId="0" fontId="5" fillId="2" borderId="1" xfId="2" applyFont="1" applyFill="1" applyBorder="1" applyAlignment="1">
      <alignment horizontal="center" vertical="center" wrapText="1"/>
    </xf>
    <xf numFmtId="1" fontId="4" fillId="2" borderId="1" xfId="2" applyNumberFormat="1" applyFont="1" applyFill="1" applyBorder="1" applyAlignment="1">
      <alignment horizontal="center" vertical="center" wrapText="1"/>
    </xf>
    <xf numFmtId="0" fontId="4" fillId="2" borderId="1" xfId="3" applyFont="1" applyFill="1" applyBorder="1" applyAlignment="1">
      <alignment horizontal="justify" vertical="top" wrapText="1"/>
    </xf>
    <xf numFmtId="0" fontId="4" fillId="2" borderId="1" xfId="2" applyFont="1" applyFill="1" applyBorder="1" applyAlignment="1">
      <alignment horizontal="center" vertical="center" wrapText="1"/>
    </xf>
    <xf numFmtId="2" fontId="4" fillId="2" borderId="1" xfId="2" applyNumberFormat="1" applyFont="1" applyFill="1" applyBorder="1" applyAlignment="1">
      <alignment horizontal="right" vertical="center"/>
    </xf>
    <xf numFmtId="0" fontId="4" fillId="2" borderId="1" xfId="3" applyFont="1" applyFill="1" applyBorder="1" applyAlignment="1">
      <alignment horizontal="justify" vertical="top"/>
    </xf>
    <xf numFmtId="0" fontId="4" fillId="2" borderId="1" xfId="5" applyFont="1" applyFill="1" applyBorder="1" applyAlignment="1">
      <alignment horizontal="center" vertical="center" wrapText="1"/>
    </xf>
    <xf numFmtId="0" fontId="4" fillId="2" borderId="1" xfId="1" applyFont="1" applyFill="1" applyBorder="1" applyAlignment="1">
      <alignment horizontal="center" vertical="center" wrapText="1"/>
    </xf>
    <xf numFmtId="0" fontId="4" fillId="2" borderId="1" xfId="2" quotePrefix="1" applyFont="1" applyFill="1" applyBorder="1" applyAlignment="1">
      <alignment horizontal="justify" vertical="center"/>
    </xf>
    <xf numFmtId="2" fontId="4" fillId="2" borderId="1" xfId="2" applyNumberFormat="1" applyFont="1" applyFill="1" applyBorder="1" applyAlignment="1">
      <alignment horizontal="center" vertical="center" wrapText="1"/>
    </xf>
    <xf numFmtId="0" fontId="4" fillId="2" borderId="1" xfId="7" applyFont="1" applyFill="1" applyBorder="1" applyAlignment="1">
      <alignment horizontal="justify" vertical="top"/>
    </xf>
    <xf numFmtId="0" fontId="4" fillId="2" borderId="1" xfId="7" applyFont="1" applyFill="1" applyBorder="1" applyAlignment="1">
      <alignment horizontal="center" vertical="center" wrapText="1"/>
    </xf>
    <xf numFmtId="0" fontId="4" fillId="2" borderId="1" xfId="8" applyFont="1" applyFill="1" applyBorder="1" applyAlignment="1">
      <alignment horizontal="justify" vertical="top" wrapText="1"/>
    </xf>
    <xf numFmtId="0" fontId="4" fillId="2" borderId="1" xfId="8" applyFont="1" applyFill="1" applyBorder="1" applyAlignment="1">
      <alignment horizontal="justify" vertical="center" wrapText="1"/>
    </xf>
    <xf numFmtId="0" fontId="4" fillId="2" borderId="1" xfId="9" applyFont="1" applyFill="1" applyBorder="1" applyAlignment="1">
      <alignment horizontal="center" vertical="center" wrapText="1"/>
    </xf>
    <xf numFmtId="1" fontId="4" fillId="2" borderId="1" xfId="10" applyNumberFormat="1" applyFont="1" applyFill="1" applyBorder="1" applyAlignment="1">
      <alignment horizontal="center" vertical="center" wrapText="1"/>
    </xf>
    <xf numFmtId="0" fontId="4" fillId="2" borderId="1" xfId="8" applyNumberFormat="1" applyFont="1" applyFill="1" applyBorder="1" applyAlignment="1">
      <alignment horizontal="justify" vertical="center" wrapText="1"/>
    </xf>
    <xf numFmtId="0" fontId="4" fillId="2" borderId="1" xfId="12" applyFont="1" applyFill="1" applyBorder="1" applyAlignment="1">
      <alignment horizontal="justify" vertical="top" wrapText="1"/>
    </xf>
    <xf numFmtId="0" fontId="4" fillId="2" borderId="1" xfId="2" applyFont="1" applyFill="1" applyBorder="1" applyAlignment="1">
      <alignment horizontal="justify" wrapText="1"/>
    </xf>
    <xf numFmtId="0" fontId="4" fillId="2" borderId="1" xfId="2" applyFont="1" applyFill="1" applyBorder="1" applyAlignment="1" applyProtection="1">
      <alignment horizontal="justify" vertical="top" wrapText="1"/>
    </xf>
    <xf numFmtId="0" fontId="4" fillId="2" borderId="1" xfId="2" applyFont="1" applyFill="1" applyBorder="1" applyAlignment="1">
      <alignment vertical="center" wrapText="1"/>
    </xf>
    <xf numFmtId="164" fontId="4" fillId="2" borderId="1" xfId="2" applyNumberFormat="1" applyFont="1" applyFill="1" applyBorder="1" applyAlignment="1">
      <alignment horizontal="left"/>
    </xf>
    <xf numFmtId="0" fontId="4" fillId="2" borderId="1" xfId="3" applyFont="1" applyFill="1" applyBorder="1" applyAlignment="1">
      <alignment horizontal="justify" vertical="center" wrapText="1"/>
    </xf>
    <xf numFmtId="1" fontId="4" fillId="2" borderId="1" xfId="1" applyNumberFormat="1" applyFont="1" applyFill="1" applyBorder="1" applyAlignment="1">
      <alignment horizontal="center" vertical="center" wrapText="1"/>
    </xf>
    <xf numFmtId="0" fontId="5" fillId="2" borderId="1" xfId="3" applyFont="1" applyFill="1" applyBorder="1" applyAlignment="1">
      <alignment horizontal="justify" vertical="top"/>
    </xf>
    <xf numFmtId="0" fontId="4" fillId="2" borderId="1" xfId="1" applyFont="1" applyFill="1" applyBorder="1" applyAlignment="1">
      <alignment horizontal="center" vertical="center"/>
    </xf>
    <xf numFmtId="1" fontId="4" fillId="2" borderId="1" xfId="1" applyNumberFormat="1" applyFont="1" applyFill="1" applyBorder="1" applyAlignment="1">
      <alignment horizontal="center" vertical="center"/>
    </xf>
    <xf numFmtId="0" fontId="4" fillId="2" borderId="1" xfId="2" applyFont="1" applyFill="1" applyBorder="1" applyAlignment="1">
      <alignment horizontal="center"/>
    </xf>
    <xf numFmtId="165" fontId="5" fillId="2" borderId="1" xfId="1" applyNumberFormat="1" applyFont="1" applyFill="1" applyBorder="1" applyAlignment="1">
      <alignment horizontal="center" vertical="center"/>
    </xf>
    <xf numFmtId="0" fontId="4" fillId="2" borderId="1" xfId="1" applyFont="1" applyFill="1" applyBorder="1" applyAlignment="1">
      <alignment horizontal="left" vertical="center"/>
    </xf>
    <xf numFmtId="1" fontId="4" fillId="2" borderId="1" xfId="13" applyNumberFormat="1" applyFont="1" applyFill="1" applyBorder="1" applyAlignment="1">
      <alignment horizontal="center" vertical="center" wrapText="1"/>
    </xf>
    <xf numFmtId="0" fontId="4" fillId="2" borderId="1" xfId="13" applyFont="1" applyFill="1" applyBorder="1" applyAlignment="1">
      <alignment horizontal="center" vertical="center" wrapText="1"/>
    </xf>
    <xf numFmtId="0" fontId="4" fillId="2" borderId="1" xfId="5" applyFont="1" applyFill="1" applyBorder="1" applyAlignment="1">
      <alignment horizontal="justify" vertical="top" wrapText="1"/>
    </xf>
    <xf numFmtId="0" fontId="5" fillId="2" borderId="1" xfId="13" applyFont="1" applyFill="1" applyBorder="1" applyAlignment="1" applyProtection="1">
      <alignment horizontal="justify" vertical="top" wrapText="1"/>
    </xf>
    <xf numFmtId="0" fontId="4" fillId="2" borderId="1" xfId="13" applyFont="1" applyFill="1" applyBorder="1" applyAlignment="1" applyProtection="1">
      <alignment horizontal="justify" vertical="top" wrapText="1"/>
    </xf>
    <xf numFmtId="0" fontId="5" fillId="2" borderId="1" xfId="13" applyFont="1" applyFill="1" applyBorder="1" applyAlignment="1" applyProtection="1">
      <alignment horizontal="left" vertical="top" wrapText="1"/>
    </xf>
    <xf numFmtId="0" fontId="4" fillId="2" borderId="1" xfId="8" applyFont="1" applyFill="1" applyBorder="1" applyAlignment="1">
      <alignment horizontal="left" vertical="center" wrapText="1"/>
    </xf>
    <xf numFmtId="0" fontId="4" fillId="2" borderId="1" xfId="14" applyFont="1" applyFill="1" applyBorder="1" applyAlignment="1">
      <alignment horizontal="center" vertical="center" wrapText="1"/>
    </xf>
    <xf numFmtId="2" fontId="8" fillId="2" borderId="1" xfId="4" applyNumberFormat="1" applyFont="1" applyFill="1" applyBorder="1" applyAlignment="1">
      <alignment horizontal="justify" vertical="center" wrapText="1"/>
    </xf>
    <xf numFmtId="0" fontId="8" fillId="2" borderId="1" xfId="4" applyFont="1" applyFill="1" applyBorder="1" applyAlignment="1">
      <alignment horizontal="center" vertical="center" wrapText="1"/>
    </xf>
    <xf numFmtId="0" fontId="5" fillId="2" borderId="1" xfId="3" applyFont="1" applyFill="1" applyBorder="1" applyAlignment="1">
      <alignment horizontal="justify" vertical="center" wrapText="1"/>
    </xf>
    <xf numFmtId="0" fontId="4" fillId="2" borderId="1" xfId="2" applyFont="1" applyFill="1" applyBorder="1" applyAlignment="1">
      <alignment horizontal="right" vertical="center"/>
    </xf>
    <xf numFmtId="0" fontId="4" fillId="2" borderId="1" xfId="13" applyFont="1" applyFill="1" applyBorder="1" applyAlignment="1" applyProtection="1">
      <alignment horizontal="left" vertical="top" wrapText="1"/>
    </xf>
    <xf numFmtId="2" fontId="4" fillId="2" borderId="1" xfId="24" applyNumberFormat="1" applyFont="1" applyFill="1" applyBorder="1" applyAlignment="1">
      <alignment horizontal="justify" vertical="top" wrapText="1"/>
    </xf>
    <xf numFmtId="1" fontId="4" fillId="2" borderId="1" xfId="24" applyNumberFormat="1" applyFont="1" applyFill="1" applyBorder="1" applyAlignment="1">
      <alignment horizontal="right" vertical="center"/>
    </xf>
    <xf numFmtId="2" fontId="5" fillId="2" borderId="1" xfId="24" applyNumberFormat="1" applyFont="1" applyFill="1" applyBorder="1" applyAlignment="1">
      <alignment horizontal="justify" vertical="center" wrapText="1"/>
    </xf>
    <xf numFmtId="0" fontId="4" fillId="2" borderId="1" xfId="24" applyFont="1" applyFill="1" applyBorder="1" applyAlignment="1">
      <alignment horizontal="center" vertical="center" wrapText="1"/>
    </xf>
    <xf numFmtId="2" fontId="4" fillId="2" borderId="1" xfId="24" applyNumberFormat="1" applyFont="1" applyFill="1" applyBorder="1" applyAlignment="1">
      <alignment horizontal="justify" vertical="center" wrapText="1"/>
    </xf>
    <xf numFmtId="0" fontId="4" fillId="2" borderId="1" xfId="24" applyFont="1" applyFill="1" applyBorder="1" applyAlignment="1">
      <alignment horizontal="center" vertical="center"/>
    </xf>
    <xf numFmtId="0" fontId="4" fillId="2" borderId="1" xfId="24" applyFont="1" applyFill="1" applyBorder="1" applyAlignment="1">
      <alignment horizontal="left" vertical="center" wrapText="1"/>
    </xf>
    <xf numFmtId="1" fontId="5" fillId="2" borderId="1" xfId="1" applyNumberFormat="1" applyFont="1" applyFill="1" applyBorder="1" applyAlignment="1">
      <alignment horizontal="center" vertical="center"/>
    </xf>
    <xf numFmtId="0" fontId="4" fillId="2" borderId="1" xfId="2" applyFont="1" applyFill="1" applyBorder="1" applyAlignment="1">
      <alignment horizontal="center" wrapText="1"/>
    </xf>
    <xf numFmtId="0" fontId="4" fillId="0" borderId="0" xfId="0" applyFont="1" applyFill="1"/>
    <xf numFmtId="0" fontId="4" fillId="0" borderId="0" xfId="0" applyFont="1" applyFill="1" applyAlignment="1">
      <alignment wrapText="1"/>
    </xf>
    <xf numFmtId="0" fontId="4" fillId="0" borderId="0" xfId="41" applyFont="1" applyFill="1" applyAlignment="1">
      <alignment wrapText="1"/>
    </xf>
    <xf numFmtId="0" fontId="4" fillId="0" borderId="1" xfId="0" applyFont="1" applyFill="1" applyBorder="1" applyAlignment="1">
      <alignment horizontal="center" wrapText="1"/>
    </xf>
    <xf numFmtId="0" fontId="4" fillId="0" borderId="0" xfId="0" applyFont="1" applyFill="1" applyAlignment="1">
      <alignment vertical="center" wrapText="1"/>
    </xf>
    <xf numFmtId="0" fontId="4" fillId="0" borderId="0" xfId="0" applyFont="1" applyFill="1" applyBorder="1" applyAlignment="1">
      <alignment horizontal="left" vertical="top" wrapText="1"/>
    </xf>
    <xf numFmtId="0" fontId="4" fillId="0" borderId="0" xfId="0" applyFont="1" applyFill="1" applyBorder="1" applyAlignment="1">
      <alignment horizontal="center" vertical="center" wrapText="1"/>
    </xf>
    <xf numFmtId="43" fontId="4" fillId="0" borderId="0" xfId="52" applyFont="1" applyFill="1" applyAlignment="1">
      <alignment horizontal="center" vertical="center" wrapText="1"/>
    </xf>
    <xf numFmtId="0" fontId="4" fillId="0" borderId="0" xfId="0" applyFont="1" applyFill="1" applyAlignment="1">
      <alignment horizontal="center" vertical="center"/>
    </xf>
    <xf numFmtId="1" fontId="4" fillId="0" borderId="0" xfId="0" applyNumberFormat="1" applyFont="1" applyFill="1" applyBorder="1" applyAlignment="1">
      <alignment horizontal="right" vertical="center" wrapText="1"/>
    </xf>
    <xf numFmtId="0" fontId="5" fillId="2" borderId="1" xfId="0" applyFont="1" applyFill="1" applyBorder="1" applyAlignment="1">
      <alignment horizontal="center" vertical="center" wrapText="1"/>
    </xf>
    <xf numFmtId="1" fontId="5"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0" fontId="4" fillId="2" borderId="1" xfId="41" applyFont="1" applyFill="1" applyBorder="1" applyAlignment="1">
      <alignment horizontal="center" vertical="center" wrapText="1"/>
    </xf>
    <xf numFmtId="1" fontId="4" fillId="2" borderId="1" xfId="0" applyNumberFormat="1" applyFont="1" applyFill="1" applyBorder="1" applyAlignment="1">
      <alignment horizontal="right" vertical="center"/>
    </xf>
    <xf numFmtId="0" fontId="4" fillId="2" borderId="1" xfId="3" applyFont="1" applyFill="1" applyBorder="1" applyAlignment="1">
      <alignment horizontal="left" vertical="top"/>
    </xf>
    <xf numFmtId="0" fontId="4" fillId="2" borderId="1" xfId="0" quotePrefix="1" applyFont="1" applyFill="1" applyBorder="1" applyAlignment="1">
      <alignment horizontal="left" vertical="top"/>
    </xf>
    <xf numFmtId="2" fontId="4" fillId="2" borderId="1" xfId="0" applyNumberFormat="1" applyFont="1" applyFill="1" applyBorder="1" applyAlignment="1">
      <alignment horizontal="center" vertical="center" wrapText="1"/>
    </xf>
    <xf numFmtId="0" fontId="4" fillId="2" borderId="1" xfId="24" applyFont="1" applyFill="1" applyBorder="1" applyAlignment="1">
      <alignment horizontal="left" vertical="top" wrapText="1"/>
    </xf>
    <xf numFmtId="1" fontId="4" fillId="2" borderId="1" xfId="41" applyNumberFormat="1" applyFont="1" applyFill="1" applyBorder="1" applyAlignment="1">
      <alignment horizontal="center" vertical="center" wrapText="1"/>
    </xf>
    <xf numFmtId="1" fontId="4" fillId="2" borderId="1" xfId="0" applyNumberFormat="1" applyFont="1" applyFill="1" applyBorder="1" applyAlignment="1">
      <alignment horizontal="right" vertical="center" wrapText="1"/>
    </xf>
    <xf numFmtId="0" fontId="4" fillId="2" borderId="1" xfId="8" applyFont="1" applyFill="1" applyBorder="1" applyAlignment="1">
      <alignment horizontal="left" vertical="top" wrapText="1"/>
    </xf>
    <xf numFmtId="0" fontId="4" fillId="2" borderId="1" xfId="0" applyFont="1" applyFill="1" applyBorder="1" applyAlignment="1" applyProtection="1">
      <alignment horizontal="center" vertical="center"/>
    </xf>
    <xf numFmtId="2" fontId="4" fillId="2" borderId="1" xfId="0" applyNumberFormat="1" applyFont="1" applyFill="1" applyBorder="1" applyAlignment="1">
      <alignment horizontal="left" vertical="top" wrapText="1"/>
    </xf>
    <xf numFmtId="1" fontId="5" fillId="2" borderId="1" xfId="0" applyNumberFormat="1" applyFont="1" applyFill="1" applyBorder="1" applyAlignment="1">
      <alignment horizontal="right" vertical="center"/>
    </xf>
    <xf numFmtId="0" fontId="4" fillId="2" borderId="1" xfId="53" applyNumberFormat="1" applyFont="1" applyFill="1" applyBorder="1" applyAlignment="1" applyProtection="1">
      <alignment horizontal="justify" vertical="top" wrapText="1"/>
    </xf>
    <xf numFmtId="0" fontId="4" fillId="2" borderId="1" xfId="7" applyFont="1" applyFill="1" applyBorder="1" applyAlignment="1">
      <alignment horizontal="justify" vertical="top" wrapText="1"/>
    </xf>
    <xf numFmtId="0" fontId="4" fillId="2" borderId="1" xfId="8" applyNumberFormat="1" applyFont="1" applyFill="1" applyBorder="1" applyAlignment="1">
      <alignment horizontal="justify" vertical="top" wrapText="1"/>
    </xf>
    <xf numFmtId="0" fontId="4" fillId="2" borderId="1" xfId="53" applyFont="1" applyFill="1" applyBorder="1" applyAlignment="1" applyProtection="1">
      <alignment horizontal="justify" vertical="top" wrapText="1"/>
    </xf>
    <xf numFmtId="2" fontId="4" fillId="2" borderId="1" xfId="53" applyNumberFormat="1" applyFont="1" applyFill="1" applyBorder="1" applyAlignment="1">
      <alignment horizontal="justify" vertical="top" wrapText="1"/>
    </xf>
    <xf numFmtId="0" fontId="10" fillId="2" borderId="1" xfId="53" applyFont="1" applyFill="1" applyBorder="1" applyAlignment="1">
      <alignment horizontal="center" vertical="center" wrapText="1"/>
    </xf>
    <xf numFmtId="1" fontId="4" fillId="2" borderId="1" xfId="53" applyNumberFormat="1" applyFont="1" applyFill="1" applyBorder="1" applyAlignment="1">
      <alignment horizontal="right" vertical="center"/>
    </xf>
    <xf numFmtId="0" fontId="5" fillId="2" borderId="1" xfId="3" applyFont="1" applyFill="1" applyBorder="1" applyAlignment="1">
      <alignment horizontal="justify" vertical="top" wrapText="1"/>
    </xf>
    <xf numFmtId="0" fontId="8" fillId="0" borderId="0" xfId="60" applyFont="1" applyFill="1" applyAlignment="1" applyProtection="1">
      <alignment horizontal="center" vertical="center" wrapText="1"/>
    </xf>
    <xf numFmtId="0" fontId="14" fillId="0" borderId="1" xfId="60" applyFont="1" applyFill="1" applyBorder="1" applyAlignment="1" applyProtection="1">
      <alignment horizontal="center" vertical="center" wrapText="1"/>
    </xf>
    <xf numFmtId="0" fontId="15" fillId="0" borderId="1" xfId="60" applyFont="1" applyFill="1" applyBorder="1" applyAlignment="1" applyProtection="1">
      <alignment horizontal="center" vertical="center" wrapText="1"/>
    </xf>
    <xf numFmtId="0" fontId="14" fillId="0" borderId="0" xfId="60" applyFont="1" applyFill="1" applyAlignment="1" applyProtection="1">
      <alignment horizontal="center" vertical="center" wrapText="1"/>
    </xf>
    <xf numFmtId="0" fontId="8" fillId="0" borderId="1" xfId="60" applyFont="1" applyFill="1" applyBorder="1" applyAlignment="1" applyProtection="1">
      <alignment horizontal="center" vertical="center" wrapText="1"/>
    </xf>
    <xf numFmtId="49" fontId="15" fillId="0" borderId="1" xfId="60" applyNumberFormat="1" applyFont="1" applyFill="1" applyBorder="1" applyAlignment="1" applyProtection="1">
      <alignment horizontal="center" vertical="center" wrapText="1"/>
    </xf>
    <xf numFmtId="0" fontId="14" fillId="2" borderId="1" xfId="60" applyFont="1" applyFill="1" applyBorder="1" applyAlignment="1" applyProtection="1">
      <alignment horizontal="center" vertical="center" wrapText="1"/>
    </xf>
    <xf numFmtId="0" fontId="10" fillId="2" borderId="1" xfId="12" applyFont="1" applyFill="1" applyBorder="1" applyAlignment="1" applyProtection="1">
      <alignment horizontal="justify" vertical="center" wrapText="1"/>
    </xf>
    <xf numFmtId="49" fontId="15" fillId="2" borderId="1" xfId="12" applyNumberFormat="1" applyFont="1" applyFill="1" applyBorder="1" applyAlignment="1" applyProtection="1">
      <alignment horizontal="left" vertical="center"/>
    </xf>
    <xf numFmtId="0" fontId="8" fillId="2" borderId="1" xfId="60" applyFont="1" applyFill="1" applyBorder="1" applyAlignment="1" applyProtection="1">
      <alignment horizontal="center" vertical="center" wrapText="1"/>
    </xf>
    <xf numFmtId="49" fontId="10" fillId="2" borderId="1" xfId="12" applyNumberFormat="1" applyFont="1" applyFill="1" applyBorder="1" applyAlignment="1" applyProtection="1">
      <alignment horizontal="left" vertical="center" wrapText="1"/>
    </xf>
    <xf numFmtId="49" fontId="4" fillId="2" borderId="1" xfId="12" applyNumberFormat="1" applyFont="1" applyFill="1" applyBorder="1" applyAlignment="1" applyProtection="1">
      <alignment horizontal="left" vertical="center" wrapText="1"/>
    </xf>
    <xf numFmtId="49" fontId="15" fillId="2" borderId="1" xfId="12" applyNumberFormat="1" applyFont="1" applyFill="1" applyBorder="1" applyAlignment="1" applyProtection="1">
      <alignment horizontal="left" vertical="center" wrapText="1"/>
    </xf>
    <xf numFmtId="49" fontId="15" fillId="2" borderId="1" xfId="12" applyNumberFormat="1" applyFont="1" applyFill="1" applyBorder="1" applyAlignment="1" applyProtection="1">
      <alignment horizontal="justify" vertical="center" wrapText="1"/>
    </xf>
    <xf numFmtId="0" fontId="14" fillId="2" borderId="1" xfId="60" applyFont="1" applyFill="1" applyBorder="1" applyAlignment="1" applyProtection="1">
      <alignment horizontal="left" vertical="center" wrapText="1"/>
    </xf>
    <xf numFmtId="4" fontId="10" fillId="2" borderId="1" xfId="60" applyNumberFormat="1" applyFont="1" applyFill="1" applyBorder="1" applyAlignment="1" applyProtection="1">
      <alignment horizontal="center" vertical="center" wrapText="1"/>
    </xf>
    <xf numFmtId="0" fontId="8" fillId="0" borderId="0" xfId="60" applyFont="1" applyFill="1" applyBorder="1" applyAlignment="1" applyProtection="1">
      <alignment horizontal="center" vertical="center" wrapText="1"/>
    </xf>
    <xf numFmtId="0" fontId="14" fillId="0" borderId="0" xfId="60" applyFont="1" applyFill="1" applyBorder="1" applyAlignment="1" applyProtection="1">
      <alignment horizontal="center" vertical="center" wrapText="1"/>
    </xf>
    <xf numFmtId="0" fontId="10" fillId="0" borderId="0" xfId="60" applyFont="1" applyFill="1" applyBorder="1" applyAlignment="1" applyProtection="1">
      <alignment horizontal="center" vertical="center" wrapText="1"/>
    </xf>
    <xf numFmtId="0" fontId="10" fillId="0" borderId="0" xfId="60" applyFont="1" applyFill="1" applyBorder="1" applyAlignment="1" applyProtection="1">
      <alignment horizontal="left" vertical="center" wrapText="1"/>
    </xf>
    <xf numFmtId="0" fontId="4" fillId="0" borderId="0" xfId="0" applyFont="1" applyFill="1" applyBorder="1" applyAlignment="1">
      <alignment vertical="center" wrapText="1"/>
    </xf>
    <xf numFmtId="0" fontId="4" fillId="0" borderId="0" xfId="0" applyFont="1" applyFill="1" applyBorder="1"/>
    <xf numFmtId="0" fontId="4" fillId="0" borderId="0" xfId="0" applyFont="1" applyFill="1" applyBorder="1" applyAlignment="1">
      <alignment horizontal="center" vertical="center"/>
    </xf>
    <xf numFmtId="43" fontId="4" fillId="0" borderId="0" xfId="52" applyFont="1" applyFill="1" applyBorder="1" applyAlignment="1">
      <alignment horizontal="center" vertical="center" wrapText="1"/>
    </xf>
    <xf numFmtId="0" fontId="4" fillId="0" borderId="0" xfId="8" applyFont="1" applyFill="1" applyBorder="1" applyAlignment="1">
      <alignment horizontal="center" vertical="center" wrapText="1"/>
    </xf>
    <xf numFmtId="0" fontId="15" fillId="0" borderId="0" xfId="60" applyFont="1" applyFill="1" applyBorder="1" applyAlignment="1" applyProtection="1">
      <alignment horizontal="left" vertical="center" wrapText="1"/>
    </xf>
    <xf numFmtId="0" fontId="4" fillId="0" borderId="0" xfId="2" applyFont="1" applyFill="1" applyProtection="1"/>
    <xf numFmtId="0" fontId="5" fillId="2" borderId="1" xfId="2" applyFont="1" applyFill="1" applyBorder="1" applyAlignment="1" applyProtection="1">
      <alignment horizontal="center" vertical="center" wrapText="1"/>
    </xf>
    <xf numFmtId="0" fontId="4" fillId="0" borderId="0" xfId="2" applyFont="1" applyFill="1" applyAlignment="1" applyProtection="1">
      <alignment wrapText="1"/>
    </xf>
    <xf numFmtId="1" fontId="4" fillId="2" borderId="1" xfId="2" applyNumberFormat="1" applyFont="1" applyFill="1" applyBorder="1" applyAlignment="1" applyProtection="1">
      <alignment horizontal="center" vertical="center" wrapText="1"/>
    </xf>
    <xf numFmtId="0" fontId="4" fillId="2" borderId="1" xfId="3" applyFont="1" applyFill="1" applyBorder="1" applyAlignment="1" applyProtection="1">
      <alignment horizontal="justify" vertical="top" wrapText="1"/>
    </xf>
    <xf numFmtId="0" fontId="4" fillId="2" borderId="1" xfId="2" applyFont="1" applyFill="1" applyBorder="1" applyAlignment="1" applyProtection="1">
      <alignment horizontal="center" vertical="center" wrapText="1"/>
    </xf>
    <xf numFmtId="2" fontId="4" fillId="2" borderId="1" xfId="2" applyNumberFormat="1" applyFont="1" applyFill="1" applyBorder="1" applyAlignment="1" applyProtection="1">
      <alignment horizontal="right" vertical="center"/>
    </xf>
    <xf numFmtId="0" fontId="4" fillId="2" borderId="1" xfId="3" applyFont="1" applyFill="1" applyBorder="1" applyAlignment="1" applyProtection="1">
      <alignment horizontal="justify" vertical="top"/>
    </xf>
    <xf numFmtId="0" fontId="4" fillId="2" borderId="1" xfId="5" applyFont="1" applyFill="1" applyBorder="1" applyAlignment="1" applyProtection="1">
      <alignment horizontal="center" vertical="center" wrapText="1"/>
    </xf>
    <xf numFmtId="1" fontId="4" fillId="2" borderId="1" xfId="4" applyNumberFormat="1" applyFont="1" applyFill="1" applyBorder="1" applyAlignment="1" applyProtection="1">
      <alignment horizontal="right" vertical="center"/>
    </xf>
    <xf numFmtId="0" fontId="4" fillId="2" borderId="1" xfId="1" applyFont="1" applyFill="1" applyBorder="1" applyAlignment="1" applyProtection="1">
      <alignment horizontal="center" vertical="center" wrapText="1"/>
    </xf>
    <xf numFmtId="0" fontId="4" fillId="2" borderId="1" xfId="2" quotePrefix="1" applyFont="1" applyFill="1" applyBorder="1" applyAlignment="1" applyProtection="1">
      <alignment horizontal="justify" vertical="center"/>
    </xf>
    <xf numFmtId="2" fontId="4" fillId="2" borderId="1" xfId="2" applyNumberFormat="1" applyFont="1" applyFill="1" applyBorder="1" applyAlignment="1" applyProtection="1">
      <alignment horizontal="center" vertical="center" wrapText="1"/>
    </xf>
    <xf numFmtId="0" fontId="4" fillId="2" borderId="1" xfId="7" applyFont="1" applyFill="1" applyBorder="1" applyAlignment="1" applyProtection="1">
      <alignment horizontal="justify" vertical="top"/>
    </xf>
    <xf numFmtId="0" fontId="4" fillId="2" borderId="1" xfId="7" applyFont="1" applyFill="1" applyBorder="1" applyAlignment="1" applyProtection="1">
      <alignment horizontal="center" vertical="center" wrapText="1"/>
    </xf>
    <xf numFmtId="0" fontId="4" fillId="2" borderId="1" xfId="8" applyFont="1" applyFill="1" applyBorder="1" applyAlignment="1" applyProtection="1">
      <alignment horizontal="justify" vertical="top" wrapText="1"/>
    </xf>
    <xf numFmtId="0" fontId="4" fillId="2" borderId="1" xfId="8" applyFont="1" applyFill="1" applyBorder="1" applyAlignment="1" applyProtection="1">
      <alignment horizontal="justify" vertical="center" wrapText="1"/>
    </xf>
    <xf numFmtId="0" fontId="4" fillId="2" borderId="1" xfId="9" applyFont="1" applyFill="1" applyBorder="1" applyAlignment="1" applyProtection="1">
      <alignment horizontal="center" vertical="center" wrapText="1"/>
    </xf>
    <xf numFmtId="1" fontId="4" fillId="2" borderId="1" xfId="10" applyNumberFormat="1" applyFont="1" applyFill="1" applyBorder="1" applyAlignment="1" applyProtection="1">
      <alignment horizontal="center" vertical="center" wrapText="1"/>
    </xf>
    <xf numFmtId="0" fontId="4" fillId="2" borderId="1" xfId="8" applyNumberFormat="1" applyFont="1" applyFill="1" applyBorder="1" applyAlignment="1" applyProtection="1">
      <alignment horizontal="justify" vertical="center" wrapText="1"/>
    </xf>
    <xf numFmtId="0" fontId="4" fillId="2" borderId="1" xfId="12" applyFont="1" applyFill="1" applyBorder="1" applyAlignment="1" applyProtection="1">
      <alignment horizontal="justify" vertical="top" wrapText="1"/>
    </xf>
    <xf numFmtId="0" fontId="4" fillId="2" borderId="1" xfId="2" applyFont="1" applyFill="1" applyBorder="1" applyAlignment="1" applyProtection="1">
      <alignment horizontal="justify" wrapText="1"/>
    </xf>
    <xf numFmtId="164" fontId="4" fillId="2" borderId="1" xfId="2" applyNumberFormat="1" applyFont="1" applyFill="1" applyBorder="1" applyAlignment="1" applyProtection="1">
      <alignment horizontal="left"/>
    </xf>
    <xf numFmtId="0" fontId="4" fillId="2" borderId="1" xfId="3" applyFont="1" applyFill="1" applyBorder="1" applyAlignment="1" applyProtection="1">
      <alignment horizontal="justify" vertical="center" wrapText="1"/>
    </xf>
    <xf numFmtId="1" fontId="4" fillId="2" borderId="1" xfId="1" applyNumberFormat="1" applyFont="1" applyFill="1" applyBorder="1" applyAlignment="1" applyProtection="1">
      <alignment horizontal="center" vertical="center" wrapText="1"/>
    </xf>
    <xf numFmtId="165" fontId="5" fillId="2" borderId="1" xfId="1" applyNumberFormat="1" applyFont="1" applyFill="1" applyBorder="1" applyAlignment="1" applyProtection="1">
      <alignment horizontal="center" vertical="center"/>
    </xf>
    <xf numFmtId="0" fontId="5" fillId="2" borderId="1" xfId="3" applyFont="1" applyFill="1" applyBorder="1" applyAlignment="1" applyProtection="1">
      <alignment horizontal="justify" vertical="top"/>
    </xf>
    <xf numFmtId="0" fontId="4" fillId="2" borderId="1" xfId="1" applyFont="1" applyFill="1" applyBorder="1" applyAlignment="1" applyProtection="1">
      <alignment horizontal="center" vertical="center"/>
    </xf>
    <xf numFmtId="1" fontId="4" fillId="2" borderId="1" xfId="1" applyNumberFormat="1" applyFont="1" applyFill="1" applyBorder="1" applyAlignment="1" applyProtection="1">
      <alignment horizontal="center" vertical="center"/>
    </xf>
    <xf numFmtId="0" fontId="4" fillId="2" borderId="1" xfId="2" applyFont="1" applyFill="1" applyBorder="1" applyAlignment="1" applyProtection="1">
      <alignment horizontal="center"/>
    </xf>
    <xf numFmtId="0" fontId="4" fillId="2" borderId="1" xfId="1" applyFont="1" applyFill="1" applyBorder="1" applyAlignment="1" applyProtection="1">
      <alignment horizontal="left" vertical="center"/>
    </xf>
    <xf numFmtId="1" fontId="4" fillId="2" borderId="1" xfId="13" applyNumberFormat="1" applyFont="1" applyFill="1" applyBorder="1" applyAlignment="1" applyProtection="1">
      <alignment horizontal="center" vertical="center" wrapText="1"/>
    </xf>
    <xf numFmtId="0" fontId="4" fillId="2" borderId="1" xfId="5" applyFont="1" applyFill="1" applyBorder="1" applyAlignment="1" applyProtection="1">
      <alignment horizontal="justify" vertical="top" wrapText="1"/>
    </xf>
    <xf numFmtId="0" fontId="4" fillId="2" borderId="1" xfId="13" applyFont="1" applyFill="1" applyBorder="1" applyAlignment="1" applyProtection="1">
      <alignment horizontal="center" vertical="center" wrapText="1"/>
    </xf>
    <xf numFmtId="2" fontId="5" fillId="2" borderId="1" xfId="4" applyNumberFormat="1" applyFont="1" applyFill="1" applyBorder="1" applyAlignment="1" applyProtection="1">
      <alignment horizontal="justify" vertical="center" wrapText="1"/>
    </xf>
    <xf numFmtId="0" fontId="4" fillId="2" borderId="1" xfId="4" applyFont="1" applyFill="1" applyBorder="1" applyAlignment="1" applyProtection="1">
      <alignment horizontal="center" vertical="center" wrapText="1"/>
    </xf>
    <xf numFmtId="2" fontId="4" fillId="2" borderId="1" xfId="24" applyNumberFormat="1" applyFont="1" applyFill="1" applyBorder="1" applyAlignment="1" applyProtection="1">
      <alignment horizontal="justify" vertical="top" wrapText="1"/>
    </xf>
    <xf numFmtId="2" fontId="4" fillId="2" borderId="1" xfId="4" applyNumberFormat="1" applyFont="1" applyFill="1" applyBorder="1" applyAlignment="1" applyProtection="1">
      <alignment horizontal="justify" vertical="center" wrapText="1"/>
    </xf>
    <xf numFmtId="2" fontId="4" fillId="2" borderId="1" xfId="0" applyNumberFormat="1" applyFont="1" applyFill="1" applyBorder="1" applyAlignment="1" applyProtection="1">
      <alignment horizontal="justify" vertical="top" wrapText="1"/>
    </xf>
    <xf numFmtId="0" fontId="4" fillId="2" borderId="1" xfId="0" applyFont="1" applyFill="1" applyBorder="1" applyAlignment="1" applyProtection="1">
      <alignment horizontal="center" vertical="center" wrapText="1"/>
    </xf>
    <xf numFmtId="1" fontId="4" fillId="2" borderId="1" xfId="24" applyNumberFormat="1" applyFont="1" applyFill="1" applyBorder="1" applyAlignment="1" applyProtection="1">
      <alignment horizontal="right" vertical="center"/>
    </xf>
    <xf numFmtId="0" fontId="4" fillId="2" borderId="1" xfId="4" applyFont="1" applyFill="1" applyBorder="1" applyAlignment="1" applyProtection="1">
      <alignment horizontal="center" vertical="center"/>
    </xf>
    <xf numFmtId="0" fontId="4" fillId="2" borderId="1" xfId="4" applyFont="1" applyFill="1" applyBorder="1" applyAlignment="1" applyProtection="1">
      <alignment horizontal="left" vertical="center" wrapText="1"/>
    </xf>
    <xf numFmtId="0" fontId="4" fillId="2" borderId="1" xfId="8" applyFont="1" applyFill="1" applyBorder="1" applyAlignment="1" applyProtection="1">
      <alignment horizontal="left" vertical="center" wrapText="1"/>
    </xf>
    <xf numFmtId="0" fontId="4" fillId="2" borderId="1" xfId="14" applyFont="1" applyFill="1" applyBorder="1" applyAlignment="1" applyProtection="1">
      <alignment horizontal="center" vertical="center" wrapText="1"/>
    </xf>
    <xf numFmtId="2" fontId="8" fillId="2" borderId="1" xfId="4" applyNumberFormat="1" applyFont="1" applyFill="1" applyBorder="1" applyAlignment="1" applyProtection="1">
      <alignment horizontal="justify" vertical="center" wrapText="1"/>
    </xf>
    <xf numFmtId="0" fontId="8" fillId="2" borderId="1" xfId="4" applyFont="1" applyFill="1" applyBorder="1" applyAlignment="1" applyProtection="1">
      <alignment horizontal="center" vertical="center" wrapText="1"/>
    </xf>
    <xf numFmtId="0" fontId="5" fillId="2" borderId="1" xfId="3" applyFont="1" applyFill="1" applyBorder="1" applyAlignment="1" applyProtection="1">
      <alignment horizontal="justify" vertical="center" wrapText="1"/>
    </xf>
    <xf numFmtId="0" fontId="4" fillId="2" borderId="1" xfId="2" applyFont="1" applyFill="1" applyBorder="1" applyAlignment="1" applyProtection="1">
      <alignment horizontal="right" vertical="center"/>
    </xf>
    <xf numFmtId="0" fontId="4" fillId="0" borderId="0" xfId="2" applyFont="1" applyFill="1" applyAlignment="1" applyProtection="1">
      <alignment vertical="center" wrapText="1"/>
    </xf>
    <xf numFmtId="0" fontId="4" fillId="0" borderId="0" xfId="2" applyFont="1" applyFill="1" applyBorder="1" applyAlignment="1" applyProtection="1">
      <alignment vertical="center" wrapText="1"/>
    </xf>
    <xf numFmtId="0" fontId="4" fillId="0" borderId="0" xfId="1" applyFont="1" applyFill="1" applyBorder="1" applyAlignment="1" applyProtection="1">
      <alignment horizontal="center" vertical="center" wrapText="1"/>
    </xf>
    <xf numFmtId="0" fontId="4" fillId="0" borderId="0" xfId="2" applyFont="1" applyFill="1" applyBorder="1" applyAlignment="1" applyProtection="1">
      <alignment horizontal="center" vertical="center" wrapText="1"/>
    </xf>
    <xf numFmtId="0" fontId="4" fillId="0" borderId="0" xfId="2" applyFont="1" applyFill="1" applyAlignment="1" applyProtection="1">
      <alignment vertical="center"/>
    </xf>
    <xf numFmtId="0" fontId="4" fillId="0" borderId="1" xfId="2" applyFont="1" applyFill="1" applyBorder="1" applyAlignment="1" applyProtection="1">
      <alignment horizontal="center" vertical="center" wrapText="1"/>
    </xf>
    <xf numFmtId="0" fontId="4" fillId="0" borderId="0" xfId="16" applyFont="1" applyFill="1" applyBorder="1" applyAlignment="1" applyProtection="1">
      <alignment horizontal="center" vertical="center" wrapText="1"/>
    </xf>
    <xf numFmtId="2" fontId="4" fillId="0" borderId="0" xfId="1" applyNumberFormat="1" applyFont="1" applyFill="1" applyBorder="1" applyAlignment="1" applyProtection="1">
      <alignment horizontal="center" vertical="center" wrapText="1"/>
    </xf>
    <xf numFmtId="0" fontId="4" fillId="0" borderId="0" xfId="8" applyFont="1" applyFill="1" applyBorder="1" applyAlignment="1" applyProtection="1">
      <alignment horizontal="center" vertical="center" wrapText="1"/>
    </xf>
    <xf numFmtId="0" fontId="4" fillId="0" borderId="0" xfId="2" applyFont="1" applyFill="1" applyAlignment="1" applyProtection="1">
      <alignment horizontal="center" vertical="center" wrapText="1"/>
    </xf>
    <xf numFmtId="0" fontId="5" fillId="2" borderId="1" xfId="2" applyFont="1" applyFill="1" applyBorder="1" applyAlignment="1" applyProtection="1">
      <alignment vertical="center" wrapText="1"/>
    </xf>
    <xf numFmtId="0" fontId="4" fillId="2" borderId="1" xfId="2" applyFont="1" applyFill="1" applyBorder="1" applyAlignment="1" applyProtection="1">
      <alignment vertical="center" wrapText="1"/>
    </xf>
    <xf numFmtId="2" fontId="5" fillId="2" borderId="1" xfId="24" applyNumberFormat="1" applyFont="1" applyFill="1" applyBorder="1" applyAlignment="1" applyProtection="1">
      <alignment horizontal="justify" vertical="center" wrapText="1"/>
    </xf>
    <xf numFmtId="0" fontId="4" fillId="2" borderId="1" xfId="24" applyFont="1" applyFill="1" applyBorder="1" applyAlignment="1" applyProtection="1">
      <alignment horizontal="center" vertical="center" wrapText="1"/>
    </xf>
    <xf numFmtId="2" fontId="4" fillId="2" borderId="1" xfId="24" applyNumberFormat="1" applyFont="1" applyFill="1" applyBorder="1" applyAlignment="1" applyProtection="1">
      <alignment horizontal="justify" vertical="center" wrapText="1"/>
    </xf>
    <xf numFmtId="0" fontId="4" fillId="2" borderId="1" xfId="24" applyFont="1" applyFill="1" applyBorder="1" applyAlignment="1" applyProtection="1">
      <alignment horizontal="center" vertical="center"/>
    </xf>
    <xf numFmtId="0" fontId="4" fillId="2" borderId="1" xfId="24" applyFont="1" applyFill="1" applyBorder="1" applyAlignment="1" applyProtection="1">
      <alignment horizontal="left" vertical="center" wrapText="1"/>
    </xf>
    <xf numFmtId="0" fontId="4" fillId="0" borderId="0" xfId="12" applyFont="1" applyFill="1" applyBorder="1" applyAlignment="1" applyProtection="1">
      <alignment vertical="top"/>
    </xf>
    <xf numFmtId="0" fontId="4" fillId="0" borderId="0" xfId="2" applyFont="1" applyFill="1" applyBorder="1" applyAlignment="1" applyProtection="1">
      <alignment wrapText="1"/>
    </xf>
    <xf numFmtId="165" fontId="4" fillId="0" borderId="0" xfId="2" applyNumberFormat="1" applyFont="1" applyFill="1" applyAlignment="1" applyProtection="1">
      <alignment wrapText="1"/>
    </xf>
    <xf numFmtId="1" fontId="5" fillId="2" borderId="1" xfId="1" applyNumberFormat="1" applyFont="1" applyFill="1" applyBorder="1" applyAlignment="1" applyProtection="1">
      <alignment horizontal="center" vertical="center"/>
    </xf>
    <xf numFmtId="0" fontId="10" fillId="0" borderId="0" xfId="60" applyFont="1" applyFill="1" applyProtection="1"/>
    <xf numFmtId="4" fontId="15" fillId="2" borderId="1" xfId="60" applyNumberFormat="1" applyFont="1" applyFill="1" applyBorder="1" applyAlignment="1" applyProtection="1">
      <alignment horizontal="right" vertical="center" wrapText="1"/>
    </xf>
    <xf numFmtId="0" fontId="10" fillId="2" borderId="1" xfId="12" applyFont="1" applyFill="1" applyBorder="1" applyAlignment="1" applyProtection="1">
      <alignment horizontal="right" vertical="center"/>
    </xf>
    <xf numFmtId="0" fontId="3" fillId="0" borderId="1" xfId="1" applyFont="1" applyFill="1" applyBorder="1" applyAlignment="1" applyProtection="1">
      <alignment horizontal="center" vertical="center" wrapText="1"/>
    </xf>
    <xf numFmtId="0" fontId="4" fillId="0" borderId="0" xfId="8" applyFont="1" applyFill="1" applyBorder="1" applyAlignment="1" applyProtection="1">
      <alignment horizontal="center" vertical="center" wrapText="1"/>
    </xf>
    <xf numFmtId="0" fontId="3" fillId="0" borderId="1" xfId="1" applyFont="1" applyFill="1" applyBorder="1" applyAlignment="1">
      <alignment horizontal="center" vertical="center" wrapText="1"/>
    </xf>
    <xf numFmtId="0" fontId="4" fillId="0" borderId="0" xfId="8" applyFont="1" applyFill="1" applyBorder="1" applyAlignment="1">
      <alignment horizontal="center" vertical="center" wrapText="1"/>
    </xf>
    <xf numFmtId="0" fontId="13" fillId="0" borderId="3" xfId="60" applyFont="1" applyFill="1" applyBorder="1" applyAlignment="1" applyProtection="1">
      <alignment horizontal="center" vertical="center" wrapText="1"/>
    </xf>
    <xf numFmtId="0" fontId="13" fillId="0" borderId="4" xfId="60" applyFont="1" applyFill="1" applyBorder="1" applyAlignment="1" applyProtection="1">
      <alignment horizontal="center" vertical="center" wrapText="1"/>
    </xf>
    <xf numFmtId="0" fontId="13" fillId="0" borderId="2" xfId="60" applyFont="1" applyFill="1" applyBorder="1" applyAlignment="1" applyProtection="1">
      <alignment horizontal="center" vertical="center" wrapText="1"/>
    </xf>
    <xf numFmtId="0" fontId="15" fillId="0" borderId="0" xfId="60" applyFont="1" applyFill="1" applyBorder="1" applyAlignment="1" applyProtection="1">
      <alignment horizontal="left" vertical="center" wrapText="1"/>
    </xf>
    <xf numFmtId="43" fontId="5" fillId="0" borderId="1" xfId="52" applyFont="1" applyFill="1" applyBorder="1" applyAlignment="1" applyProtection="1">
      <alignment horizontal="center" vertical="center" wrapText="1"/>
    </xf>
    <xf numFmtId="43" fontId="4" fillId="0" borderId="1" xfId="52" applyFont="1" applyFill="1" applyBorder="1" applyAlignment="1" applyProtection="1">
      <alignment horizontal="right" vertical="center" wrapText="1"/>
    </xf>
    <xf numFmtId="43" fontId="10" fillId="0" borderId="1" xfId="52" applyFont="1" applyFill="1" applyBorder="1" applyAlignment="1" applyProtection="1">
      <alignment horizontal="right" vertical="center" wrapText="1"/>
    </xf>
    <xf numFmtId="43" fontId="4" fillId="0" borderId="1" xfId="52" applyFont="1" applyFill="1" applyBorder="1" applyAlignment="1" applyProtection="1">
      <alignment horizontal="right" vertical="center" wrapText="1"/>
      <protection locked="0"/>
    </xf>
    <xf numFmtId="43" fontId="4" fillId="0" borderId="1" xfId="52" applyFont="1" applyFill="1" applyBorder="1" applyAlignment="1" applyProtection="1">
      <alignment horizontal="right" vertical="center"/>
      <protection locked="0"/>
    </xf>
    <xf numFmtId="43" fontId="4" fillId="0" borderId="0" xfId="52" applyFont="1" applyFill="1" applyProtection="1"/>
    <xf numFmtId="43" fontId="4" fillId="0" borderId="0" xfId="52" applyFont="1" applyFill="1" applyAlignment="1" applyProtection="1">
      <alignment wrapText="1"/>
    </xf>
    <xf numFmtId="43" fontId="15" fillId="0" borderId="1" xfId="52" applyFont="1" applyFill="1" applyBorder="1" applyAlignment="1" applyProtection="1">
      <alignment horizontal="center" vertical="center" wrapText="1"/>
    </xf>
    <xf numFmtId="43" fontId="4" fillId="0" borderId="0" xfId="52" applyFont="1" applyFill="1" applyBorder="1" applyAlignment="1" applyProtection="1">
      <alignment horizontal="right" vertical="center"/>
    </xf>
    <xf numFmtId="43" fontId="4" fillId="0" borderId="0" xfId="52" applyFont="1" applyFill="1" applyAlignment="1" applyProtection="1">
      <alignment horizontal="center" vertical="center" wrapText="1"/>
    </xf>
    <xf numFmtId="43" fontId="4" fillId="0" borderId="0" xfId="52" applyFont="1" applyFill="1" applyAlignment="1" applyProtection="1">
      <alignment horizontal="right" vertical="center" wrapText="1"/>
    </xf>
    <xf numFmtId="43" fontId="4" fillId="0" borderId="0" xfId="52" applyFont="1" applyFill="1" applyAlignment="1" applyProtection="1">
      <alignment horizontal="right" vertical="center"/>
    </xf>
    <xf numFmtId="43" fontId="5" fillId="0" borderId="1" xfId="52" applyFont="1" applyFill="1" applyBorder="1" applyAlignment="1">
      <alignment horizontal="center" vertical="center" wrapText="1"/>
    </xf>
    <xf numFmtId="43" fontId="4" fillId="0" borderId="1" xfId="52" applyFont="1" applyFill="1" applyBorder="1" applyAlignment="1">
      <alignment horizontal="right" vertical="center" wrapText="1"/>
    </xf>
    <xf numFmtId="43" fontId="10" fillId="0" borderId="1" xfId="52" applyFont="1" applyFill="1" applyBorder="1" applyAlignment="1">
      <alignment horizontal="right" vertical="center" wrapText="1"/>
    </xf>
    <xf numFmtId="43" fontId="15" fillId="0" borderId="1" xfId="52" applyFont="1" applyFill="1" applyBorder="1" applyAlignment="1">
      <alignment horizontal="center" vertical="center" wrapText="1"/>
    </xf>
    <xf numFmtId="43" fontId="4" fillId="0" borderId="0" xfId="52" applyFont="1" applyFill="1" applyBorder="1" applyAlignment="1">
      <alignment horizontal="right" vertical="center"/>
    </xf>
    <xf numFmtId="43" fontId="4" fillId="0" borderId="0" xfId="52" applyFont="1" applyFill="1" applyAlignment="1">
      <alignment horizontal="right" vertical="center" wrapText="1"/>
    </xf>
    <xf numFmtId="43" fontId="4" fillId="0" borderId="0" xfId="52" applyFont="1" applyFill="1" applyAlignment="1">
      <alignment horizontal="right" vertical="center"/>
    </xf>
    <xf numFmtId="43" fontId="4" fillId="0" borderId="1" xfId="52" applyFont="1" applyFill="1" applyBorder="1" applyAlignment="1" applyProtection="1">
      <alignment horizontal="center" vertical="center" wrapText="1"/>
      <protection locked="0"/>
    </xf>
    <xf numFmtId="43" fontId="4" fillId="0" borderId="1" xfId="52" applyFont="1" applyFill="1" applyBorder="1" applyAlignment="1" applyProtection="1">
      <alignment horizontal="center" vertical="center"/>
      <protection locked="0"/>
    </xf>
    <xf numFmtId="43" fontId="5" fillId="0" borderId="1" xfId="52" applyFont="1" applyFill="1" applyBorder="1" applyAlignment="1">
      <alignment horizontal="right" vertical="center" wrapText="1"/>
    </xf>
    <xf numFmtId="43" fontId="4" fillId="0" borderId="0" xfId="52" applyFont="1" applyFill="1" applyBorder="1" applyAlignment="1">
      <alignment horizontal="right" vertical="center" wrapText="1"/>
    </xf>
    <xf numFmtId="43" fontId="8" fillId="0" borderId="1" xfId="52" applyFont="1" applyFill="1" applyBorder="1" applyAlignment="1" applyProtection="1">
      <alignment horizontal="right" vertical="center" wrapText="1"/>
    </xf>
    <xf numFmtId="43" fontId="15" fillId="0" borderId="1" xfId="52" quotePrefix="1" applyFont="1" applyFill="1" applyBorder="1" applyAlignment="1" applyProtection="1">
      <alignment horizontal="right" vertical="center" wrapText="1"/>
    </xf>
    <xf numFmtId="43" fontId="8" fillId="0" borderId="1" xfId="52" applyFont="1" applyFill="1" applyBorder="1" applyAlignment="1" applyProtection="1">
      <alignment horizontal="right" vertical="center" wrapText="1"/>
      <protection locked="0"/>
    </xf>
    <xf numFmtId="43" fontId="10" fillId="0" borderId="1" xfId="52" applyFont="1" applyFill="1" applyBorder="1" applyAlignment="1" applyProtection="1">
      <alignment horizontal="right" vertical="center" wrapText="1"/>
      <protection locked="0"/>
    </xf>
    <xf numFmtId="43" fontId="18" fillId="3" borderId="1" xfId="52" applyFont="1" applyFill="1" applyBorder="1" applyAlignment="1" applyProtection="1">
      <alignment horizontal="center" vertical="center" wrapText="1"/>
    </xf>
    <xf numFmtId="43" fontId="15" fillId="3" borderId="1" xfId="52" applyFont="1" applyFill="1" applyBorder="1" applyAlignment="1" applyProtection="1">
      <alignment horizontal="center" vertical="center" wrapText="1"/>
    </xf>
    <xf numFmtId="43" fontId="10" fillId="0" borderId="0" xfId="52" applyFont="1" applyFill="1" applyBorder="1" applyAlignment="1" applyProtection="1">
      <alignment horizontal="center" vertical="center" wrapText="1"/>
    </xf>
    <xf numFmtId="43" fontId="10" fillId="0" borderId="0" xfId="52" applyFont="1" applyFill="1" applyBorder="1" applyAlignment="1" applyProtection="1">
      <alignment horizontal="left" vertical="center" wrapText="1"/>
    </xf>
    <xf numFmtId="43" fontId="10" fillId="0" borderId="0" xfId="52" applyFont="1" applyFill="1" applyProtection="1"/>
  </cellXfs>
  <cellStyles count="61">
    <cellStyle name="Comma" xfId="52" builtinId="3"/>
    <cellStyle name="Comma 2" xfId="6"/>
    <cellStyle name="Comma 2 2" xfId="17"/>
    <cellStyle name="Comma 2 3" xfId="18"/>
    <cellStyle name="Comma 3" xfId="19"/>
    <cellStyle name="Comma 3 2" xfId="20"/>
    <cellStyle name="Comma 4" xfId="21"/>
    <cellStyle name="Comma 5" xfId="22"/>
    <cellStyle name="Comma 6" xfId="55"/>
    <cellStyle name="Hyperlink 2" xfId="23"/>
    <cellStyle name="Normal" xfId="0" builtinId="0"/>
    <cellStyle name="Normal 10" xfId="54"/>
    <cellStyle name="Normal 10 2" xfId="60"/>
    <cellStyle name="Normal 2" xfId="24"/>
    <cellStyle name="Normal 2 2" xfId="7"/>
    <cellStyle name="Normal 2 3" xfId="12"/>
    <cellStyle name="Normal 2 5" xfId="25"/>
    <cellStyle name="Normal 2 5 2" xfId="4"/>
    <cellStyle name="Normal 3" xfId="26"/>
    <cellStyle name="Normal 3 2" xfId="27"/>
    <cellStyle name="Normal 3 2 2" xfId="28"/>
    <cellStyle name="Normal 3 2 2 2" xfId="29"/>
    <cellStyle name="Normal 3 2 3" xfId="30"/>
    <cellStyle name="Normal 3 3" xfId="31"/>
    <cellStyle name="Normal 4" xfId="32"/>
    <cellStyle name="Normal 4 2" xfId="33"/>
    <cellStyle name="Normal 5" xfId="34"/>
    <cellStyle name="Normal 6" xfId="35"/>
    <cellStyle name="Normal 7" xfId="36"/>
    <cellStyle name="Normal 7 2" xfId="37"/>
    <cellStyle name="Normal 8" xfId="38"/>
    <cellStyle name="Normal 8 2" xfId="39"/>
    <cellStyle name="Normal 9" xfId="40"/>
    <cellStyle name="Normal 9 2" xfId="41"/>
    <cellStyle name="Normal 9 2 2" xfId="42"/>
    <cellStyle name="Normal 9 2 2 2" xfId="43"/>
    <cellStyle name="Normal 9 2 2 2 2" xfId="44"/>
    <cellStyle name="Normal 9 2 2 2 3" xfId="13"/>
    <cellStyle name="Normal 9 2 2 2 3 2" xfId="53"/>
    <cellStyle name="Normal 9 2 3" xfId="45"/>
    <cellStyle name="Normal 9 2 3 2" xfId="46"/>
    <cellStyle name="Normal 9 2 3 2 2" xfId="11"/>
    <cellStyle name="Normal 9 2 3 2 2 2" xfId="56"/>
    <cellStyle name="Normal 9 2 3 2 3" xfId="15"/>
    <cellStyle name="Normal 9 2 4" xfId="47"/>
    <cellStyle name="Normal 9 2 4 2" xfId="2"/>
    <cellStyle name="Normal 9 2 4 2 2" xfId="57"/>
    <cellStyle name="Normal 9 2 4 3" xfId="14"/>
    <cellStyle name="Normal 9 2 4 3 2" xfId="58"/>
    <cellStyle name="Normal 9 3" xfId="48"/>
    <cellStyle name="Normal 9 3 2" xfId="49"/>
    <cellStyle name="Normal 9 3 2 2" xfId="50"/>
    <cellStyle name="Normal 9 3 2 2 2" xfId="10"/>
    <cellStyle name="Normal 9 3 2 2 2 2" xfId="59"/>
    <cellStyle name="Normal_C-EAP-Airport Road to K&amp;C STP210606" xfId="5"/>
    <cellStyle name="Normal_H-EAP-Gokul Appt to HMT Layout (LINE-1) (01-07-2006)" xfId="8"/>
    <cellStyle name="Normal_H-EAP-Matadahalli to Hebbal STP (LINE-4&amp;5) (03-07-06)" xfId="16"/>
    <cellStyle name="Normal_H-EAP-Mathikere to BEL Road (LINE-2) (30-06-2006)" xfId="1"/>
    <cellStyle name="Normal_Hebbal Line 3 - Estimate 260506" xfId="9"/>
    <cellStyle name="Style 1" xfId="3"/>
    <cellStyle name="Style 1 2" xfId="51"/>
  </cellStyles>
  <dxfs count="25">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 Type="http://schemas.openxmlformats.org/officeDocument/2006/relationships/worksheet" Target="worksheets/sheet3.xml"/><Relationship Id="rId21" Type="http://schemas.openxmlformats.org/officeDocument/2006/relationships/externalLink" Target="externalLinks/externalLink14.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externalLink" Target="externalLinks/externalLink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mum104057\d\0Projects\460%20000010%203\Excel\final%20design\1C_r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Kilserver\upg\Tuticorin_UGD\from%20bangalore\1A_Desig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ystem5\f\MWSSB\PUNE\ESTIMATE\Pune1\dump.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Kilserver\upg\0projects\Tuticorin\design\design_data\DESIGN_DATA_i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omp11\E\Users\user\Desktop\Extra\S.R.%20DOCU\ARRR-ver-11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Yallappa\d\Documents%20and%20Settings\Admin\Desktop\PMGSY%20Belgaum%20Division%20DPRS%20and%20Drawings\Belgaum%20Division\RR_SR_09-10_____as_per_coo_8-11-200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7\BOQ_M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omp5\d\Belgaum%20PMGSY%201%208%2006\Chickamalligawadi%20final%20%2010%208%2006\Documents%20and%20Settings\jms\Desktop\Extra\S.R.%20DOCU\ARRR-ver-110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26.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EAP-B\Hebbal%20Valley\&#9679;Work%20No.1-H-EAP-Gokul%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ystem5\f\CHANDRA1\Pune3.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common\cadd%20operator\EAP-B\Hebbal%20Valley\&#9679;Work%20No.1-H-EAP-Gokul%2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Inmum104057\460-000010_R1\0Projects\460-000010_R1\1B\1B-finalr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omp11\E\New%20Belgaum%20PMGSY%2022%207%2008\Dharwad%20PMGSY\Teerta%20to%20To%206\Extra\S.R.%20DOCU\ARRR-ver-11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Kilserver\upg\0projects\Tuticorin\design\design_data\DESIGN_DATA_Z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ystem5\f\MWSSB\PUNE\ESTIMATE\Pune1\PUNE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omp10\E\Extra\S.R.%20DOCU\ARRR-ver-110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Kilserver\upg\0projects\Tuticorin\design\design_data\DESIGN_DATA_Z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Kilserver\upg\0projects\Tuticorin\design\design_data\DESIGN_DATA_Z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omp10\e\MANOHAR%20New%20PMGSY%20Rd%20Bagalkot\Jaligeri%20to%20Ganganbudihal%20Rd%2015%202%2007\Extra\S.R.%20DOCU\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E 1"/>
      <sheetName val="CPIPE"/>
      <sheetName val="Annex 6.7"/>
      <sheetName val="Bed Class"/>
      <sheetName val="Bed Calculation"/>
      <sheetName val="Tot-Excav"/>
      <sheetName val="Design"/>
      <sheetName val="Load-fact"/>
      <sheetName val="Bedding"/>
      <sheetName val="Sheet2"/>
      <sheetName val="MH pivot data"/>
      <sheetName val="Manhole"/>
    </sheetNames>
    <sheetDataSet>
      <sheetData sheetId="0"/>
      <sheetData sheetId="1" refreshError="1">
        <row r="16">
          <cell r="B16" t="str">
            <v>Dia</v>
          </cell>
        </row>
        <row r="17">
          <cell r="B17">
            <v>80</v>
          </cell>
        </row>
        <row r="18">
          <cell r="B18">
            <v>100</v>
          </cell>
        </row>
        <row r="19">
          <cell r="B19">
            <v>125</v>
          </cell>
        </row>
        <row r="20">
          <cell r="B20">
            <v>150</v>
          </cell>
        </row>
        <row r="21">
          <cell r="B21">
            <v>200</v>
          </cell>
        </row>
        <row r="22">
          <cell r="B22">
            <v>250</v>
          </cell>
        </row>
        <row r="23">
          <cell r="B23">
            <v>300</v>
          </cell>
        </row>
        <row r="24">
          <cell r="B24">
            <v>350</v>
          </cell>
        </row>
        <row r="25">
          <cell r="B25">
            <v>400</v>
          </cell>
        </row>
        <row r="26">
          <cell r="B26">
            <v>450</v>
          </cell>
        </row>
        <row r="27">
          <cell r="B27">
            <v>500</v>
          </cell>
        </row>
        <row r="28">
          <cell r="B28">
            <v>600</v>
          </cell>
        </row>
        <row r="29">
          <cell r="B29">
            <v>700</v>
          </cell>
        </row>
        <row r="30">
          <cell r="B30">
            <v>800</v>
          </cell>
        </row>
        <row r="31">
          <cell r="B31">
            <v>900</v>
          </cell>
        </row>
      </sheetData>
      <sheetData sheetId="2"/>
      <sheetData sheetId="3"/>
      <sheetData sheetId="4"/>
      <sheetData sheetId="5"/>
      <sheetData sheetId="6"/>
      <sheetData sheetId="7"/>
      <sheetData sheetId="8"/>
      <sheetData sheetId="9"/>
      <sheetData sheetId="10"/>
      <sheetData sheetId="1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sheet"/>
      <sheetName val="MH_exv"/>
      <sheetName val="MH pivot data"/>
      <sheetName val="Manhole"/>
      <sheetName val="Sheet1"/>
      <sheetName val="Design_1d"/>
      <sheetName val="Design_1a"/>
      <sheetName val="1A_cross"/>
      <sheetName val="cd_1aPart1"/>
      <sheetName val="1A"/>
      <sheetName val="Excavation"/>
      <sheetName val="Bedding"/>
      <sheetName val="Load-fact"/>
      <sheetName val="Structure"/>
      <sheetName val="DVALUE"/>
      <sheetName val="1B"/>
      <sheetName val="Q_peak"/>
      <sheetName val="THK"/>
      <sheetName val="Cd"/>
      <sheetName val="Cs"/>
      <sheetName val="CPIPE"/>
      <sheetName val="CPIPE2"/>
      <sheetName val="Bed Class"/>
      <sheetName val="Design"/>
    </sheetNames>
    <sheetDataSet>
      <sheetData sheetId="0" refreshError="1"/>
      <sheetData sheetId="1" refreshError="1"/>
      <sheetData sheetId="2" refreshError="1"/>
      <sheetData sheetId="3" refreshError="1"/>
      <sheetData sheetId="4" refreshError="1">
        <row r="3">
          <cell r="B3" t="str">
            <v>from</v>
          </cell>
          <cell r="C3" t="str">
            <v>UIL</v>
          </cell>
          <cell r="D3" t="str">
            <v>Slope</v>
          </cell>
          <cell r="E3" t="str">
            <v>Dia</v>
          </cell>
        </row>
        <row r="4">
          <cell r="B4" t="str">
            <v>A1</v>
          </cell>
          <cell r="C4">
            <v>800.47</v>
          </cell>
          <cell r="D4">
            <v>150</v>
          </cell>
          <cell r="E4">
            <v>150</v>
          </cell>
        </row>
        <row r="5">
          <cell r="B5" t="str">
            <v>A2</v>
          </cell>
          <cell r="C5">
            <v>800.32333333333338</v>
          </cell>
          <cell r="D5">
            <v>150</v>
          </cell>
          <cell r="E5">
            <v>150</v>
          </cell>
        </row>
        <row r="6">
          <cell r="B6" t="str">
            <v>A3</v>
          </cell>
          <cell r="C6">
            <v>800.11</v>
          </cell>
          <cell r="D6">
            <v>150</v>
          </cell>
          <cell r="E6">
            <v>150</v>
          </cell>
        </row>
        <row r="7">
          <cell r="B7" t="str">
            <v>A4</v>
          </cell>
          <cell r="C7">
            <v>799.9233333333334</v>
          </cell>
          <cell r="D7">
            <v>150</v>
          </cell>
          <cell r="E7">
            <v>150</v>
          </cell>
        </row>
        <row r="8">
          <cell r="B8" t="str">
            <v>A5</v>
          </cell>
          <cell r="C8">
            <v>799.73</v>
          </cell>
          <cell r="D8">
            <v>150</v>
          </cell>
          <cell r="E8">
            <v>150</v>
          </cell>
        </row>
        <row r="9">
          <cell r="B9" t="str">
            <v>A6</v>
          </cell>
          <cell r="C9">
            <v>799.6633333333333</v>
          </cell>
          <cell r="D9">
            <v>150</v>
          </cell>
          <cell r="E9">
            <v>150</v>
          </cell>
        </row>
        <row r="10">
          <cell r="B10" t="str">
            <v>A7</v>
          </cell>
          <cell r="C10">
            <v>799.58999999999992</v>
          </cell>
          <cell r="D10">
            <v>150</v>
          </cell>
          <cell r="E10">
            <v>150</v>
          </cell>
        </row>
        <row r="11">
          <cell r="B11" t="str">
            <v>A8</v>
          </cell>
          <cell r="C11">
            <v>799.50333333333322</v>
          </cell>
          <cell r="D11">
            <v>150</v>
          </cell>
          <cell r="E11">
            <v>150</v>
          </cell>
        </row>
        <row r="12">
          <cell r="B12" t="str">
            <v>A9</v>
          </cell>
          <cell r="C12">
            <v>799.42333333333318</v>
          </cell>
          <cell r="D12">
            <v>150</v>
          </cell>
          <cell r="E12">
            <v>150</v>
          </cell>
        </row>
        <row r="13">
          <cell r="B13" t="str">
            <v>A11</v>
          </cell>
          <cell r="C13">
            <v>802.03</v>
          </cell>
          <cell r="D13">
            <v>150</v>
          </cell>
          <cell r="E13">
            <v>150</v>
          </cell>
        </row>
        <row r="14">
          <cell r="B14" t="str">
            <v>A12</v>
          </cell>
          <cell r="C14">
            <v>801.73666666666668</v>
          </cell>
          <cell r="D14">
            <v>69.465513250237393</v>
          </cell>
          <cell r="E14">
            <v>150</v>
          </cell>
        </row>
        <row r="15">
          <cell r="B15" t="str">
            <v>A10</v>
          </cell>
          <cell r="C15">
            <v>799.39666666666653</v>
          </cell>
          <cell r="D15">
            <v>150</v>
          </cell>
          <cell r="E15">
            <v>150</v>
          </cell>
        </row>
        <row r="16">
          <cell r="B16" t="str">
            <v>A13</v>
          </cell>
          <cell r="C16">
            <v>799.23666666666657</v>
          </cell>
          <cell r="D16">
            <v>150</v>
          </cell>
          <cell r="E16">
            <v>150</v>
          </cell>
        </row>
        <row r="17">
          <cell r="B17" t="str">
            <v>A14</v>
          </cell>
          <cell r="C17">
            <v>799.05666666666662</v>
          </cell>
          <cell r="D17">
            <v>150</v>
          </cell>
          <cell r="E17">
            <v>150</v>
          </cell>
        </row>
        <row r="18">
          <cell r="B18" t="str">
            <v>A15</v>
          </cell>
          <cell r="C18">
            <v>798.87</v>
          </cell>
          <cell r="D18">
            <v>28.983190275684031</v>
          </cell>
          <cell r="E18">
            <v>150</v>
          </cell>
        </row>
        <row r="19">
          <cell r="B19" t="str">
            <v>A16</v>
          </cell>
          <cell r="C19">
            <v>798.11093932411382</v>
          </cell>
          <cell r="D19">
            <v>7.9348654872758777</v>
          </cell>
          <cell r="E19">
            <v>150</v>
          </cell>
        </row>
        <row r="20">
          <cell r="B20" t="str">
            <v>A17</v>
          </cell>
          <cell r="C20">
            <v>795.96849594844969</v>
          </cell>
          <cell r="D20">
            <v>150</v>
          </cell>
          <cell r="E20">
            <v>150</v>
          </cell>
        </row>
        <row r="21">
          <cell r="B21" t="str">
            <v>A18</v>
          </cell>
          <cell r="C21">
            <v>795.741829281783</v>
          </cell>
          <cell r="D21">
            <v>25.559702473648056</v>
          </cell>
          <cell r="E21">
            <v>150</v>
          </cell>
        </row>
        <row r="22">
          <cell r="B22" t="str">
            <v>A19</v>
          </cell>
          <cell r="C22">
            <v>794.48985852692022</v>
          </cell>
          <cell r="D22">
            <v>6.1105507755929613</v>
          </cell>
          <cell r="E22">
            <v>150</v>
          </cell>
        </row>
        <row r="23">
          <cell r="B23" t="str">
            <v>A20</v>
          </cell>
          <cell r="C23">
            <v>789.58031745579001</v>
          </cell>
          <cell r="D23">
            <v>5.5029229992517124</v>
          </cell>
          <cell r="E23">
            <v>150</v>
          </cell>
        </row>
        <row r="24">
          <cell r="B24" t="str">
            <v>A21</v>
          </cell>
          <cell r="C24">
            <v>784.31039090876334</v>
          </cell>
          <cell r="D24">
            <v>5.1430345325672615</v>
          </cell>
          <cell r="E24">
            <v>150</v>
          </cell>
        </row>
        <row r="25">
          <cell r="B25" t="str">
            <v>A22</v>
          </cell>
          <cell r="C25">
            <v>780.8105116281522</v>
          </cell>
          <cell r="D25">
            <v>150</v>
          </cell>
          <cell r="E25">
            <v>150</v>
          </cell>
        </row>
        <row r="26">
          <cell r="B26" t="str">
            <v>A23</v>
          </cell>
          <cell r="C26">
            <v>780.63051162815225</v>
          </cell>
          <cell r="D26">
            <v>150</v>
          </cell>
          <cell r="E26">
            <v>150</v>
          </cell>
        </row>
        <row r="27">
          <cell r="B27" t="str">
            <v>A24</v>
          </cell>
          <cell r="C27">
            <v>780.41717829481888</v>
          </cell>
          <cell r="D27">
            <v>8.3633113483534913</v>
          </cell>
          <cell r="E27">
            <v>150</v>
          </cell>
        </row>
        <row r="28">
          <cell r="B28" t="str">
            <v>A25</v>
          </cell>
          <cell r="C28">
            <v>776.59094264877899</v>
          </cell>
          <cell r="D28">
            <v>4.3749293597208609</v>
          </cell>
          <cell r="E28">
            <v>150</v>
          </cell>
        </row>
        <row r="29">
          <cell r="B29" t="str">
            <v>A26</v>
          </cell>
          <cell r="C29">
            <v>768.59081347589722</v>
          </cell>
          <cell r="D29">
            <v>4.749825128650305</v>
          </cell>
          <cell r="E29">
            <v>150</v>
          </cell>
        </row>
        <row r="30">
          <cell r="B30" t="str">
            <v>A26A</v>
          </cell>
          <cell r="C30">
            <v>760.59051894488618</v>
          </cell>
          <cell r="D30">
            <v>3.897432329684611</v>
          </cell>
          <cell r="E30">
            <v>150</v>
          </cell>
        </row>
        <row r="31">
          <cell r="B31" t="str">
            <v>A28</v>
          </cell>
          <cell r="C31">
            <v>786.7</v>
          </cell>
          <cell r="D31">
            <v>37.644337884200475</v>
          </cell>
          <cell r="E31">
            <v>150</v>
          </cell>
        </row>
        <row r="32">
          <cell r="B32" t="str">
            <v>A29</v>
          </cell>
          <cell r="C32">
            <v>785.92963182167773</v>
          </cell>
          <cell r="D32">
            <v>10.028288173457682</v>
          </cell>
          <cell r="E32">
            <v>150</v>
          </cell>
        </row>
        <row r="33">
          <cell r="B33" t="str">
            <v>A30</v>
          </cell>
          <cell r="C33">
            <v>782.43950475366671</v>
          </cell>
          <cell r="D33">
            <v>6.2333259249839443</v>
          </cell>
          <cell r="E33">
            <v>150</v>
          </cell>
        </row>
        <row r="34">
          <cell r="B34" t="str">
            <v>A31</v>
          </cell>
          <cell r="C34">
            <v>776.18281282557689</v>
          </cell>
          <cell r="D34">
            <v>9.4354046261060986</v>
          </cell>
          <cell r="E34">
            <v>150</v>
          </cell>
        </row>
        <row r="35">
          <cell r="B35" t="str">
            <v>A34</v>
          </cell>
          <cell r="C35">
            <v>772.04944477773574</v>
          </cell>
          <cell r="D35">
            <v>4.8209029441835742</v>
          </cell>
          <cell r="E35">
            <v>150</v>
          </cell>
        </row>
        <row r="36">
          <cell r="B36" t="str">
            <v>A27</v>
          </cell>
          <cell r="C36">
            <v>784.5</v>
          </cell>
          <cell r="D36">
            <v>6.9226282651592577</v>
          </cell>
          <cell r="E36">
            <v>150</v>
          </cell>
        </row>
        <row r="37">
          <cell r="B37" t="str">
            <v>A27a</v>
          </cell>
          <cell r="C37">
            <v>779.73302440402801</v>
          </cell>
          <cell r="D37">
            <v>10.5</v>
          </cell>
          <cell r="E37">
            <v>150</v>
          </cell>
        </row>
        <row r="38">
          <cell r="B38" t="str">
            <v>A27b</v>
          </cell>
          <cell r="C38">
            <v>776.5901672611709</v>
          </cell>
          <cell r="D38">
            <v>150</v>
          </cell>
          <cell r="E38">
            <v>150</v>
          </cell>
        </row>
        <row r="39">
          <cell r="B39" t="str">
            <v>A27c</v>
          </cell>
          <cell r="C39">
            <v>776.46350059450424</v>
          </cell>
          <cell r="D39">
            <v>4.3</v>
          </cell>
          <cell r="E39">
            <v>150</v>
          </cell>
        </row>
        <row r="40">
          <cell r="B40" t="str">
            <v>A35</v>
          </cell>
          <cell r="C40">
            <v>765.99838431543446</v>
          </cell>
          <cell r="D40">
            <v>25.530556226009161</v>
          </cell>
          <cell r="E40">
            <v>150</v>
          </cell>
        </row>
        <row r="41">
          <cell r="B41" t="str">
            <v>A36</v>
          </cell>
          <cell r="C41">
            <v>763.0507399580689</v>
          </cell>
          <cell r="D41">
            <v>3.1571837658648518</v>
          </cell>
          <cell r="E41">
            <v>150</v>
          </cell>
        </row>
        <row r="42">
          <cell r="B42" t="str">
            <v>A37</v>
          </cell>
          <cell r="C42">
            <v>748.48079300175061</v>
          </cell>
          <cell r="D42">
            <v>5.5999634167630914</v>
          </cell>
          <cell r="E42">
            <v>150</v>
          </cell>
        </row>
        <row r="43">
          <cell r="B43" t="str">
            <v>A38</v>
          </cell>
          <cell r="C43">
            <v>740.980744006024</v>
          </cell>
          <cell r="D43">
            <v>7.2056082791454452</v>
          </cell>
          <cell r="E43">
            <v>150</v>
          </cell>
        </row>
        <row r="44">
          <cell r="B44" t="str">
            <v>A39</v>
          </cell>
          <cell r="C44">
            <v>735.29073166956903</v>
          </cell>
          <cell r="D44">
            <v>20.056249963654306</v>
          </cell>
          <cell r="E44">
            <v>150</v>
          </cell>
        </row>
        <row r="45">
          <cell r="B45" t="str">
            <v>A40</v>
          </cell>
          <cell r="C45">
            <v>732.89746273410083</v>
          </cell>
          <cell r="D45">
            <v>17.793331765798939</v>
          </cell>
          <cell r="E45">
            <v>150</v>
          </cell>
        </row>
        <row r="46">
          <cell r="B46" t="str">
            <v>A41</v>
          </cell>
          <cell r="C46">
            <v>749</v>
          </cell>
          <cell r="D46">
            <v>6.1636617897105204</v>
          </cell>
          <cell r="E46">
            <v>150</v>
          </cell>
        </row>
        <row r="47">
          <cell r="B47" t="str">
            <v>A42</v>
          </cell>
          <cell r="C47">
            <v>739.59000931932644</v>
          </cell>
          <cell r="D47">
            <v>8.7718636904037659</v>
          </cell>
          <cell r="E47">
            <v>150</v>
          </cell>
        </row>
        <row r="48">
          <cell r="B48" t="str">
            <v>A42a</v>
          </cell>
          <cell r="C48">
            <v>735.02997493988676</v>
          </cell>
          <cell r="D48">
            <v>18.221550585804419</v>
          </cell>
          <cell r="E48">
            <v>150</v>
          </cell>
        </row>
        <row r="49">
          <cell r="B49" t="str">
            <v>A42b</v>
          </cell>
          <cell r="C49">
            <v>732.61525179144746</v>
          </cell>
          <cell r="D49">
            <v>80</v>
          </cell>
          <cell r="E49">
            <v>150</v>
          </cell>
        </row>
        <row r="50">
          <cell r="B50" t="str">
            <v>A167a</v>
          </cell>
          <cell r="C50">
            <v>732.24025179144746</v>
          </cell>
          <cell r="D50">
            <v>150</v>
          </cell>
          <cell r="E50">
            <v>150</v>
          </cell>
        </row>
        <row r="51">
          <cell r="B51" t="str">
            <v>A167</v>
          </cell>
          <cell r="C51">
            <v>732.04025179144742</v>
          </cell>
          <cell r="D51">
            <v>150</v>
          </cell>
          <cell r="E51">
            <v>150</v>
          </cell>
        </row>
        <row r="52">
          <cell r="B52" t="str">
            <v>A168</v>
          </cell>
          <cell r="C52">
            <v>731.81358512478073</v>
          </cell>
          <cell r="D52">
            <v>150</v>
          </cell>
          <cell r="E52">
            <v>150</v>
          </cell>
        </row>
        <row r="53">
          <cell r="B53" t="str">
            <v>A169</v>
          </cell>
          <cell r="C53">
            <v>731.62025179144734</v>
          </cell>
          <cell r="D53">
            <v>150</v>
          </cell>
          <cell r="E53">
            <v>150</v>
          </cell>
        </row>
        <row r="54">
          <cell r="B54" t="str">
            <v>A170</v>
          </cell>
          <cell r="C54">
            <v>731.40691845811398</v>
          </cell>
          <cell r="D54">
            <v>84.527339417435172</v>
          </cell>
          <cell r="E54">
            <v>150</v>
          </cell>
        </row>
        <row r="55">
          <cell r="B55" t="str">
            <v>A171</v>
          </cell>
          <cell r="C55">
            <v>731.04017321079334</v>
          </cell>
          <cell r="D55">
            <v>21.327676600165002</v>
          </cell>
          <cell r="E55">
            <v>150</v>
          </cell>
        </row>
        <row r="56">
          <cell r="B56" t="str">
            <v>A172</v>
          </cell>
          <cell r="C56">
            <v>729.35222563568232</v>
          </cell>
          <cell r="D56">
            <v>24.550371122611704</v>
          </cell>
          <cell r="E56">
            <v>150</v>
          </cell>
        </row>
        <row r="57">
          <cell r="B57" t="str">
            <v>A173</v>
          </cell>
          <cell r="C57">
            <v>773.5</v>
          </cell>
          <cell r="D57">
            <v>4.4188544460881216</v>
          </cell>
          <cell r="E57">
            <v>150</v>
          </cell>
        </row>
        <row r="58">
          <cell r="B58" t="str">
            <v>A175</v>
          </cell>
          <cell r="C58">
            <v>763.09006218439208</v>
          </cell>
          <cell r="D58">
            <v>3.6197394457571375</v>
          </cell>
          <cell r="E58">
            <v>150</v>
          </cell>
        </row>
        <row r="59">
          <cell r="B59" t="str">
            <v>A175a</v>
          </cell>
          <cell r="C59">
            <v>749.00065029045606</v>
          </cell>
          <cell r="D59">
            <v>16.776450791524223</v>
          </cell>
          <cell r="E59">
            <v>150</v>
          </cell>
        </row>
        <row r="60">
          <cell r="B60" t="str">
            <v>A176</v>
          </cell>
          <cell r="C60">
            <v>746.07988948062166</v>
          </cell>
          <cell r="D60">
            <v>5.0056974672217569</v>
          </cell>
          <cell r="E60">
            <v>150</v>
          </cell>
        </row>
        <row r="61">
          <cell r="B61" t="str">
            <v>A177</v>
          </cell>
          <cell r="C61">
            <v>737.09013324891396</v>
          </cell>
          <cell r="D61">
            <v>58.83352355201022</v>
          </cell>
          <cell r="E61">
            <v>150</v>
          </cell>
        </row>
        <row r="62">
          <cell r="B62" t="str">
            <v>A174</v>
          </cell>
          <cell r="C62">
            <v>752</v>
          </cell>
          <cell r="D62">
            <v>14.351620377865562</v>
          </cell>
          <cell r="E62">
            <v>150</v>
          </cell>
        </row>
        <row r="63">
          <cell r="B63" t="str">
            <v>A174a</v>
          </cell>
          <cell r="C63">
            <v>748.72510847120179</v>
          </cell>
          <cell r="D63">
            <v>9.0649585345056725</v>
          </cell>
          <cell r="E63">
            <v>150</v>
          </cell>
        </row>
        <row r="64">
          <cell r="B64" t="str">
            <v>A174b</v>
          </cell>
          <cell r="C64">
            <v>745.19503165086201</v>
          </cell>
          <cell r="D64">
            <v>5.5503939869348988</v>
          </cell>
          <cell r="E64">
            <v>150</v>
          </cell>
        </row>
        <row r="65">
          <cell r="B65" t="str">
            <v>A174c</v>
          </cell>
          <cell r="C65">
            <v>739.79000994058038</v>
          </cell>
          <cell r="D65">
            <v>9.5316315316853171</v>
          </cell>
          <cell r="E65">
            <v>150</v>
          </cell>
        </row>
        <row r="66">
          <cell r="B66" t="str">
            <v>A178</v>
          </cell>
          <cell r="C66">
            <v>736.22293961406012</v>
          </cell>
          <cell r="D66">
            <v>6</v>
          </cell>
          <cell r="E66">
            <v>150</v>
          </cell>
        </row>
        <row r="67">
          <cell r="B67" t="str">
            <v>A179</v>
          </cell>
          <cell r="C67">
            <v>732.72293961406012</v>
          </cell>
          <cell r="D67">
            <v>8.4661601763775458</v>
          </cell>
          <cell r="E67">
            <v>150</v>
          </cell>
        </row>
        <row r="68">
          <cell r="B68" t="str">
            <v>A180</v>
          </cell>
          <cell r="C68">
            <v>730.00624166353293</v>
          </cell>
          <cell r="D68">
            <v>7.0733997662757009</v>
          </cell>
          <cell r="E68">
            <v>150</v>
          </cell>
        </row>
        <row r="69">
          <cell r="B69" t="str">
            <v>A155</v>
          </cell>
          <cell r="C69">
            <v>801.745</v>
          </cell>
          <cell r="D69">
            <v>8.3777433462765583</v>
          </cell>
          <cell r="E69">
            <v>150</v>
          </cell>
        </row>
        <row r="70">
          <cell r="B70" t="str">
            <v>A156</v>
          </cell>
          <cell r="C70">
            <v>797.0898084540172</v>
          </cell>
          <cell r="D70">
            <v>3.656375965904219</v>
          </cell>
          <cell r="E70">
            <v>150</v>
          </cell>
        </row>
        <row r="71">
          <cell r="B71" t="str">
            <v>A157</v>
          </cell>
          <cell r="C71">
            <v>786.15001441396203</v>
          </cell>
          <cell r="D71">
            <v>3.3611050719158402</v>
          </cell>
          <cell r="E71">
            <v>150</v>
          </cell>
        </row>
        <row r="72">
          <cell r="B72" t="str">
            <v>A158</v>
          </cell>
          <cell r="C72">
            <v>774.2491665844118</v>
          </cell>
          <cell r="D72">
            <v>6.7144329836331291</v>
          </cell>
          <cell r="E72">
            <v>150</v>
          </cell>
        </row>
        <row r="73">
          <cell r="B73" t="str">
            <v>A159</v>
          </cell>
          <cell r="C73">
            <v>768.58971624919695</v>
          </cell>
          <cell r="D73">
            <v>5.2927844990255926</v>
          </cell>
          <cell r="E73">
            <v>150</v>
          </cell>
        </row>
        <row r="74">
          <cell r="B74" t="str">
            <v>A160</v>
          </cell>
          <cell r="C74">
            <v>761.41013053075403</v>
          </cell>
          <cell r="D74">
            <v>5.0431588030424219</v>
          </cell>
          <cell r="E74">
            <v>150</v>
          </cell>
        </row>
        <row r="75">
          <cell r="B75" t="str">
            <v>A161</v>
          </cell>
          <cell r="C75">
            <v>753.28030523648295</v>
          </cell>
          <cell r="D75">
            <v>6.4973730607999372</v>
          </cell>
          <cell r="E75">
            <v>150</v>
          </cell>
        </row>
        <row r="76">
          <cell r="B76" t="str">
            <v>A162</v>
          </cell>
          <cell r="C76">
            <v>746.97006267901588</v>
          </cell>
          <cell r="D76">
            <v>5.2621953253430069</v>
          </cell>
          <cell r="E76">
            <v>150</v>
          </cell>
        </row>
        <row r="77">
          <cell r="B77" t="str">
            <v>A163</v>
          </cell>
          <cell r="C77">
            <v>744.309576107456</v>
          </cell>
          <cell r="D77">
            <v>3.9117083965747628</v>
          </cell>
          <cell r="E77">
            <v>150</v>
          </cell>
        </row>
        <row r="78">
          <cell r="B78" t="str">
            <v>A164</v>
          </cell>
          <cell r="C78">
            <v>736.64029277686086</v>
          </cell>
          <cell r="D78">
            <v>5.5863812711503149</v>
          </cell>
          <cell r="E78">
            <v>150</v>
          </cell>
        </row>
        <row r="79">
          <cell r="B79" t="str">
            <v>A165</v>
          </cell>
          <cell r="C79">
            <v>731.27009003847479</v>
          </cell>
          <cell r="D79">
            <v>9.5659518003767001</v>
          </cell>
          <cell r="E79">
            <v>150</v>
          </cell>
        </row>
        <row r="80">
          <cell r="B80" t="str">
            <v>A166</v>
          </cell>
          <cell r="C80">
            <v>727.32012174555689</v>
          </cell>
          <cell r="D80">
            <v>150</v>
          </cell>
          <cell r="E80">
            <v>150</v>
          </cell>
        </row>
        <row r="81">
          <cell r="B81" t="str">
            <v>A182</v>
          </cell>
          <cell r="C81">
            <v>727.1267884122235</v>
          </cell>
          <cell r="D81">
            <v>150</v>
          </cell>
          <cell r="E81">
            <v>150</v>
          </cell>
        </row>
        <row r="82">
          <cell r="B82" t="str">
            <v>A183</v>
          </cell>
          <cell r="C82">
            <v>726.93345507889012</v>
          </cell>
          <cell r="D82">
            <v>150</v>
          </cell>
          <cell r="E82">
            <v>150</v>
          </cell>
        </row>
        <row r="83">
          <cell r="B83" t="str">
            <v>A151</v>
          </cell>
          <cell r="C83">
            <v>741.03500000000008</v>
          </cell>
          <cell r="D83">
            <v>11.6231193297654</v>
          </cell>
          <cell r="E83">
            <v>150</v>
          </cell>
        </row>
        <row r="84">
          <cell r="B84" t="str">
            <v>A152</v>
          </cell>
          <cell r="C84">
            <v>738.53997270334878</v>
          </cell>
          <cell r="D84">
            <v>6.6510131641716201</v>
          </cell>
          <cell r="E84">
            <v>150</v>
          </cell>
        </row>
        <row r="85">
          <cell r="B85" t="str">
            <v>A152</v>
          </cell>
          <cell r="C85">
            <v>734.17973475400595</v>
          </cell>
          <cell r="D85">
            <v>7.6170317940662091</v>
          </cell>
          <cell r="E85">
            <v>150</v>
          </cell>
        </row>
        <row r="86">
          <cell r="B86" t="str">
            <v>A154</v>
          </cell>
          <cell r="C86">
            <v>726.75345507889017</v>
          </cell>
          <cell r="D86">
            <v>9.5257205350855383</v>
          </cell>
          <cell r="E86">
            <v>150</v>
          </cell>
        </row>
        <row r="87">
          <cell r="B87" t="str">
            <v>A184</v>
          </cell>
          <cell r="C87">
            <v>724.12898169570417</v>
          </cell>
          <cell r="D87">
            <v>150</v>
          </cell>
          <cell r="E87">
            <v>150</v>
          </cell>
        </row>
        <row r="88">
          <cell r="B88" t="str">
            <v>A184a</v>
          </cell>
          <cell r="C88">
            <v>723.93564836237078</v>
          </cell>
          <cell r="D88">
            <v>150</v>
          </cell>
          <cell r="E88">
            <v>150</v>
          </cell>
        </row>
        <row r="89">
          <cell r="B89" t="str">
            <v>A185</v>
          </cell>
          <cell r="C89">
            <v>723.7089816957041</v>
          </cell>
          <cell r="D89">
            <v>150</v>
          </cell>
          <cell r="E89">
            <v>150</v>
          </cell>
        </row>
        <row r="90">
          <cell r="B90" t="str">
            <v>A185a</v>
          </cell>
          <cell r="C90">
            <v>723.50898169570405</v>
          </cell>
          <cell r="D90">
            <v>150</v>
          </cell>
          <cell r="E90">
            <v>150</v>
          </cell>
        </row>
        <row r="91">
          <cell r="B91" t="str">
            <v>A186</v>
          </cell>
          <cell r="C91">
            <v>723.40898169570403</v>
          </cell>
          <cell r="D91">
            <v>4.8789279542849249</v>
          </cell>
          <cell r="E91">
            <v>150</v>
          </cell>
        </row>
        <row r="92">
          <cell r="B92" t="str">
            <v>A186a</v>
          </cell>
          <cell r="C92">
            <v>721.76927722067194</v>
          </cell>
          <cell r="D92">
            <v>150</v>
          </cell>
          <cell r="E92">
            <v>150</v>
          </cell>
        </row>
        <row r="93">
          <cell r="B93" t="str">
            <v>A187</v>
          </cell>
          <cell r="C93">
            <v>721.71594388733865</v>
          </cell>
          <cell r="D93">
            <v>21.151287527980301</v>
          </cell>
          <cell r="E93">
            <v>150</v>
          </cell>
        </row>
        <row r="94">
          <cell r="B94" t="str">
            <v>A187a</v>
          </cell>
          <cell r="C94">
            <v>721.29043787556066</v>
          </cell>
          <cell r="D94">
            <v>150</v>
          </cell>
          <cell r="E94">
            <v>150</v>
          </cell>
        </row>
        <row r="95">
          <cell r="B95" t="str">
            <v>A187b</v>
          </cell>
          <cell r="C95">
            <v>721.21710454222728</v>
          </cell>
          <cell r="D95">
            <v>28.777849450655072</v>
          </cell>
          <cell r="E95">
            <v>150</v>
          </cell>
        </row>
        <row r="96">
          <cell r="B96" t="str">
            <v>A187c</v>
          </cell>
          <cell r="C96">
            <v>720.86961506018145</v>
          </cell>
          <cell r="D96">
            <v>150</v>
          </cell>
          <cell r="E96">
            <v>150</v>
          </cell>
        </row>
        <row r="97">
          <cell r="B97" t="str">
            <v>A196</v>
          </cell>
          <cell r="C97">
            <v>720.72961506018146</v>
          </cell>
          <cell r="D97">
            <v>150</v>
          </cell>
          <cell r="E97">
            <v>150</v>
          </cell>
        </row>
        <row r="98">
          <cell r="B98" t="str">
            <v>A198</v>
          </cell>
          <cell r="C98">
            <v>732.92100000000005</v>
          </cell>
          <cell r="D98">
            <v>42.020764158723956</v>
          </cell>
          <cell r="E98">
            <v>150</v>
          </cell>
        </row>
        <row r="99">
          <cell r="B99" t="str">
            <v>A199</v>
          </cell>
          <cell r="C99">
            <v>732.20706724316869</v>
          </cell>
          <cell r="D99">
            <v>18.725908344389868</v>
          </cell>
          <cell r="E99">
            <v>150</v>
          </cell>
        </row>
        <row r="100">
          <cell r="B100" t="str">
            <v>A200</v>
          </cell>
          <cell r="C100">
            <v>730.76521462360859</v>
          </cell>
          <cell r="D100">
            <v>13.336807164060129</v>
          </cell>
          <cell r="E100">
            <v>150</v>
          </cell>
        </row>
        <row r="101">
          <cell r="B101" t="str">
            <v>A201</v>
          </cell>
          <cell r="C101">
            <v>728.59078114464603</v>
          </cell>
          <cell r="D101">
            <v>13.706400242023541</v>
          </cell>
          <cell r="E101">
            <v>150</v>
          </cell>
        </row>
        <row r="102">
          <cell r="B102" t="str">
            <v>A202</v>
          </cell>
          <cell r="C102">
            <v>726.47498126371988</v>
          </cell>
          <cell r="D102">
            <v>14.154122407858544</v>
          </cell>
          <cell r="E102">
            <v>150</v>
          </cell>
        </row>
        <row r="103">
          <cell r="B103" t="str">
            <v>A203</v>
          </cell>
          <cell r="C103">
            <v>724.42610821003632</v>
          </cell>
          <cell r="D103">
            <v>19.032215080913687</v>
          </cell>
          <cell r="E103">
            <v>150</v>
          </cell>
        </row>
        <row r="104">
          <cell r="B104" t="str">
            <v>A204</v>
          </cell>
          <cell r="C104">
            <v>722.79729097209497</v>
          </cell>
          <cell r="D104">
            <v>25.242540600008216</v>
          </cell>
          <cell r="E104">
            <v>150</v>
          </cell>
        </row>
        <row r="105">
          <cell r="B105" t="str">
            <v>A205</v>
          </cell>
          <cell r="C105">
            <v>721.60882106031477</v>
          </cell>
          <cell r="D105">
            <v>31.019223590572103</v>
          </cell>
          <cell r="E105">
            <v>150</v>
          </cell>
        </row>
        <row r="106">
          <cell r="B106" t="str">
            <v>A197</v>
          </cell>
          <cell r="C106">
            <v>720.64961506018142</v>
          </cell>
          <cell r="D106">
            <v>150</v>
          </cell>
          <cell r="E106">
            <v>200</v>
          </cell>
        </row>
        <row r="107">
          <cell r="B107" t="str">
            <v>A206</v>
          </cell>
          <cell r="C107">
            <v>720.46961506018147</v>
          </cell>
          <cell r="D107">
            <v>150</v>
          </cell>
          <cell r="E107">
            <v>200</v>
          </cell>
        </row>
        <row r="108">
          <cell r="B108" t="str">
            <v>A207</v>
          </cell>
          <cell r="C108">
            <v>720.3096150601815</v>
          </cell>
          <cell r="D108">
            <v>29.663338515075189</v>
          </cell>
          <cell r="E108">
            <v>200</v>
          </cell>
        </row>
        <row r="109">
          <cell r="B109" t="str">
            <v>A208</v>
          </cell>
          <cell r="C109">
            <v>719.56795882385393</v>
          </cell>
          <cell r="D109">
            <v>15.192336870728596</v>
          </cell>
          <cell r="E109">
            <v>200</v>
          </cell>
        </row>
        <row r="110">
          <cell r="B110" t="str">
            <v>A209</v>
          </cell>
          <cell r="C110">
            <v>717.39581109695735</v>
          </cell>
          <cell r="D110">
            <v>21.245151042312493</v>
          </cell>
          <cell r="E110">
            <v>200</v>
          </cell>
        </row>
        <row r="111">
          <cell r="B111" t="str">
            <v>A210</v>
          </cell>
          <cell r="C111">
            <v>715.88958504395032</v>
          </cell>
          <cell r="D111">
            <v>9.240008623594786</v>
          </cell>
          <cell r="E111">
            <v>200</v>
          </cell>
        </row>
        <row r="112">
          <cell r="B112" t="str">
            <v>A211</v>
          </cell>
          <cell r="C112">
            <v>712.42638481291522</v>
          </cell>
          <cell r="D112">
            <v>12</v>
          </cell>
          <cell r="E112">
            <v>200</v>
          </cell>
        </row>
        <row r="113">
          <cell r="B113" t="str">
            <v>A212</v>
          </cell>
          <cell r="C113">
            <v>710.59305147958185</v>
          </cell>
          <cell r="D113">
            <v>35</v>
          </cell>
          <cell r="E113">
            <v>200</v>
          </cell>
        </row>
        <row r="114">
          <cell r="B114" t="str">
            <v>A213</v>
          </cell>
          <cell r="C114">
            <v>710.07876576529611</v>
          </cell>
          <cell r="D114">
            <v>42.287607097903447</v>
          </cell>
          <cell r="E114">
            <v>200</v>
          </cell>
        </row>
        <row r="115">
          <cell r="B115" t="str">
            <v>A214</v>
          </cell>
          <cell r="C115">
            <v>709.62946155292934</v>
          </cell>
          <cell r="D115">
            <v>96.648763243684527</v>
          </cell>
          <cell r="E115">
            <v>200</v>
          </cell>
        </row>
        <row r="116">
          <cell r="B116" t="str">
            <v>A215</v>
          </cell>
          <cell r="C116">
            <v>709.39148644359443</v>
          </cell>
          <cell r="D116">
            <v>16.551824476305281</v>
          </cell>
          <cell r="E116">
            <v>200</v>
          </cell>
        </row>
        <row r="117">
          <cell r="B117" t="str">
            <v>A216</v>
          </cell>
          <cell r="C117">
            <v>707.63941373151874</v>
          </cell>
          <cell r="D117">
            <v>15.264562527368675</v>
          </cell>
          <cell r="E117">
            <v>200</v>
          </cell>
        </row>
        <row r="118">
          <cell r="B118" t="str">
            <v>A217</v>
          </cell>
          <cell r="C118">
            <v>705.73958856797378</v>
          </cell>
          <cell r="D118">
            <v>23.182420835228061</v>
          </cell>
          <cell r="E118">
            <v>200</v>
          </cell>
        </row>
        <row r="119">
          <cell r="B119" t="str">
            <v>A219</v>
          </cell>
          <cell r="C119">
            <v>704.48864069647573</v>
          </cell>
          <cell r="D119">
            <v>39.185910409038719</v>
          </cell>
          <cell r="E119">
            <v>200</v>
          </cell>
        </row>
        <row r="120">
          <cell r="B120" t="str">
            <v>A220</v>
          </cell>
          <cell r="C120">
            <v>703.74857877888121</v>
          </cell>
          <cell r="D120">
            <v>17.79327141534489</v>
          </cell>
          <cell r="E120">
            <v>200</v>
          </cell>
        </row>
        <row r="121">
          <cell r="B121" t="str">
            <v>A221</v>
          </cell>
          <cell r="C121">
            <v>702.11874920324794</v>
          </cell>
          <cell r="D121">
            <v>2.8497259507951678</v>
          </cell>
          <cell r="E121">
            <v>200</v>
          </cell>
        </row>
        <row r="122">
          <cell r="B122" t="str">
            <v>A222</v>
          </cell>
          <cell r="C122">
            <v>690.53868832378271</v>
          </cell>
          <cell r="D122">
            <v>150</v>
          </cell>
          <cell r="E122">
            <v>200</v>
          </cell>
        </row>
        <row r="123">
          <cell r="B123" t="str">
            <v>A223</v>
          </cell>
          <cell r="C123">
            <v>690.34535499044932</v>
          </cell>
          <cell r="D123">
            <v>150</v>
          </cell>
          <cell r="E123">
            <v>200</v>
          </cell>
        </row>
        <row r="124">
          <cell r="B124" t="str">
            <v>A224</v>
          </cell>
          <cell r="C124">
            <v>690.15202165711594</v>
          </cell>
          <cell r="D124">
            <v>150</v>
          </cell>
          <cell r="E124">
            <v>200</v>
          </cell>
        </row>
        <row r="125">
          <cell r="B125" t="str">
            <v>A225</v>
          </cell>
          <cell r="C125">
            <v>689.95868832378255</v>
          </cell>
          <cell r="D125">
            <v>7.311544445112486</v>
          </cell>
          <cell r="E125">
            <v>200</v>
          </cell>
        </row>
        <row r="126">
          <cell r="B126" t="str">
            <v>A226</v>
          </cell>
          <cell r="C126">
            <v>686.53943809728469</v>
          </cell>
          <cell r="D126">
            <v>5.7391124578385009</v>
          </cell>
          <cell r="E126">
            <v>200</v>
          </cell>
        </row>
        <row r="127">
          <cell r="B127" t="str">
            <v>A227</v>
          </cell>
          <cell r="C127">
            <v>680.78942008623687</v>
          </cell>
          <cell r="D127">
            <v>3.555504216457841</v>
          </cell>
          <cell r="E127">
            <v>200</v>
          </cell>
        </row>
        <row r="128">
          <cell r="B128" t="str">
            <v>A228</v>
          </cell>
          <cell r="C128">
            <v>669.53925764377743</v>
          </cell>
          <cell r="D128">
            <v>16.501784852990006</v>
          </cell>
          <cell r="E128">
            <v>200</v>
          </cell>
        </row>
        <row r="129">
          <cell r="B129" t="str">
            <v>A229</v>
          </cell>
          <cell r="C129">
            <v>667.53947396619412</v>
          </cell>
          <cell r="D129">
            <v>3.7507956675791823</v>
          </cell>
          <cell r="E129">
            <v>200</v>
          </cell>
        </row>
        <row r="130">
          <cell r="B130" t="str">
            <v>A230</v>
          </cell>
          <cell r="C130">
            <v>663.54032249823877</v>
          </cell>
          <cell r="D130">
            <v>88.456671482601166</v>
          </cell>
          <cell r="E130">
            <v>200</v>
          </cell>
        </row>
        <row r="131">
          <cell r="B131" t="str">
            <v>A231</v>
          </cell>
          <cell r="C131">
            <v>663.15595352493085</v>
          </cell>
          <cell r="D131">
            <v>65.807735245301643</v>
          </cell>
          <cell r="E131">
            <v>200</v>
          </cell>
        </row>
        <row r="132">
          <cell r="B132" t="str">
            <v>A232</v>
          </cell>
          <cell r="C132">
            <v>662.60890537222042</v>
          </cell>
          <cell r="D132">
            <v>150</v>
          </cell>
          <cell r="E132">
            <v>200</v>
          </cell>
        </row>
        <row r="133">
          <cell r="B133" t="str">
            <v>A234</v>
          </cell>
          <cell r="C133">
            <v>665.99099999999999</v>
          </cell>
          <cell r="D133">
            <v>65.179841761005363</v>
          </cell>
          <cell r="E133">
            <v>150</v>
          </cell>
        </row>
        <row r="134">
          <cell r="B134" t="str">
            <v>A235</v>
          </cell>
          <cell r="C134">
            <v>665.51539283124271</v>
          </cell>
          <cell r="D134">
            <v>17.461827408123604</v>
          </cell>
          <cell r="E134">
            <v>150</v>
          </cell>
        </row>
        <row r="135">
          <cell r="B135" t="str">
            <v>A236</v>
          </cell>
          <cell r="C135">
            <v>663.74009181174131</v>
          </cell>
          <cell r="D135">
            <v>150</v>
          </cell>
          <cell r="E135">
            <v>150</v>
          </cell>
        </row>
        <row r="136">
          <cell r="B136" t="str">
            <v>A237</v>
          </cell>
          <cell r="C136">
            <v>663.5334251450746</v>
          </cell>
          <cell r="D136">
            <v>150</v>
          </cell>
          <cell r="E136">
            <v>150</v>
          </cell>
        </row>
        <row r="137">
          <cell r="B137" t="str">
            <v>A238</v>
          </cell>
          <cell r="C137">
            <v>663.3267584784079</v>
          </cell>
          <cell r="D137">
            <v>107.47663314476506</v>
          </cell>
          <cell r="E137">
            <v>150</v>
          </cell>
        </row>
        <row r="138">
          <cell r="B138" t="str">
            <v>A233</v>
          </cell>
          <cell r="C138">
            <v>662.46890537222043</v>
          </cell>
          <cell r="D138">
            <v>150</v>
          </cell>
          <cell r="E138">
            <v>150</v>
          </cell>
        </row>
        <row r="139">
          <cell r="B139" t="str">
            <v>A239</v>
          </cell>
          <cell r="C139">
            <v>662.42223870555381</v>
          </cell>
          <cell r="D139">
            <v>150</v>
          </cell>
          <cell r="E139">
            <v>150</v>
          </cell>
        </row>
        <row r="140">
          <cell r="B140" t="str">
            <v>A50</v>
          </cell>
          <cell r="C140">
            <v>726.7</v>
          </cell>
          <cell r="D140">
            <v>150</v>
          </cell>
          <cell r="E140">
            <v>150</v>
          </cell>
        </row>
        <row r="141">
          <cell r="B141" t="str">
            <v>A51</v>
          </cell>
          <cell r="C141">
            <v>726.4666666666667</v>
          </cell>
          <cell r="D141">
            <v>150</v>
          </cell>
          <cell r="E141">
            <v>150</v>
          </cell>
        </row>
        <row r="142">
          <cell r="B142" t="str">
            <v>A52</v>
          </cell>
          <cell r="C142">
            <v>726.28000000000009</v>
          </cell>
          <cell r="D142">
            <v>4.0464431097166287</v>
          </cell>
          <cell r="E142">
            <v>150</v>
          </cell>
        </row>
        <row r="143">
          <cell r="B143" t="str">
            <v>A49</v>
          </cell>
          <cell r="C143">
            <v>717.63042825241882</v>
          </cell>
          <cell r="D143">
            <v>25.814085010785814</v>
          </cell>
          <cell r="E143">
            <v>150</v>
          </cell>
        </row>
        <row r="144">
          <cell r="B144" t="str">
            <v>A53</v>
          </cell>
          <cell r="C144">
            <v>717.01061159057258</v>
          </cell>
          <cell r="D144">
            <v>150</v>
          </cell>
          <cell r="E144">
            <v>150</v>
          </cell>
        </row>
        <row r="145">
          <cell r="B145" t="str">
            <v>A54</v>
          </cell>
          <cell r="C145">
            <v>716.77061159057257</v>
          </cell>
          <cell r="D145">
            <v>150</v>
          </cell>
          <cell r="E145">
            <v>150</v>
          </cell>
        </row>
        <row r="146">
          <cell r="B146" t="str">
            <v>A55</v>
          </cell>
          <cell r="C146">
            <v>716.53061159057256</v>
          </cell>
          <cell r="D146">
            <v>150</v>
          </cell>
          <cell r="E146">
            <v>150</v>
          </cell>
        </row>
        <row r="147">
          <cell r="B147" t="str">
            <v>A56</v>
          </cell>
          <cell r="C147">
            <v>716.29061159057255</v>
          </cell>
          <cell r="D147">
            <v>150</v>
          </cell>
          <cell r="E147">
            <v>150</v>
          </cell>
        </row>
        <row r="148">
          <cell r="B148" t="str">
            <v>A57</v>
          </cell>
          <cell r="C148">
            <v>716.05061159057254</v>
          </cell>
          <cell r="D148">
            <v>150</v>
          </cell>
          <cell r="E148">
            <v>150</v>
          </cell>
        </row>
        <row r="149">
          <cell r="B149" t="str">
            <v>A58</v>
          </cell>
          <cell r="C149">
            <v>715.83061159057252</v>
          </cell>
          <cell r="D149">
            <v>150</v>
          </cell>
          <cell r="E149">
            <v>150</v>
          </cell>
        </row>
        <row r="150">
          <cell r="B150" t="str">
            <v>A59</v>
          </cell>
          <cell r="C150">
            <v>715.67061159057255</v>
          </cell>
          <cell r="D150">
            <v>150</v>
          </cell>
          <cell r="E150">
            <v>150</v>
          </cell>
        </row>
        <row r="151">
          <cell r="B151" t="str">
            <v>A60</v>
          </cell>
          <cell r="C151">
            <v>715.49727825723926</v>
          </cell>
          <cell r="D151">
            <v>150</v>
          </cell>
          <cell r="E151">
            <v>150</v>
          </cell>
        </row>
        <row r="152">
          <cell r="B152" t="str">
            <v>A61</v>
          </cell>
          <cell r="C152">
            <v>715.29061159057255</v>
          </cell>
          <cell r="D152">
            <v>150</v>
          </cell>
          <cell r="E152">
            <v>150</v>
          </cell>
        </row>
        <row r="153">
          <cell r="B153" t="str">
            <v>A62</v>
          </cell>
          <cell r="C153">
            <v>715.13727825723925</v>
          </cell>
          <cell r="D153">
            <v>150</v>
          </cell>
          <cell r="E153">
            <v>150</v>
          </cell>
        </row>
        <row r="154">
          <cell r="B154" t="str">
            <v>A63</v>
          </cell>
          <cell r="C154">
            <v>714.92394492390588</v>
          </cell>
          <cell r="D154">
            <v>7.2286043733796586</v>
          </cell>
          <cell r="E154">
            <v>150</v>
          </cell>
        </row>
        <row r="155">
          <cell r="B155" t="str">
            <v>A64</v>
          </cell>
          <cell r="C155">
            <v>709.11369472475667</v>
          </cell>
          <cell r="D155">
            <v>5.6964344175910417</v>
          </cell>
          <cell r="E155">
            <v>150</v>
          </cell>
        </row>
        <row r="156">
          <cell r="B156" t="str">
            <v>A188</v>
          </cell>
          <cell r="C156">
            <v>715.5</v>
          </cell>
          <cell r="D156">
            <v>5.341340290051817</v>
          </cell>
          <cell r="E156">
            <v>150</v>
          </cell>
        </row>
        <row r="157">
          <cell r="B157" t="str">
            <v>A189</v>
          </cell>
          <cell r="C157">
            <v>710.81952681491532</v>
          </cell>
          <cell r="D157">
            <v>12.897295018879703</v>
          </cell>
          <cell r="E157">
            <v>150</v>
          </cell>
        </row>
        <row r="158">
          <cell r="B158" t="str">
            <v>A190</v>
          </cell>
          <cell r="C158">
            <v>708.57099330788549</v>
          </cell>
          <cell r="D158">
            <v>17.869603780295233</v>
          </cell>
          <cell r="E158">
            <v>150</v>
          </cell>
        </row>
        <row r="159">
          <cell r="B159" t="str">
            <v>A191</v>
          </cell>
          <cell r="C159">
            <v>706.9481257638397</v>
          </cell>
          <cell r="D159">
            <v>67.012584547304328</v>
          </cell>
          <cell r="E159">
            <v>150</v>
          </cell>
        </row>
        <row r="160">
          <cell r="B160" t="str">
            <v>A192</v>
          </cell>
          <cell r="C160">
            <v>706.51537122682396</v>
          </cell>
          <cell r="D160">
            <v>150</v>
          </cell>
          <cell r="E160">
            <v>150</v>
          </cell>
        </row>
        <row r="161">
          <cell r="B161" t="str">
            <v>A193</v>
          </cell>
          <cell r="C161">
            <v>706.32203789349057</v>
          </cell>
          <cell r="D161">
            <v>150</v>
          </cell>
          <cell r="E161">
            <v>150</v>
          </cell>
        </row>
        <row r="162">
          <cell r="B162" t="str">
            <v>A194</v>
          </cell>
          <cell r="C162">
            <v>706.12870456015719</v>
          </cell>
          <cell r="D162">
            <v>150</v>
          </cell>
          <cell r="E162">
            <v>150</v>
          </cell>
        </row>
        <row r="163">
          <cell r="B163" t="str">
            <v>A195</v>
          </cell>
          <cell r="C163">
            <v>705.91537122682382</v>
          </cell>
          <cell r="D163">
            <v>150</v>
          </cell>
          <cell r="E163">
            <v>150</v>
          </cell>
        </row>
        <row r="164">
          <cell r="B164" t="str">
            <v>A195a</v>
          </cell>
          <cell r="C164">
            <v>705.64203789349051</v>
          </cell>
          <cell r="D164">
            <v>150</v>
          </cell>
          <cell r="E164">
            <v>150</v>
          </cell>
        </row>
        <row r="165">
          <cell r="B165" t="str">
            <v>A195b</v>
          </cell>
          <cell r="C165">
            <v>705.44870456015713</v>
          </cell>
          <cell r="D165">
            <v>150</v>
          </cell>
          <cell r="E165">
            <v>150</v>
          </cell>
        </row>
        <row r="166">
          <cell r="B166" t="str">
            <v>A65</v>
          </cell>
          <cell r="C166">
            <v>705.25537122682374</v>
          </cell>
          <cell r="D166">
            <v>13.255278121555047</v>
          </cell>
          <cell r="E166">
            <v>150</v>
          </cell>
        </row>
        <row r="167">
          <cell r="B167" t="str">
            <v>A67</v>
          </cell>
          <cell r="C167">
            <v>724.79100000000005</v>
          </cell>
          <cell r="D167">
            <v>6.6535926042110116</v>
          </cell>
          <cell r="E167">
            <v>150</v>
          </cell>
        </row>
        <row r="168">
          <cell r="B168" t="str">
            <v>A68</v>
          </cell>
          <cell r="C168">
            <v>719.68097868933523</v>
          </cell>
          <cell r="D168">
            <v>8.5</v>
          </cell>
          <cell r="E168">
            <v>150</v>
          </cell>
        </row>
        <row r="169">
          <cell r="B169" t="str">
            <v>A69</v>
          </cell>
          <cell r="C169">
            <v>715.68097868933523</v>
          </cell>
          <cell r="D169">
            <v>6.75</v>
          </cell>
          <cell r="E169">
            <v>150</v>
          </cell>
        </row>
        <row r="170">
          <cell r="B170" t="str">
            <v>A70</v>
          </cell>
          <cell r="C170">
            <v>710.05134905970556</v>
          </cell>
          <cell r="D170">
            <v>5.4615451949697009</v>
          </cell>
          <cell r="E170">
            <v>150</v>
          </cell>
        </row>
        <row r="171">
          <cell r="B171" t="str">
            <v>A66</v>
          </cell>
          <cell r="C171">
            <v>703.09361115890056</v>
          </cell>
          <cell r="D171">
            <v>32</v>
          </cell>
          <cell r="E171">
            <v>150</v>
          </cell>
        </row>
        <row r="172">
          <cell r="B172" t="str">
            <v>A71</v>
          </cell>
          <cell r="C172">
            <v>702.06236115890056</v>
          </cell>
          <cell r="D172">
            <v>10</v>
          </cell>
          <cell r="E172">
            <v>150</v>
          </cell>
        </row>
        <row r="173">
          <cell r="B173" t="str">
            <v>A72</v>
          </cell>
          <cell r="C173">
            <v>699.96236115890053</v>
          </cell>
          <cell r="D173">
            <v>7.5418704193425787</v>
          </cell>
          <cell r="E173">
            <v>150</v>
          </cell>
        </row>
        <row r="174">
          <cell r="B174" t="str">
            <v>A73</v>
          </cell>
          <cell r="C174">
            <v>697.31049910241302</v>
          </cell>
          <cell r="D174">
            <v>8.6661332679594452</v>
          </cell>
          <cell r="E174">
            <v>150</v>
          </cell>
        </row>
        <row r="175">
          <cell r="B175" t="str">
            <v>A74</v>
          </cell>
          <cell r="C175">
            <v>694.31031445303449</v>
          </cell>
          <cell r="D175">
            <v>9.335963131434756</v>
          </cell>
          <cell r="E175">
            <v>150</v>
          </cell>
        </row>
        <row r="176">
          <cell r="B176" t="str">
            <v>A75</v>
          </cell>
          <cell r="C176">
            <v>691.31115950717549</v>
          </cell>
          <cell r="D176">
            <v>7.6226483901391919</v>
          </cell>
          <cell r="E176">
            <v>150</v>
          </cell>
        </row>
        <row r="177">
          <cell r="B177" t="str">
            <v>A76</v>
          </cell>
          <cell r="C177">
            <v>688.03145949735472</v>
          </cell>
          <cell r="D177">
            <v>10.666551992855871</v>
          </cell>
          <cell r="E177">
            <v>150</v>
          </cell>
        </row>
        <row r="178">
          <cell r="B178" t="str">
            <v>A77</v>
          </cell>
          <cell r="C178">
            <v>685.03142724499867</v>
          </cell>
          <cell r="D178">
            <v>9.266373002302096</v>
          </cell>
          <cell r="E178">
            <v>150</v>
          </cell>
        </row>
        <row r="179">
          <cell r="B179" t="str">
            <v>A78</v>
          </cell>
          <cell r="C179">
            <v>682.00974875298846</v>
          </cell>
          <cell r="D179">
            <v>14.678030357112334</v>
          </cell>
          <cell r="E179">
            <v>150</v>
          </cell>
        </row>
        <row r="180">
          <cell r="B180" t="str">
            <v>A79</v>
          </cell>
          <cell r="C180">
            <v>680.44278101682653</v>
          </cell>
          <cell r="D180">
            <v>11.322311420113385</v>
          </cell>
          <cell r="E180">
            <v>150</v>
          </cell>
        </row>
        <row r="181">
          <cell r="B181" t="str">
            <v>A80</v>
          </cell>
          <cell r="C181">
            <v>678.67635724893125</v>
          </cell>
          <cell r="D181">
            <v>15.988465449077328</v>
          </cell>
          <cell r="E181">
            <v>150</v>
          </cell>
        </row>
        <row r="182">
          <cell r="B182" t="str">
            <v>A81</v>
          </cell>
          <cell r="C182">
            <v>677.30036528334404</v>
          </cell>
          <cell r="D182">
            <v>10.536133420103953</v>
          </cell>
          <cell r="E182">
            <v>150</v>
          </cell>
        </row>
        <row r="183">
          <cell r="B183" t="str">
            <v>A82</v>
          </cell>
          <cell r="C183">
            <v>676.73089641267165</v>
          </cell>
          <cell r="D183">
            <v>15.876936776270652</v>
          </cell>
          <cell r="E183">
            <v>150</v>
          </cell>
        </row>
        <row r="184">
          <cell r="B184" t="str">
            <v>A83</v>
          </cell>
          <cell r="C184">
            <v>675.59717646066542</v>
          </cell>
          <cell r="D184">
            <v>15.621316242654757</v>
          </cell>
          <cell r="E184">
            <v>150</v>
          </cell>
        </row>
        <row r="185">
          <cell r="B185" t="str">
            <v>A84</v>
          </cell>
          <cell r="C185">
            <v>674.70096516947012</v>
          </cell>
          <cell r="D185">
            <v>17.5</v>
          </cell>
          <cell r="E185">
            <v>150</v>
          </cell>
        </row>
        <row r="186">
          <cell r="B186" t="str">
            <v>A85</v>
          </cell>
          <cell r="C186">
            <v>673.95810802661299</v>
          </cell>
          <cell r="D186">
            <v>14</v>
          </cell>
          <cell r="E186">
            <v>150</v>
          </cell>
        </row>
        <row r="187">
          <cell r="B187" t="str">
            <v>A86</v>
          </cell>
          <cell r="C187">
            <v>673.1009651694701</v>
          </cell>
          <cell r="D187">
            <v>150</v>
          </cell>
          <cell r="E187">
            <v>150</v>
          </cell>
        </row>
        <row r="188">
          <cell r="B188" t="str">
            <v>A88</v>
          </cell>
          <cell r="C188">
            <v>673.25</v>
          </cell>
          <cell r="D188">
            <v>115</v>
          </cell>
          <cell r="E188">
            <v>150</v>
          </cell>
        </row>
        <row r="189">
          <cell r="B189" t="str">
            <v>A89</v>
          </cell>
          <cell r="C189">
            <v>673.07608695652175</v>
          </cell>
          <cell r="D189">
            <v>150</v>
          </cell>
          <cell r="E189">
            <v>150</v>
          </cell>
        </row>
        <row r="190">
          <cell r="B190" t="str">
            <v>A87</v>
          </cell>
          <cell r="C190">
            <v>672.92763183613681</v>
          </cell>
          <cell r="D190">
            <v>7.7752968297757352</v>
          </cell>
          <cell r="E190">
            <v>150</v>
          </cell>
        </row>
        <row r="191">
          <cell r="B191" t="str">
            <v>A90</v>
          </cell>
          <cell r="C191">
            <v>669.19787069197787</v>
          </cell>
          <cell r="D191">
            <v>6.0240508061679838</v>
          </cell>
          <cell r="E191">
            <v>150</v>
          </cell>
        </row>
        <row r="192">
          <cell r="B192" t="str">
            <v>A91</v>
          </cell>
          <cell r="C192">
            <v>662.16890537222048</v>
          </cell>
          <cell r="D192">
            <v>150</v>
          </cell>
          <cell r="E192">
            <v>200</v>
          </cell>
        </row>
        <row r="193">
          <cell r="B193" t="str">
            <v>A92</v>
          </cell>
          <cell r="C193">
            <v>662.00890537222051</v>
          </cell>
          <cell r="D193">
            <v>13.549022847299264</v>
          </cell>
          <cell r="E193">
            <v>200</v>
          </cell>
        </row>
        <row r="194">
          <cell r="B194" t="str">
            <v>A93</v>
          </cell>
          <cell r="C194">
            <v>659.49949931517949</v>
          </cell>
          <cell r="D194">
            <v>8.9998341726594617</v>
          </cell>
          <cell r="E194">
            <v>200</v>
          </cell>
        </row>
        <row r="195">
          <cell r="B195" t="str">
            <v>A94</v>
          </cell>
          <cell r="C195">
            <v>656.49944403838083</v>
          </cell>
          <cell r="D195">
            <v>32</v>
          </cell>
          <cell r="E195">
            <v>200</v>
          </cell>
        </row>
        <row r="196">
          <cell r="B196" t="str">
            <v>A95</v>
          </cell>
          <cell r="C196">
            <v>655.56194403838083</v>
          </cell>
          <cell r="D196">
            <v>150</v>
          </cell>
          <cell r="E196">
            <v>200</v>
          </cell>
        </row>
        <row r="197">
          <cell r="B197" t="str">
            <v>A96</v>
          </cell>
          <cell r="C197">
            <v>655.35527737171412</v>
          </cell>
          <cell r="D197">
            <v>150</v>
          </cell>
          <cell r="E197">
            <v>200</v>
          </cell>
        </row>
        <row r="198">
          <cell r="B198" t="str">
            <v>A97</v>
          </cell>
          <cell r="C198">
            <v>655.16861070504751</v>
          </cell>
          <cell r="D198">
            <v>150</v>
          </cell>
          <cell r="E198">
            <v>200</v>
          </cell>
        </row>
        <row r="199">
          <cell r="B199" t="str">
            <v>A100</v>
          </cell>
          <cell r="C199">
            <v>722.09</v>
          </cell>
          <cell r="D199">
            <v>7.3979061454540957</v>
          </cell>
          <cell r="E199">
            <v>150</v>
          </cell>
        </row>
        <row r="200">
          <cell r="B200" t="str">
            <v>A101</v>
          </cell>
          <cell r="C200">
            <v>718.71066542769518</v>
          </cell>
          <cell r="D200">
            <v>150</v>
          </cell>
          <cell r="E200">
            <v>150</v>
          </cell>
        </row>
        <row r="201">
          <cell r="B201" t="str">
            <v>A102</v>
          </cell>
          <cell r="C201">
            <v>718.41733209436188</v>
          </cell>
          <cell r="D201">
            <v>150</v>
          </cell>
          <cell r="E201">
            <v>150</v>
          </cell>
        </row>
        <row r="202">
          <cell r="B202" t="str">
            <v>A103</v>
          </cell>
          <cell r="C202">
            <v>718.23066542769527</v>
          </cell>
          <cell r="D202">
            <v>11.739900567906631</v>
          </cell>
          <cell r="E202">
            <v>150</v>
          </cell>
        </row>
        <row r="203">
          <cell r="B203" t="str">
            <v>A104</v>
          </cell>
          <cell r="C203">
            <v>715.59009791856795</v>
          </cell>
          <cell r="D203">
            <v>8.6664126579869691</v>
          </cell>
          <cell r="E203">
            <v>150</v>
          </cell>
        </row>
        <row r="204">
          <cell r="B204" t="str">
            <v>A105</v>
          </cell>
          <cell r="C204">
            <v>711.08996602558022</v>
          </cell>
          <cell r="D204">
            <v>5.2000522330692736</v>
          </cell>
          <cell r="E204">
            <v>150</v>
          </cell>
        </row>
        <row r="205">
          <cell r="B205" t="str">
            <v>A106</v>
          </cell>
          <cell r="C205">
            <v>706.09001624918085</v>
          </cell>
          <cell r="D205">
            <v>4.7532025481727871</v>
          </cell>
          <cell r="E205">
            <v>150</v>
          </cell>
        </row>
        <row r="206">
          <cell r="B206" t="str">
            <v>A107</v>
          </cell>
          <cell r="C206">
            <v>700.62002002316376</v>
          </cell>
          <cell r="D206">
            <v>3.0659023634044225</v>
          </cell>
          <cell r="E206">
            <v>150</v>
          </cell>
        </row>
        <row r="207">
          <cell r="B207" t="str">
            <v>A108</v>
          </cell>
          <cell r="C207">
            <v>685.29011240411921</v>
          </cell>
          <cell r="D207">
            <v>5.2238053509568436</v>
          </cell>
          <cell r="E207">
            <v>150</v>
          </cell>
        </row>
        <row r="208">
          <cell r="B208" t="str">
            <v>A109</v>
          </cell>
          <cell r="C208">
            <v>678.59001589428487</v>
          </cell>
          <cell r="D208">
            <v>21.345788867709292</v>
          </cell>
          <cell r="E208">
            <v>150</v>
          </cell>
        </row>
        <row r="209">
          <cell r="B209" t="str">
            <v>A110</v>
          </cell>
          <cell r="C209">
            <v>677.0908911630172</v>
          </cell>
          <cell r="D209">
            <v>51.913165668899111</v>
          </cell>
          <cell r="E209">
            <v>150</v>
          </cell>
        </row>
        <row r="210">
          <cell r="B210" t="str">
            <v>A111</v>
          </cell>
          <cell r="C210">
            <v>676.59005482092573</v>
          </cell>
          <cell r="D210">
            <v>150</v>
          </cell>
          <cell r="E210">
            <v>150</v>
          </cell>
        </row>
        <row r="211">
          <cell r="B211" t="str">
            <v>A112</v>
          </cell>
          <cell r="C211">
            <v>676.31672148759242</v>
          </cell>
          <cell r="D211">
            <v>150</v>
          </cell>
          <cell r="E211">
            <v>150</v>
          </cell>
        </row>
        <row r="212">
          <cell r="B212" t="str">
            <v>A113</v>
          </cell>
          <cell r="C212">
            <v>676.13005482092581</v>
          </cell>
          <cell r="D212">
            <v>150</v>
          </cell>
          <cell r="E212">
            <v>150</v>
          </cell>
        </row>
        <row r="213">
          <cell r="B213" t="str">
            <v>A114</v>
          </cell>
          <cell r="C213">
            <v>675.9433881542592</v>
          </cell>
          <cell r="D213">
            <v>150</v>
          </cell>
          <cell r="E213">
            <v>150</v>
          </cell>
        </row>
        <row r="214">
          <cell r="B214" t="str">
            <v>A115</v>
          </cell>
          <cell r="C214">
            <v>675.80338815425921</v>
          </cell>
          <cell r="D214">
            <v>150</v>
          </cell>
          <cell r="E214">
            <v>150</v>
          </cell>
        </row>
        <row r="215">
          <cell r="B215" t="str">
            <v>A116</v>
          </cell>
          <cell r="C215">
            <v>675.48338815425916</v>
          </cell>
          <cell r="D215">
            <v>20</v>
          </cell>
          <cell r="E215">
            <v>150</v>
          </cell>
        </row>
        <row r="216">
          <cell r="B216" t="str">
            <v>A117</v>
          </cell>
          <cell r="C216">
            <v>673.83338815425918</v>
          </cell>
          <cell r="D216">
            <v>4.8381216099230349</v>
          </cell>
          <cell r="E216">
            <v>150</v>
          </cell>
        </row>
        <row r="217">
          <cell r="B217" t="str">
            <v>B81</v>
          </cell>
          <cell r="C217">
            <v>667.74</v>
          </cell>
          <cell r="D217">
            <v>8.9414155640462063</v>
          </cell>
          <cell r="E217">
            <v>300</v>
          </cell>
        </row>
        <row r="218">
          <cell r="B218" t="str">
            <v>A133</v>
          </cell>
          <cell r="C218">
            <v>663.49011364500279</v>
          </cell>
          <cell r="D218">
            <v>10.660974422886646</v>
          </cell>
          <cell r="E218">
            <v>300</v>
          </cell>
        </row>
        <row r="219">
          <cell r="B219" t="str">
            <v>A134</v>
          </cell>
          <cell r="C219">
            <v>660.30091173424591</v>
          </cell>
          <cell r="D219">
            <v>21.648016744319122</v>
          </cell>
          <cell r="E219">
            <v>300</v>
          </cell>
        </row>
        <row r="220">
          <cell r="B220" t="str">
            <v>A135</v>
          </cell>
          <cell r="C220">
            <v>658.96129710152854</v>
          </cell>
          <cell r="D220">
            <v>150</v>
          </cell>
          <cell r="E220">
            <v>300</v>
          </cell>
        </row>
        <row r="221">
          <cell r="B221" t="str">
            <v>A136</v>
          </cell>
          <cell r="C221">
            <v>658.76796376819516</v>
          </cell>
          <cell r="D221">
            <v>150</v>
          </cell>
          <cell r="E221">
            <v>300</v>
          </cell>
        </row>
        <row r="222">
          <cell r="B222" t="str">
            <v>A137</v>
          </cell>
          <cell r="C222">
            <v>658.57463043486177</v>
          </cell>
          <cell r="D222">
            <v>150</v>
          </cell>
          <cell r="E222">
            <v>300</v>
          </cell>
        </row>
        <row r="223">
          <cell r="B223" t="str">
            <v>A138</v>
          </cell>
          <cell r="C223">
            <v>658.46129710152843</v>
          </cell>
          <cell r="D223">
            <v>150</v>
          </cell>
          <cell r="E223">
            <v>300</v>
          </cell>
        </row>
        <row r="224">
          <cell r="B224" t="str">
            <v>A139</v>
          </cell>
          <cell r="C224">
            <v>658.32129710152844</v>
          </cell>
          <cell r="D224">
            <v>150</v>
          </cell>
          <cell r="E224">
            <v>300</v>
          </cell>
        </row>
        <row r="225">
          <cell r="B225" t="str">
            <v>A140</v>
          </cell>
          <cell r="C225">
            <v>658.1212971015284</v>
          </cell>
          <cell r="D225">
            <v>150</v>
          </cell>
          <cell r="E225">
            <v>300</v>
          </cell>
        </row>
        <row r="226">
          <cell r="B226" t="str">
            <v>A141</v>
          </cell>
          <cell r="C226">
            <v>657.92796376819501</v>
          </cell>
          <cell r="D226">
            <v>150</v>
          </cell>
          <cell r="E226">
            <v>300</v>
          </cell>
        </row>
        <row r="227">
          <cell r="B227" t="str">
            <v>B173</v>
          </cell>
          <cell r="C227">
            <v>678.5</v>
          </cell>
          <cell r="D227">
            <v>150</v>
          </cell>
          <cell r="E227">
            <v>150</v>
          </cell>
        </row>
        <row r="228">
          <cell r="B228" t="str">
            <v>A145</v>
          </cell>
          <cell r="C228">
            <v>660.76199999999994</v>
          </cell>
          <cell r="D228">
            <v>150</v>
          </cell>
          <cell r="E228">
            <v>150</v>
          </cell>
        </row>
        <row r="229">
          <cell r="B229" t="str">
            <v>A142</v>
          </cell>
          <cell r="C229">
            <v>657.74796376819506</v>
          </cell>
          <cell r="D229">
            <v>150</v>
          </cell>
          <cell r="E229">
            <v>300</v>
          </cell>
        </row>
        <row r="230">
          <cell r="B230" t="str">
            <v>A146</v>
          </cell>
          <cell r="C230">
            <v>657.55463043486168</v>
          </cell>
          <cell r="D230">
            <v>150</v>
          </cell>
          <cell r="E230">
            <v>300</v>
          </cell>
        </row>
        <row r="231">
          <cell r="B231" t="str">
            <v>A147</v>
          </cell>
          <cell r="C231">
            <v>657.36129710152829</v>
          </cell>
          <cell r="D231">
            <v>150</v>
          </cell>
          <cell r="E231">
            <v>300</v>
          </cell>
        </row>
        <row r="232">
          <cell r="B232" t="str">
            <v>A148</v>
          </cell>
          <cell r="C232">
            <v>657.16796376819491</v>
          </cell>
          <cell r="D232">
            <v>150</v>
          </cell>
          <cell r="E232">
            <v>300</v>
          </cell>
        </row>
        <row r="233">
          <cell r="B233" t="str">
            <v>A149</v>
          </cell>
          <cell r="C233">
            <v>656.97463043486152</v>
          </cell>
          <cell r="D233">
            <v>150</v>
          </cell>
          <cell r="E233">
            <v>300</v>
          </cell>
        </row>
        <row r="234">
          <cell r="B234" t="str">
            <v>A150</v>
          </cell>
          <cell r="C234">
            <v>656.78129710152814</v>
          </cell>
          <cell r="D234">
            <v>150</v>
          </cell>
          <cell r="E234">
            <v>300</v>
          </cell>
        </row>
        <row r="235">
          <cell r="B235" t="str">
            <v>A118</v>
          </cell>
          <cell r="C235">
            <v>663.91218239094155</v>
          </cell>
          <cell r="D235">
            <v>40</v>
          </cell>
          <cell r="E235">
            <v>300</v>
          </cell>
        </row>
        <row r="236">
          <cell r="B236" t="str">
            <v>A119</v>
          </cell>
          <cell r="C236">
            <v>663.06218239094153</v>
          </cell>
          <cell r="D236">
            <v>5.5456096108904394</v>
          </cell>
          <cell r="E236">
            <v>300</v>
          </cell>
        </row>
        <row r="237">
          <cell r="B237" t="str">
            <v>A99</v>
          </cell>
          <cell r="C237">
            <v>658.87899999999991</v>
          </cell>
          <cell r="D237">
            <v>97.298435764599006</v>
          </cell>
          <cell r="E237">
            <v>150</v>
          </cell>
        </row>
        <row r="238">
          <cell r="B238" t="str">
            <v>A120</v>
          </cell>
          <cell r="C238">
            <v>658.64261387704471</v>
          </cell>
          <cell r="D238">
            <v>16.45085119962166</v>
          </cell>
          <cell r="E238">
            <v>300</v>
          </cell>
        </row>
        <row r="239">
          <cell r="B239" t="str">
            <v>A98</v>
          </cell>
          <cell r="C239">
            <v>654.9819440383809</v>
          </cell>
          <cell r="D239">
            <v>150</v>
          </cell>
          <cell r="E239">
            <v>350</v>
          </cell>
        </row>
        <row r="240">
          <cell r="B240" t="str">
            <v>A121</v>
          </cell>
          <cell r="C240">
            <v>654.8619440383809</v>
          </cell>
          <cell r="D240">
            <v>17.036860077843826</v>
          </cell>
          <cell r="E240">
            <v>350</v>
          </cell>
        </row>
        <row r="241">
          <cell r="B241" t="str">
            <v>A122</v>
          </cell>
          <cell r="C241">
            <v>653.39453749246979</v>
          </cell>
          <cell r="D241">
            <v>9.3029269353813966</v>
          </cell>
          <cell r="E241">
            <v>350</v>
          </cell>
        </row>
        <row r="242">
          <cell r="B242" t="str">
            <v>A123</v>
          </cell>
          <cell r="C242">
            <v>650.59971816511211</v>
          </cell>
          <cell r="D242">
            <v>8.9208796551665479</v>
          </cell>
          <cell r="E242">
            <v>350</v>
          </cell>
        </row>
        <row r="243">
          <cell r="B243" t="str">
            <v>A124</v>
          </cell>
          <cell r="C243">
            <v>647.34891766998328</v>
          </cell>
          <cell r="D243">
            <v>7.3229606958989235</v>
          </cell>
          <cell r="E243">
            <v>350</v>
          </cell>
        </row>
        <row r="244">
          <cell r="B244" t="str">
            <v>A125</v>
          </cell>
          <cell r="C244">
            <v>643.38877078345956</v>
          </cell>
          <cell r="D244">
            <v>10.000074475785457</v>
          </cell>
          <cell r="E244">
            <v>350</v>
          </cell>
        </row>
        <row r="245">
          <cell r="B245" t="str">
            <v>A126</v>
          </cell>
          <cell r="C245">
            <v>640.48879238127654</v>
          </cell>
          <cell r="D245">
            <v>8.7866816141800612</v>
          </cell>
          <cell r="E245">
            <v>350</v>
          </cell>
        </row>
        <row r="246">
          <cell r="B246" t="str">
            <v>A127</v>
          </cell>
          <cell r="C246">
            <v>637.52976858348234</v>
          </cell>
          <cell r="D246">
            <v>13.935454269282907</v>
          </cell>
          <cell r="E246">
            <v>350</v>
          </cell>
        </row>
        <row r="247">
          <cell r="B247" t="str">
            <v>A128</v>
          </cell>
          <cell r="C247">
            <v>636.09458034967747</v>
          </cell>
          <cell r="D247">
            <v>37.995330702638249</v>
          </cell>
          <cell r="E247">
            <v>350</v>
          </cell>
        </row>
        <row r="248">
          <cell r="B248" t="str">
            <v>A129</v>
          </cell>
          <cell r="C248">
            <v>635.09445745833068</v>
          </cell>
          <cell r="D248">
            <v>150</v>
          </cell>
          <cell r="E248">
            <v>350</v>
          </cell>
        </row>
        <row r="249">
          <cell r="B249" t="str">
            <v>A130</v>
          </cell>
          <cell r="C249">
            <v>634.84779079166401</v>
          </cell>
          <cell r="D249">
            <v>47.87830230805956</v>
          </cell>
          <cell r="E249">
            <v>350</v>
          </cell>
        </row>
        <row r="250">
          <cell r="B250">
            <v>0</v>
          </cell>
          <cell r="C250">
            <v>0</v>
          </cell>
          <cell r="D250">
            <v>0</v>
          </cell>
          <cell r="E250">
            <v>0</v>
          </cell>
        </row>
        <row r="251">
          <cell r="B251">
            <v>0</v>
          </cell>
          <cell r="C251">
            <v>0</v>
          </cell>
          <cell r="D251">
            <v>0</v>
          </cell>
          <cell r="E251">
            <v>0</v>
          </cell>
        </row>
        <row r="252">
          <cell r="B252">
            <v>0</v>
          </cell>
          <cell r="C252">
            <v>0</v>
          </cell>
          <cell r="D252">
            <v>0</v>
          </cell>
          <cell r="E252">
            <v>0</v>
          </cell>
        </row>
      </sheetData>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sheetData sheetId="15" refreshError="1"/>
      <sheetData sheetId="16"/>
      <sheetData sheetId="17"/>
      <sheetData sheetId="18"/>
      <sheetData sheetId="19"/>
      <sheetData sheetId="20"/>
      <sheetData sheetId="21"/>
      <sheetData sheetId="22"/>
      <sheetData sheetId="2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CKWELL"/>
      <sheetName val="INPUT"/>
      <sheetName val="dump"/>
    </sheetNames>
    <sheetDataSet>
      <sheetData sheetId="0">
        <row r="13">
          <cell r="I13" t="str">
            <v>MEASUREMENTS</v>
          </cell>
        </row>
      </sheetData>
      <sheetData sheetId="1"/>
      <sheetData sheetId="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_DATA"/>
      <sheetName val="I-CO"/>
    </sheetNames>
    <sheetDataSet>
      <sheetData sheetId="0" refreshError="1"/>
      <sheetData sheetId="1" refreshError="1"/>
      <sheetData sheetId="2" refreshError="1">
        <row r="1">
          <cell r="A1" t="str">
            <v>MH-NO</v>
          </cell>
          <cell r="B1" t="str">
            <v>X</v>
          </cell>
          <cell r="C1" t="str">
            <v>Y</v>
          </cell>
          <cell r="D1" t="str">
            <v>GL</v>
          </cell>
        </row>
        <row r="2">
          <cell r="A2" t="str">
            <v>I-3/6/3/27</v>
          </cell>
          <cell r="B2">
            <v>7550.9276001269473</v>
          </cell>
          <cell r="C2">
            <v>6724.2434652617176</v>
          </cell>
          <cell r="D2" t="str">
            <v>1.380</v>
          </cell>
        </row>
        <row r="3">
          <cell r="A3" t="str">
            <v>I-3/6/3/28</v>
          </cell>
          <cell r="B3">
            <v>7556.5133853618718</v>
          </cell>
          <cell r="C3">
            <v>6749.0607460565516</v>
          </cell>
          <cell r="D3" t="str">
            <v>1.520</v>
          </cell>
        </row>
        <row r="4">
          <cell r="A4" t="str">
            <v>I-3/6/3/29</v>
          </cell>
          <cell r="B4">
            <v>7562.1263421225149</v>
          </cell>
          <cell r="C4">
            <v>6773.9987481743565</v>
          </cell>
          <cell r="D4" t="str">
            <v>1.680</v>
          </cell>
        </row>
        <row r="5">
          <cell r="A5" t="str">
            <v>I-3/6/3/30</v>
          </cell>
          <cell r="B5">
            <v>7568.3814606408296</v>
          </cell>
          <cell r="C5">
            <v>6801.7898332492723</v>
          </cell>
          <cell r="D5">
            <v>1.8</v>
          </cell>
        </row>
        <row r="6">
          <cell r="A6" t="str">
            <v>I-3/6/3/26</v>
          </cell>
          <cell r="B6">
            <v>7584.6765839171039</v>
          </cell>
          <cell r="C6">
            <v>6719.8248823151225</v>
          </cell>
          <cell r="D6" t="str">
            <v>1.600</v>
          </cell>
        </row>
        <row r="7">
          <cell r="A7" t="str">
            <v>I-3/6/3/23/14</v>
          </cell>
          <cell r="B7">
            <v>7591.8724811236834</v>
          </cell>
          <cell r="C7">
            <v>6770.1042373548644</v>
          </cell>
          <cell r="D7" t="str">
            <v>1.580</v>
          </cell>
        </row>
        <row r="8">
          <cell r="A8" t="str">
            <v>I-3/6/3/23/9</v>
          </cell>
          <cell r="B8">
            <v>7604.1691390011692</v>
          </cell>
          <cell r="C8">
            <v>6824.7374891805066</v>
          </cell>
          <cell r="D8" t="str">
            <v>1.690</v>
          </cell>
        </row>
        <row r="9">
          <cell r="A9" t="str">
            <v>I-3/6/3/25</v>
          </cell>
          <cell r="B9">
            <v>7619.1179732549608</v>
          </cell>
          <cell r="C9">
            <v>6715.3156462287407</v>
          </cell>
          <cell r="D9" t="str">
            <v>1.650</v>
          </cell>
        </row>
        <row r="10">
          <cell r="A10" t="str">
            <v>I-3/6/3/23/13</v>
          </cell>
          <cell r="B10">
            <v>7621.618620124852</v>
          </cell>
          <cell r="C10">
            <v>6766.2097265353732</v>
          </cell>
          <cell r="D10" t="str">
            <v>1.490</v>
          </cell>
        </row>
        <row r="11">
          <cell r="A11" t="str">
            <v>I-3/6/3/23/8</v>
          </cell>
          <cell r="B11">
            <v>7634.7510302889532</v>
          </cell>
          <cell r="C11">
            <v>6820.1771775991265</v>
          </cell>
          <cell r="D11" t="str">
            <v>1.730</v>
          </cell>
        </row>
        <row r="12">
          <cell r="A12" t="str">
            <v>I-3/6/3/23/12</v>
          </cell>
          <cell r="B12">
            <v>7651.3647591260205</v>
          </cell>
          <cell r="C12">
            <v>6762.3152157158811</v>
          </cell>
          <cell r="D12" t="str">
            <v>1.400</v>
          </cell>
        </row>
        <row r="13">
          <cell r="A13" t="str">
            <v>I-3/6/3/11/12/2</v>
          </cell>
          <cell r="B13">
            <v>7657.2223480645707</v>
          </cell>
          <cell r="C13">
            <v>6710.3268340686072</v>
          </cell>
          <cell r="D13" t="str">
            <v>1.300</v>
          </cell>
        </row>
        <row r="14">
          <cell r="A14" t="str">
            <v>I-3/6/3/23/7</v>
          </cell>
          <cell r="B14">
            <v>7663.711859469784</v>
          </cell>
          <cell r="C14">
            <v>6816.2001657590881</v>
          </cell>
          <cell r="D14" t="str">
            <v>1.750</v>
          </cell>
        </row>
        <row r="15">
          <cell r="A15" t="str">
            <v>I-3/6/3/23/11</v>
          </cell>
          <cell r="B15">
            <v>7681.11089812719</v>
          </cell>
          <cell r="C15">
            <v>6758.4207048963899</v>
          </cell>
          <cell r="D15" t="str">
            <v>1.440</v>
          </cell>
        </row>
        <row r="16">
          <cell r="A16" t="str">
            <v>I-3/6/3/24</v>
          </cell>
          <cell r="B16">
            <v>7690.1115036065767</v>
          </cell>
          <cell r="C16">
            <v>6706.0208240651837</v>
          </cell>
          <cell r="D16" t="str">
            <v>1.630</v>
          </cell>
        </row>
        <row r="17">
          <cell r="A17" t="str">
            <v>I-3/6/3/23/6</v>
          </cell>
          <cell r="B17">
            <v>7692.9905489172161</v>
          </cell>
          <cell r="C17">
            <v>6811.4472175553356</v>
          </cell>
          <cell r="D17" t="str">
            <v>1.870</v>
          </cell>
        </row>
        <row r="18">
          <cell r="A18" t="str">
            <v>I-3/6/3/23/10</v>
          </cell>
          <cell r="B18">
            <v>7710.8570371283586</v>
          </cell>
          <cell r="C18">
            <v>6754.5261940768969</v>
          </cell>
          <cell r="D18" t="str">
            <v>1.370</v>
          </cell>
        </row>
        <row r="19">
          <cell r="A19" t="str">
            <v>I-3/6/3/23/5</v>
          </cell>
          <cell r="B19">
            <v>7722.4790698724355</v>
          </cell>
          <cell r="C19">
            <v>6806.8852384643305</v>
          </cell>
          <cell r="D19" t="str">
            <v>1.900</v>
          </cell>
        </row>
        <row r="20">
          <cell r="A20" t="str">
            <v>I-3/6/3/23</v>
          </cell>
          <cell r="B20">
            <v>7722.5876728655558</v>
          </cell>
          <cell r="C20">
            <v>6701.76937519277</v>
          </cell>
          <cell r="D20" t="str">
            <v>1.560</v>
          </cell>
        </row>
        <row r="21">
          <cell r="A21" t="str">
            <v>I-3/6/3/23/1</v>
          </cell>
          <cell r="B21">
            <v>7728.0263334333276</v>
          </cell>
          <cell r="C21">
            <v>6728.1199137895246</v>
          </cell>
          <cell r="D21" t="str">
            <v>1.530</v>
          </cell>
        </row>
        <row r="22">
          <cell r="A22" t="str">
            <v>I-3/6/3/23/2</v>
          </cell>
          <cell r="B22">
            <v>7732.857937162561</v>
          </cell>
          <cell r="C22">
            <v>6751.8423348121632</v>
          </cell>
          <cell r="D22" t="str">
            <v>1.540</v>
          </cell>
        </row>
        <row r="23">
          <cell r="A23" t="str">
            <v>I-3/6/3/23/3</v>
          </cell>
          <cell r="B23">
            <v>7738.4771637531521</v>
          </cell>
          <cell r="C23">
            <v>6778.7546250900477</v>
          </cell>
          <cell r="D23" t="str">
            <v>1.650</v>
          </cell>
        </row>
        <row r="24">
          <cell r="A24" t="str">
            <v>I-3/6/3/23/4</v>
          </cell>
          <cell r="B24">
            <v>7743.5825861398653</v>
          </cell>
          <cell r="C24">
            <v>6803.4906107205961</v>
          </cell>
          <cell r="D24" t="str">
            <v>1.830</v>
          </cell>
        </row>
        <row r="25">
          <cell r="A25" t="str">
            <v>I-3/6/3/22</v>
          </cell>
          <cell r="B25">
            <v>7749.3046163967765</v>
          </cell>
          <cell r="C25">
            <v>6698.4079284557329</v>
          </cell>
          <cell r="D25" t="str">
            <v>1.680</v>
          </cell>
        </row>
        <row r="26">
          <cell r="A26" t="str">
            <v>I-3/6/3/21</v>
          </cell>
          <cell r="B26">
            <v>7774.9175712472088</v>
          </cell>
          <cell r="C26">
            <v>6695.1252623576383</v>
          </cell>
          <cell r="D26" t="str">
            <v>1.520</v>
          </cell>
        </row>
        <row r="27">
          <cell r="A27" t="str">
            <v>I-3/6/3/11/11</v>
          </cell>
          <cell r="B27">
            <v>7788.1055010103237</v>
          </cell>
          <cell r="C27">
            <v>6746.4658113378564</v>
          </cell>
          <cell r="D27" t="str">
            <v>1.760</v>
          </cell>
        </row>
        <row r="28">
          <cell r="A28" t="str">
            <v>I-3/6/25</v>
          </cell>
          <cell r="B28">
            <v>7800.9160000000002</v>
          </cell>
          <cell r="C28">
            <v>6795.8330000000005</v>
          </cell>
          <cell r="D28" t="str">
            <v>1.810</v>
          </cell>
        </row>
        <row r="29">
          <cell r="A29" t="str">
            <v>I-3/6/3/20</v>
          </cell>
          <cell r="B29">
            <v>7808.529609821032</v>
          </cell>
          <cell r="C29">
            <v>6689.2769809831043</v>
          </cell>
          <cell r="D29" t="str">
            <v>1.230</v>
          </cell>
        </row>
        <row r="30">
          <cell r="A30" t="str">
            <v>I-3/6/3/11/10</v>
          </cell>
          <cell r="B30">
            <v>7817.6617430720498</v>
          </cell>
          <cell r="C30">
            <v>6741.3249402843603</v>
          </cell>
          <cell r="D30" t="str">
            <v>1.930</v>
          </cell>
        </row>
        <row r="31">
          <cell r="A31" t="str">
            <v>I-3/6/24</v>
          </cell>
          <cell r="B31">
            <v>7830.4722420617263</v>
          </cell>
          <cell r="C31">
            <v>6790.6921289465045</v>
          </cell>
          <cell r="D31" t="str">
            <v>1.880</v>
          </cell>
        </row>
        <row r="32">
          <cell r="A32" t="str">
            <v>I-3/6/3/19</v>
          </cell>
          <cell r="B32">
            <v>7837.1655767665707</v>
          </cell>
          <cell r="C32">
            <v>6684.2895177817072</v>
          </cell>
          <cell r="D32" t="str">
            <v>1.210</v>
          </cell>
        </row>
        <row r="33">
          <cell r="A33" t="str">
            <v>I-3/6/3/11/9</v>
          </cell>
          <cell r="B33">
            <v>7847.2169673451044</v>
          </cell>
          <cell r="C33">
            <v>6736.1782194062098</v>
          </cell>
          <cell r="D33" t="str">
            <v>1.990</v>
          </cell>
        </row>
        <row r="34">
          <cell r="A34" t="str">
            <v>I-3/6/23</v>
          </cell>
          <cell r="B34">
            <v>7860.4768343012483</v>
          </cell>
          <cell r="C34">
            <v>6784.9449345629328</v>
          </cell>
          <cell r="D34" t="str">
            <v>2.290</v>
          </cell>
        </row>
        <row r="35">
          <cell r="A35" t="str">
            <v>I-3/6/3/18</v>
          </cell>
          <cell r="B35">
            <v>7869.6177698043257</v>
          </cell>
          <cell r="C35">
            <v>6678.6370100877803</v>
          </cell>
          <cell r="D35" t="str">
            <v>1.410</v>
          </cell>
        </row>
        <row r="36">
          <cell r="A36" t="str">
            <v>I-3/6/3/17</v>
          </cell>
          <cell r="B36">
            <v>7870.2143446576329</v>
          </cell>
          <cell r="C36">
            <v>6657.0480006991183</v>
          </cell>
          <cell r="D36" t="str">
            <v>1.410</v>
          </cell>
        </row>
        <row r="37">
          <cell r="A37" t="str">
            <v>I-3/6/3/11/8</v>
          </cell>
          <cell r="B37">
            <v>7876.7902133283314</v>
          </cell>
          <cell r="C37">
            <v>6729.8750570975362</v>
          </cell>
          <cell r="D37" t="str">
            <v>2.070</v>
          </cell>
        </row>
        <row r="38">
          <cell r="A38" t="str">
            <v>I-3/19/1</v>
          </cell>
          <cell r="B38">
            <v>7886.0663735657263</v>
          </cell>
          <cell r="C38">
            <v>6541.1937716349994</v>
          </cell>
          <cell r="D38" t="str">
            <v>1.890</v>
          </cell>
        </row>
        <row r="39">
          <cell r="A39" t="str">
            <v>I-3/6/22</v>
          </cell>
          <cell r="B39">
            <v>7890.1056448657027</v>
          </cell>
          <cell r="C39">
            <v>6779.7301465432465</v>
          </cell>
          <cell r="D39" t="str">
            <v>2.230</v>
          </cell>
        </row>
        <row r="40">
          <cell r="A40" t="str">
            <v>I-3/6/3/18/1</v>
          </cell>
          <cell r="B40">
            <v>7893.138895657341</v>
          </cell>
          <cell r="C40">
            <v>6674.5408397348338</v>
          </cell>
          <cell r="D40" t="str">
            <v>1.710</v>
          </cell>
        </row>
        <row r="41">
          <cell r="A41" t="str">
            <v>I-3/6/3/16</v>
          </cell>
          <cell r="B41">
            <v>7898.3382421522811</v>
          </cell>
          <cell r="C41">
            <v>6646.6054727623332</v>
          </cell>
          <cell r="D41" t="str">
            <v>1.690</v>
          </cell>
        </row>
        <row r="42">
          <cell r="A42" t="str">
            <v>I-3/22</v>
          </cell>
          <cell r="B42">
            <v>7898.8289881665323</v>
          </cell>
          <cell r="C42">
            <v>6596.8278885294185</v>
          </cell>
          <cell r="D42" t="str">
            <v>1.380</v>
          </cell>
        </row>
        <row r="43">
          <cell r="A43" t="str">
            <v>I-3/6/3/11/7</v>
          </cell>
          <cell r="B43">
            <v>7906.1727529112841</v>
          </cell>
          <cell r="C43">
            <v>6724.3782980684355</v>
          </cell>
          <cell r="D43" t="str">
            <v>2.170</v>
          </cell>
        </row>
        <row r="44">
          <cell r="A44" t="str">
            <v>I-3/18</v>
          </cell>
          <cell r="B44">
            <v>7917.8200264102152</v>
          </cell>
          <cell r="C44">
            <v>6514.3658837586563</v>
          </cell>
          <cell r="D44" t="str">
            <v>1.910</v>
          </cell>
        </row>
        <row r="45">
          <cell r="A45" t="str">
            <v>I-3/6/21</v>
          </cell>
          <cell r="B45">
            <v>7919.1053084595806</v>
          </cell>
          <cell r="C45">
            <v>6774.4992610361824</v>
          </cell>
          <cell r="D45" t="str">
            <v>2.130</v>
          </cell>
        </row>
        <row r="46">
          <cell r="A46" t="str">
            <v>I-3/13/2</v>
          </cell>
          <cell r="B46">
            <v>7921.0188184339268</v>
          </cell>
          <cell r="C46">
            <v>6457.2060747108508</v>
          </cell>
          <cell r="D46" t="str">
            <v>2.420</v>
          </cell>
        </row>
        <row r="47">
          <cell r="A47" t="str">
            <v>I-3/6/3/18/2</v>
          </cell>
          <cell r="B47">
            <v>7922.6939643707201</v>
          </cell>
          <cell r="C47">
            <v>6669.3932271601361</v>
          </cell>
          <cell r="D47" t="str">
            <v>1.730</v>
          </cell>
        </row>
        <row r="48">
          <cell r="A48" t="str">
            <v>I-3/3/4/9/4</v>
          </cell>
          <cell r="B48">
            <v>7923.4186689366079</v>
          </cell>
          <cell r="C48">
            <v>6195.9090841824191</v>
          </cell>
          <cell r="D48" t="str">
            <v>1.410</v>
          </cell>
        </row>
        <row r="49">
          <cell r="A49" t="str">
            <v>I-3/19</v>
          </cell>
          <cell r="B49">
            <v>7923.6696475198769</v>
          </cell>
          <cell r="C49">
            <v>6535.573946679945</v>
          </cell>
          <cell r="D49" t="str">
            <v>1.850</v>
          </cell>
        </row>
        <row r="50">
          <cell r="A50" t="str">
            <v>I-3/6/3/15</v>
          </cell>
          <cell r="B50">
            <v>7926.4621396469283</v>
          </cell>
          <cell r="C50">
            <v>6636.162944825548</v>
          </cell>
          <cell r="D50" t="str">
            <v>1.680</v>
          </cell>
        </row>
        <row r="51">
          <cell r="A51" t="str">
            <v>I-3/20</v>
          </cell>
          <cell r="B51">
            <v>7934.5712141333388</v>
          </cell>
          <cell r="C51">
            <v>6575.0980639423515</v>
          </cell>
          <cell r="D51" t="str">
            <v>1.630</v>
          </cell>
        </row>
        <row r="52">
          <cell r="A52" t="str">
            <v>I-3/6/3/11/5</v>
          </cell>
          <cell r="B52">
            <v>7934.6400331407285</v>
          </cell>
          <cell r="C52">
            <v>6692.9245089478109</v>
          </cell>
          <cell r="D52" t="str">
            <v>1.980</v>
          </cell>
        </row>
        <row r="53">
          <cell r="A53" t="str">
            <v>I-3/21</v>
          </cell>
          <cell r="B53">
            <v>7938.5595921626527</v>
          </cell>
          <cell r="C53">
            <v>6589.5581068432284</v>
          </cell>
          <cell r="D53" t="str">
            <v>1.580</v>
          </cell>
        </row>
        <row r="54">
          <cell r="A54" t="str">
            <v>I-3/6/3/11/6</v>
          </cell>
          <cell r="B54">
            <v>7940.5287153907493</v>
          </cell>
          <cell r="C54">
            <v>6717.9177028867234</v>
          </cell>
          <cell r="D54" t="str">
            <v>2.060</v>
          </cell>
        </row>
        <row r="55">
          <cell r="A55" t="str">
            <v>I-3/6/20</v>
          </cell>
          <cell r="B55">
            <v>7948.750755556136</v>
          </cell>
          <cell r="C55">
            <v>6769.3532390329419</v>
          </cell>
          <cell r="D55" t="str">
            <v>2.070</v>
          </cell>
        </row>
        <row r="56">
          <cell r="A56" t="str">
            <v>I-3/13/1</v>
          </cell>
          <cell r="B56">
            <v>7950.5717300190736</v>
          </cell>
          <cell r="C56">
            <v>6454.1348287418068</v>
          </cell>
          <cell r="D56" t="str">
            <v>2.260</v>
          </cell>
        </row>
        <row r="57">
          <cell r="A57" t="str">
            <v>I-3/3/4/9/3</v>
          </cell>
          <cell r="B57">
            <v>7953.2208663864931</v>
          </cell>
          <cell r="C57">
            <v>6192.4697489039008</v>
          </cell>
          <cell r="D57" t="str">
            <v>1.540</v>
          </cell>
        </row>
        <row r="58">
          <cell r="A58" t="str">
            <v>I-3/17</v>
          </cell>
          <cell r="B58">
            <v>7953.8325356833575</v>
          </cell>
          <cell r="C58">
            <v>6510.864707734313</v>
          </cell>
          <cell r="D58" t="str">
            <v>1.960</v>
          </cell>
        </row>
        <row r="59">
          <cell r="A59" t="str">
            <v>I-3/6/3/14</v>
          </cell>
          <cell r="B59">
            <v>7954.5860371415765</v>
          </cell>
          <cell r="C59">
            <v>6625.720416888762</v>
          </cell>
          <cell r="D59" t="str">
            <v>1.450</v>
          </cell>
        </row>
        <row r="60">
          <cell r="A60" t="str">
            <v>I-3/3/4/6/3</v>
          </cell>
          <cell r="B60">
            <v>7959.6663868938449</v>
          </cell>
          <cell r="C60">
            <v>6285.3272730304561</v>
          </cell>
          <cell r="D60" t="str">
            <v>1.800</v>
          </cell>
        </row>
        <row r="61">
          <cell r="A61" t="str">
            <v>I-3/6/3/11/4</v>
          </cell>
          <cell r="B61">
            <v>7960.602255999419</v>
          </cell>
          <cell r="C61">
            <v>6690.9111014538958</v>
          </cell>
          <cell r="D61" t="str">
            <v>2.150</v>
          </cell>
        </row>
        <row r="62">
          <cell r="A62" t="str">
            <v>I-3/3/4/6/4</v>
          </cell>
          <cell r="B62">
            <v>7963.3929692584061</v>
          </cell>
          <cell r="C62">
            <v>6315.0949162673696</v>
          </cell>
          <cell r="D62" t="str">
            <v>1.850</v>
          </cell>
        </row>
        <row r="63">
          <cell r="A63" t="str">
            <v>I-3/3/4/6/5</v>
          </cell>
          <cell r="B63">
            <v>7967.1195516229673</v>
          </cell>
          <cell r="C63">
            <v>6344.8625595042822</v>
          </cell>
          <cell r="D63" t="str">
            <v>1.860</v>
          </cell>
        </row>
        <row r="64">
          <cell r="A64" t="str">
            <v>I-3/3/4/6/6</v>
          </cell>
          <cell r="B64">
            <v>7970.5976951632238</v>
          </cell>
          <cell r="C64">
            <v>6372.6456931920684</v>
          </cell>
          <cell r="D64" t="str">
            <v>1.960</v>
          </cell>
        </row>
        <row r="65">
          <cell r="A65" t="str">
            <v>I-3/6/19</v>
          </cell>
          <cell r="B65">
            <v>7974.2698733188026</v>
          </cell>
          <cell r="C65">
            <v>6766.0019835836129</v>
          </cell>
          <cell r="D65" t="str">
            <v>2.070</v>
          </cell>
        </row>
        <row r="66">
          <cell r="A66" t="str">
            <v>I-3/12</v>
          </cell>
          <cell r="B66">
            <v>7975.5664716493056</v>
          </cell>
          <cell r="C66">
            <v>6412.3358841746194</v>
          </cell>
          <cell r="D66" t="str">
            <v>2.450</v>
          </cell>
        </row>
        <row r="67">
          <cell r="A67" t="str">
            <v>I-3/13</v>
          </cell>
          <cell r="B67">
            <v>7980.4110287232352</v>
          </cell>
          <cell r="C67">
            <v>6451.0338203826059</v>
          </cell>
          <cell r="D67" t="str">
            <v>2.280</v>
          </cell>
        </row>
        <row r="68">
          <cell r="A68" t="str">
            <v>I-3/6/3/13</v>
          </cell>
          <cell r="B68">
            <v>7982.7099346362238</v>
          </cell>
          <cell r="C68">
            <v>6615.2778889519768</v>
          </cell>
          <cell r="D68" t="str">
            <v>1.520</v>
          </cell>
        </row>
        <row r="69">
          <cell r="A69" t="str">
            <v>I-3/3/4/9/2</v>
          </cell>
          <cell r="B69">
            <v>7983.0230638363782</v>
          </cell>
          <cell r="C69">
            <v>6189.0304136253835</v>
          </cell>
          <cell r="D69" t="str">
            <v>1.640</v>
          </cell>
        </row>
        <row r="70">
          <cell r="A70" t="str">
            <v>I-3/14</v>
          </cell>
          <cell r="B70">
            <v>7983.4710402503279</v>
          </cell>
          <cell r="C70">
            <v>6475.4769488387419</v>
          </cell>
          <cell r="D70" t="str">
            <v>2.110</v>
          </cell>
        </row>
        <row r="71">
          <cell r="A71" t="str">
            <v>I-3/6/3/6/4</v>
          </cell>
          <cell r="B71">
            <v>7984.65491121995</v>
          </cell>
          <cell r="C71">
            <v>6570.0404515549708</v>
          </cell>
          <cell r="D71" t="str">
            <v>1.500</v>
          </cell>
        </row>
        <row r="72">
          <cell r="A72" t="str">
            <v>I-3/15</v>
          </cell>
          <cell r="B72">
            <v>7986.3735605065331</v>
          </cell>
          <cell r="C72">
            <v>6498.6620495616671</v>
          </cell>
          <cell r="D72" t="str">
            <v>2.120</v>
          </cell>
        </row>
        <row r="73">
          <cell r="A73" t="str">
            <v>I-3/16</v>
          </cell>
          <cell r="B73">
            <v>7987.4915352159014</v>
          </cell>
          <cell r="C73">
            <v>6507.592342532741</v>
          </cell>
          <cell r="D73" t="str">
            <v>2.120</v>
          </cell>
        </row>
        <row r="74">
          <cell r="A74" t="str">
            <v>I-3/6/3/11/3</v>
          </cell>
          <cell r="B74">
            <v>7988.0495209279834</v>
          </cell>
          <cell r="C74">
            <v>6688.7825268246952</v>
          </cell>
          <cell r="D74" t="str">
            <v>2.290</v>
          </cell>
        </row>
        <row r="75">
          <cell r="A75" t="str">
            <v>I-3/3/4/6/2</v>
          </cell>
          <cell r="B75">
            <v>7993.6255366385385</v>
          </cell>
          <cell r="C75">
            <v>6282.2092747164379</v>
          </cell>
          <cell r="D75" t="str">
            <v>1.840</v>
          </cell>
        </row>
        <row r="76">
          <cell r="A76" t="str">
            <v>I-3/6/18</v>
          </cell>
          <cell r="B76">
            <v>8004.0482584824031</v>
          </cell>
          <cell r="C76">
            <v>6762.3622339976819</v>
          </cell>
          <cell r="D76" t="str">
            <v>2.060</v>
          </cell>
        </row>
        <row r="77">
          <cell r="A77" t="str">
            <v>I-3/11</v>
          </cell>
          <cell r="B77">
            <v>8010.3392085752903</v>
          </cell>
          <cell r="C77">
            <v>6408.2255350877604</v>
          </cell>
          <cell r="D77" t="str">
            <v>2.420</v>
          </cell>
        </row>
        <row r="78">
          <cell r="A78" t="str">
            <v>I-3/6/3/12</v>
          </cell>
          <cell r="B78">
            <v>8011.0591020388365</v>
          </cell>
          <cell r="C78">
            <v>6604.8802387437063</v>
          </cell>
          <cell r="D78" t="str">
            <v>1.620</v>
          </cell>
        </row>
        <row r="79">
          <cell r="A79" t="str">
            <v>I-3/6/3/6/3</v>
          </cell>
          <cell r="B79">
            <v>8012.227574197289</v>
          </cell>
          <cell r="C79">
            <v>6567.7843958053581</v>
          </cell>
          <cell r="D79" t="str">
            <v>1.410</v>
          </cell>
        </row>
        <row r="80">
          <cell r="A80" t="str">
            <v>I-3/3/4/9/1</v>
          </cell>
          <cell r="B80">
            <v>8012.8252612862634</v>
          </cell>
          <cell r="C80">
            <v>6185.5910783468671</v>
          </cell>
          <cell r="D80" t="str">
            <v>1.610</v>
          </cell>
        </row>
        <row r="81">
          <cell r="A81" t="str">
            <v>I-3/6/3/11</v>
          </cell>
          <cell r="B81">
            <v>8012.997113158207</v>
          </cell>
          <cell r="C81">
            <v>6627.3833209850654</v>
          </cell>
          <cell r="D81" t="str">
            <v>1.680</v>
          </cell>
        </row>
        <row r="82">
          <cell r="A82" t="str">
            <v>I-3/6/3/11/1</v>
          </cell>
          <cell r="B82">
            <v>8015.5102059020674</v>
          </cell>
          <cell r="C82">
            <v>6656.5639237845262</v>
          </cell>
          <cell r="D82" t="str">
            <v>2.280</v>
          </cell>
        </row>
        <row r="83">
          <cell r="A83" t="str">
            <v>I-3/6/3/11/2</v>
          </cell>
          <cell r="B83">
            <v>8017.9597124586626</v>
          </cell>
          <cell r="C83">
            <v>6686.4629487169159</v>
          </cell>
          <cell r="D83" t="str">
            <v>2.160</v>
          </cell>
        </row>
        <row r="84">
          <cell r="A84" t="str">
            <v>I-3/3/4/15</v>
          </cell>
          <cell r="B84">
            <v>8018.2394941499615</v>
          </cell>
          <cell r="C84">
            <v>6045.0833141087123</v>
          </cell>
          <cell r="D84" t="str">
            <v>1.980</v>
          </cell>
        </row>
        <row r="85">
          <cell r="A85" t="str">
            <v>I-3/3/4/14</v>
          </cell>
          <cell r="B85">
            <v>8019.7690437295641</v>
          </cell>
          <cell r="C85">
            <v>6059.8985138045819</v>
          </cell>
          <cell r="D85" t="str">
            <v>2.090</v>
          </cell>
        </row>
        <row r="86">
          <cell r="A86" t="str">
            <v>I-3/3/4/16</v>
          </cell>
          <cell r="B86">
            <v>8020.4150778014264</v>
          </cell>
          <cell r="C86">
            <v>6025.3323031460895</v>
          </cell>
          <cell r="D86" t="str">
            <v>1.980</v>
          </cell>
        </row>
        <row r="87">
          <cell r="A87" t="str">
            <v>I-3/3/4/13</v>
          </cell>
          <cell r="B87">
            <v>8022.0607469881779</v>
          </cell>
          <cell r="C87">
            <v>6084.0775313821914</v>
          </cell>
          <cell r="D87" t="str">
            <v>2.110</v>
          </cell>
        </row>
        <row r="88">
          <cell r="A88" t="str">
            <v>I-3/3/4/12</v>
          </cell>
          <cell r="B88">
            <v>8023.8824265525873</v>
          </cell>
          <cell r="C88">
            <v>6104.6210014784319</v>
          </cell>
          <cell r="D88" t="str">
            <v>2.180</v>
          </cell>
        </row>
        <row r="89">
          <cell r="A89" t="str">
            <v>I-3/3/4/17</v>
          </cell>
          <cell r="B89">
            <v>8024.2349633130643</v>
          </cell>
          <cell r="C89">
            <v>5988.6004363815418</v>
          </cell>
          <cell r="D89" t="str">
            <v>1.920</v>
          </cell>
        </row>
        <row r="90">
          <cell r="A90" t="str">
            <v>I-3/3/4/18</v>
          </cell>
          <cell r="B90">
            <v>8027.9826041930428</v>
          </cell>
          <cell r="C90">
            <v>5952.5632711143317</v>
          </cell>
          <cell r="D90" t="str">
            <v>2.540</v>
          </cell>
        </row>
        <row r="91">
          <cell r="A91" t="str">
            <v>I-3/3/4/11</v>
          </cell>
          <cell r="B91">
            <v>8029.843451994032</v>
          </cell>
          <cell r="C91">
            <v>6128.9128581605919</v>
          </cell>
          <cell r="D91" t="str">
            <v>1.910</v>
          </cell>
        </row>
        <row r="92">
          <cell r="A92" t="str">
            <v>I-3/3/4/6/1</v>
          </cell>
          <cell r="B92">
            <v>8030.2278897163133</v>
          </cell>
          <cell r="C92">
            <v>6279.2616771361327</v>
          </cell>
          <cell r="D92" t="str">
            <v>2.090</v>
          </cell>
        </row>
        <row r="93">
          <cell r="A93" t="str">
            <v>I-3/6/17</v>
          </cell>
          <cell r="B93">
            <v>8033.7696016753653</v>
          </cell>
          <cell r="C93">
            <v>6758.2164297560457</v>
          </cell>
          <cell r="D93" t="str">
            <v>2.060</v>
          </cell>
        </row>
        <row r="94">
          <cell r="A94" t="str">
            <v>I-3/3/4/10</v>
          </cell>
          <cell r="B94">
            <v>8035.2136808909745</v>
          </cell>
          <cell r="C94">
            <v>6151.277129702371</v>
          </cell>
          <cell r="D94" t="str">
            <v>1.890</v>
          </cell>
        </row>
        <row r="95">
          <cell r="A95" t="str">
            <v>I-3/6/3/6/2</v>
          </cell>
          <cell r="B95">
            <v>8042.0954049911161</v>
          </cell>
          <cell r="C95">
            <v>6564.9714465218985</v>
          </cell>
          <cell r="D95" t="str">
            <v>1.410</v>
          </cell>
        </row>
        <row r="96">
          <cell r="A96" t="str">
            <v>I-3/6/3/10</v>
          </cell>
          <cell r="B96">
            <v>8042.3588779461106</v>
          </cell>
          <cell r="C96">
            <v>6621.2280981182766</v>
          </cell>
          <cell r="D96" t="str">
            <v>1.470</v>
          </cell>
        </row>
        <row r="97">
          <cell r="A97" t="str">
            <v>I-3/3/4/9</v>
          </cell>
          <cell r="B97">
            <v>8042.6274587361486</v>
          </cell>
          <cell r="C97">
            <v>6182.1517430683498</v>
          </cell>
          <cell r="D97" t="str">
            <v>1.550</v>
          </cell>
        </row>
        <row r="98">
          <cell r="A98" t="str">
            <v>I-3/10</v>
          </cell>
          <cell r="B98">
            <v>8047.5450082539364</v>
          </cell>
          <cell r="C98">
            <v>6403.8275831790406</v>
          </cell>
          <cell r="D98" t="str">
            <v>2.050</v>
          </cell>
        </row>
        <row r="99">
          <cell r="A99" t="str">
            <v>I-3/3/4/14/1</v>
          </cell>
          <cell r="B99">
            <v>8049.635624189651</v>
          </cell>
          <cell r="C99">
            <v>6057.0723199645954</v>
          </cell>
          <cell r="D99" t="str">
            <v>2.170</v>
          </cell>
        </row>
        <row r="100">
          <cell r="A100" t="str">
            <v>I-3/3/4/16/1</v>
          </cell>
          <cell r="B100">
            <v>8050.1430736246721</v>
          </cell>
          <cell r="C100">
            <v>6021.3016376510268</v>
          </cell>
          <cell r="D100" t="str">
            <v>1.950</v>
          </cell>
        </row>
        <row r="101">
          <cell r="A101" t="str">
            <v>I-3/6/3/11/12</v>
          </cell>
          <cell r="B101">
            <v>8050.6930787779311</v>
          </cell>
          <cell r="C101">
            <v>6683.9244293687452</v>
          </cell>
          <cell r="D101" t="str">
            <v>2.100</v>
          </cell>
        </row>
        <row r="102">
          <cell r="A102" t="str">
            <v>I-3/3/6/7/3</v>
          </cell>
          <cell r="B102">
            <v>8050.7049869863758</v>
          </cell>
          <cell r="C102">
            <v>6101.4780533876601</v>
          </cell>
          <cell r="D102" t="str">
            <v>2.160</v>
          </cell>
        </row>
        <row r="103">
          <cell r="A103" t="str">
            <v>I-3/3/4/8</v>
          </cell>
          <cell r="B103">
            <v>8051.3696007564213</v>
          </cell>
          <cell r="C103">
            <v>6218.5583174900639</v>
          </cell>
          <cell r="D103" t="str">
            <v>1.610</v>
          </cell>
        </row>
        <row r="104">
          <cell r="A104" t="str">
            <v>I-3/3/4/7</v>
          </cell>
          <cell r="B104">
            <v>8058.3742471437372</v>
          </cell>
          <cell r="C104">
            <v>6247.729106457602</v>
          </cell>
          <cell r="D104" t="str">
            <v>1.660</v>
          </cell>
        </row>
        <row r="105">
          <cell r="A105" t="str">
            <v>I-3/3/4/10/1</v>
          </cell>
          <cell r="B105">
            <v>8061.5408660486164</v>
          </cell>
          <cell r="C105">
            <v>6150.8867319170649</v>
          </cell>
          <cell r="D105" t="str">
            <v>1.900</v>
          </cell>
        </row>
        <row r="106">
          <cell r="A106" t="str">
            <v>I-3/6/16</v>
          </cell>
          <cell r="B106">
            <v>8064.5342440328295</v>
          </cell>
          <cell r="C106">
            <v>6755.4571628908734</v>
          </cell>
          <cell r="D106" t="str">
            <v>2.280</v>
          </cell>
        </row>
        <row r="107">
          <cell r="A107" t="str">
            <v>I-3/3/4/6</v>
          </cell>
          <cell r="B107">
            <v>8065.0102728268212</v>
          </cell>
          <cell r="C107">
            <v>6275.3647777078895</v>
          </cell>
          <cell r="D107" t="str">
            <v>1.940</v>
          </cell>
        </row>
        <row r="108">
          <cell r="A108" t="str">
            <v>I-3/6/3/9</v>
          </cell>
          <cell r="B108">
            <v>8071.67305255474</v>
          </cell>
          <cell r="C108">
            <v>6614.8500759315175</v>
          </cell>
          <cell r="D108" t="str">
            <v>1.310</v>
          </cell>
        </row>
        <row r="109">
          <cell r="A109" t="str">
            <v>I-3/6/3/6/1</v>
          </cell>
          <cell r="B109">
            <v>8071.9632357849432</v>
          </cell>
          <cell r="C109">
            <v>6562.1584972384408</v>
          </cell>
          <cell r="D109" t="str">
            <v>1.210</v>
          </cell>
        </row>
        <row r="110">
          <cell r="A110" t="str">
            <v>I-3/9</v>
          </cell>
          <cell r="B110">
            <v>8077.3375892132071</v>
          </cell>
          <cell r="C110">
            <v>6400.3059188302786</v>
          </cell>
          <cell r="D110" t="str">
            <v>1.470</v>
          </cell>
        </row>
        <row r="111">
          <cell r="A111" t="str">
            <v>I-3/3/6/4/2</v>
          </cell>
          <cell r="B111">
            <v>8078.7918426223569</v>
          </cell>
          <cell r="C111">
            <v>6177.978176956829</v>
          </cell>
          <cell r="D111" t="str">
            <v>1.640</v>
          </cell>
        </row>
        <row r="112">
          <cell r="A112" t="str">
            <v>I-3/3/4/14/2</v>
          </cell>
          <cell r="B112">
            <v>8079.502204649737</v>
          </cell>
          <cell r="C112">
            <v>6054.2461261246071</v>
          </cell>
          <cell r="D112" t="str">
            <v>2.190</v>
          </cell>
        </row>
        <row r="113">
          <cell r="A113" t="str">
            <v>I-3/3/4/16/2</v>
          </cell>
          <cell r="B113">
            <v>8079.8710694479178</v>
          </cell>
          <cell r="C113">
            <v>6017.270972155964</v>
          </cell>
          <cell r="D113" t="str">
            <v>1.980</v>
          </cell>
        </row>
        <row r="114">
          <cell r="A114" t="str">
            <v>I-3/3/6/7/2</v>
          </cell>
          <cell r="B114">
            <v>8081.1763992360056</v>
          </cell>
          <cell r="C114">
            <v>6097.9105455251438</v>
          </cell>
          <cell r="D114" t="str">
            <v>2.260</v>
          </cell>
        </row>
        <row r="115">
          <cell r="A115" t="str">
            <v>I-3/6/3/11/13</v>
          </cell>
          <cell r="B115">
            <v>8084.1909907941244</v>
          </cell>
          <cell r="C115">
            <v>6681.3266184089125</v>
          </cell>
          <cell r="D115" t="str">
            <v>2.080</v>
          </cell>
        </row>
        <row r="116">
          <cell r="A116" t="str">
            <v>I-3/3/4/10/2</v>
          </cell>
          <cell r="B116">
            <v>8088.867662833899</v>
          </cell>
          <cell r="C116">
            <v>6150.4815111963308</v>
          </cell>
          <cell r="D116" t="str">
            <v>1.950</v>
          </cell>
        </row>
        <row r="117">
          <cell r="A117" t="str">
            <v>I-3/3/4/5</v>
          </cell>
          <cell r="B117">
            <v>8091.0498018057697</v>
          </cell>
          <cell r="C117">
            <v>6273.2641539810938</v>
          </cell>
          <cell r="D117" t="str">
            <v>1.920</v>
          </cell>
        </row>
        <row r="118">
          <cell r="A118" t="str">
            <v>I-3/6/3/8</v>
          </cell>
          <cell r="B118">
            <v>8092.527032604793</v>
          </cell>
          <cell r="C118">
            <v>6610.5064212060424</v>
          </cell>
          <cell r="D118" t="str">
            <v>1.390</v>
          </cell>
        </row>
        <row r="119">
          <cell r="A119" t="str">
            <v>I-3/6/3/3</v>
          </cell>
          <cell r="B119">
            <v>8092.5546605830632</v>
          </cell>
          <cell r="C119">
            <v>6491.670224975579</v>
          </cell>
          <cell r="D119" t="str">
            <v>0.960</v>
          </cell>
        </row>
        <row r="120">
          <cell r="A120" t="str">
            <v>I-3/6/15</v>
          </cell>
          <cell r="B120">
            <v>8093.4171999350456</v>
          </cell>
          <cell r="C120">
            <v>6751.7230468278767</v>
          </cell>
          <cell r="D120" t="str">
            <v>2.200</v>
          </cell>
        </row>
        <row r="121">
          <cell r="A121" t="str">
            <v>I-3/6/3/7</v>
          </cell>
          <cell r="B121">
            <v>8097.0566133215898</v>
          </cell>
          <cell r="C121">
            <v>6585.5992351853702</v>
          </cell>
          <cell r="D121" t="str">
            <v>1.100</v>
          </cell>
        </row>
        <row r="122">
          <cell r="A122" t="str">
            <v>I-3/6/3/4</v>
          </cell>
          <cell r="B122">
            <v>8100.5283641305086</v>
          </cell>
          <cell r="C122">
            <v>6526.7612423727724</v>
          </cell>
          <cell r="D122" t="str">
            <v>1.720</v>
          </cell>
        </row>
        <row r="123">
          <cell r="A123" t="str">
            <v>I-3/6/3/6</v>
          </cell>
          <cell r="B123">
            <v>8101.8310665787703</v>
          </cell>
          <cell r="C123">
            <v>6559.3455479549812</v>
          </cell>
          <cell r="D123" t="str">
            <v>1.310</v>
          </cell>
        </row>
        <row r="124">
          <cell r="A124" t="str">
            <v>I-3/3/4/16/3</v>
          </cell>
          <cell r="B124">
            <v>8102.3786973366941</v>
          </cell>
          <cell r="C124">
            <v>6014.2192790769413</v>
          </cell>
          <cell r="D124" t="str">
            <v>2.170</v>
          </cell>
        </row>
        <row r="125">
          <cell r="A125" t="str">
            <v>I-3/3/4/14/3</v>
          </cell>
          <cell r="B125">
            <v>8104.987311449614</v>
          </cell>
          <cell r="C125">
            <v>6051.8345393028258</v>
          </cell>
          <cell r="D125" t="str">
            <v>2.180</v>
          </cell>
        </row>
        <row r="126">
          <cell r="A126" t="str">
            <v>I-3/8</v>
          </cell>
          <cell r="B126">
            <v>8107.1301701724769</v>
          </cell>
          <cell r="C126">
            <v>6396.7842544815139</v>
          </cell>
          <cell r="D126" t="str">
            <v>1.310</v>
          </cell>
        </row>
        <row r="127">
          <cell r="A127" t="str">
            <v>I-3/3/6/7/1</v>
          </cell>
          <cell r="B127">
            <v>8107.3585326755656</v>
          </cell>
          <cell r="C127">
            <v>6094.8452144489902</v>
          </cell>
          <cell r="D127" t="str">
            <v>2.250</v>
          </cell>
        </row>
        <row r="128">
          <cell r="A128" t="str">
            <v>I-3/6/3/5</v>
          </cell>
          <cell r="B128">
            <v>8107.8046327375359</v>
          </cell>
          <cell r="C128">
            <v>6558.7829580982898</v>
          </cell>
          <cell r="D128" t="str">
            <v>1.270</v>
          </cell>
        </row>
        <row r="129">
          <cell r="A129" t="str">
            <v>I-3/3/6/4/1</v>
          </cell>
          <cell r="B129">
            <v>8108.594040072242</v>
          </cell>
          <cell r="C129">
            <v>6174.5388416783117</v>
          </cell>
          <cell r="D129" t="str">
            <v>1.730</v>
          </cell>
        </row>
        <row r="130">
          <cell r="A130" t="str">
            <v>I-3/6/3/11/14</v>
          </cell>
          <cell r="B130">
            <v>8114.1011823248036</v>
          </cell>
          <cell r="C130">
            <v>6679.0070403011332</v>
          </cell>
          <cell r="D130" t="str">
            <v>2.030</v>
          </cell>
        </row>
        <row r="131">
          <cell r="A131" t="str">
            <v>I-3/3/4/10/3</v>
          </cell>
          <cell r="B131">
            <v>8115.1238008368546</v>
          </cell>
          <cell r="C131">
            <v>6150.0921669475756</v>
          </cell>
          <cell r="D131" t="str">
            <v>2.930</v>
          </cell>
        </row>
        <row r="132">
          <cell r="A132" t="str">
            <v>I-3/3/6/11</v>
          </cell>
          <cell r="B132">
            <v>8115.4345186560777</v>
          </cell>
          <cell r="C132">
            <v>5949.106467542083</v>
          </cell>
          <cell r="D132" t="str">
            <v>2.290</v>
          </cell>
        </row>
        <row r="133">
          <cell r="A133" t="str">
            <v>I-3/6/3/2</v>
          </cell>
          <cell r="B133">
            <v>8117.6330270490016</v>
          </cell>
          <cell r="C133">
            <v>6490.0188619824548</v>
          </cell>
          <cell r="D133" t="str">
            <v>1.070</v>
          </cell>
        </row>
        <row r="134">
          <cell r="A134" t="str">
            <v>I-3/3/6/10</v>
          </cell>
          <cell r="B134">
            <v>8118.9605221651846</v>
          </cell>
          <cell r="C134">
            <v>5981.119899739655</v>
          </cell>
          <cell r="D134" t="str">
            <v>2.170</v>
          </cell>
        </row>
        <row r="135">
          <cell r="A135" t="str">
            <v>I-3/3/6/9</v>
          </cell>
          <cell r="B135">
            <v>8122.3188416673866</v>
          </cell>
          <cell r="C135">
            <v>6011.6484285083043</v>
          </cell>
          <cell r="D135" t="str">
            <v>2.170</v>
          </cell>
        </row>
        <row r="136">
          <cell r="A136" t="str">
            <v>I-3/6/14</v>
          </cell>
          <cell r="B136">
            <v>8123.1902402447322</v>
          </cell>
          <cell r="C136">
            <v>6748.0398321018811</v>
          </cell>
          <cell r="D136" t="str">
            <v>2.060</v>
          </cell>
        </row>
        <row r="137">
          <cell r="A137" t="str">
            <v>I-3/3/4/4</v>
          </cell>
          <cell r="B137">
            <v>8125.9583376535347</v>
          </cell>
          <cell r="C137">
            <v>6270.0589866922646</v>
          </cell>
          <cell r="D137" t="str">
            <v>2.220</v>
          </cell>
        </row>
        <row r="138">
          <cell r="A138" t="str">
            <v>I-3/3/6/8</v>
          </cell>
          <cell r="B138">
            <v>8126.6674113858571</v>
          </cell>
          <cell r="C138">
            <v>6058.2905190363754</v>
          </cell>
          <cell r="D138" t="str">
            <v>2.170</v>
          </cell>
        </row>
        <row r="139">
          <cell r="A139" t="str">
            <v>I-3/3/6/7</v>
          </cell>
          <cell r="B139">
            <v>8130.1812286899294</v>
          </cell>
          <cell r="C139">
            <v>6092.1731969262037</v>
          </cell>
          <cell r="D139" t="str">
            <v>2.170</v>
          </cell>
        </row>
        <row r="140">
          <cell r="A140" t="str">
            <v>I-3/3/6/6</v>
          </cell>
          <cell r="B140">
            <v>8132.026438607164</v>
          </cell>
          <cell r="C140">
            <v>6107.059617944441</v>
          </cell>
          <cell r="D140" t="str">
            <v>2.170</v>
          </cell>
        </row>
        <row r="141">
          <cell r="A141" t="str">
            <v>I-3/7</v>
          </cell>
          <cell r="B141">
            <v>8136.9227511317467</v>
          </cell>
          <cell r="C141">
            <v>6393.2625901327538</v>
          </cell>
          <cell r="D141" t="str">
            <v>1.480</v>
          </cell>
        </row>
        <row r="142">
          <cell r="A142" t="str">
            <v>I-3/3/6/5</v>
          </cell>
          <cell r="B142">
            <v>8137.031829447702</v>
          </cell>
          <cell r="C142">
            <v>6149.7672994845752</v>
          </cell>
          <cell r="D142" t="str">
            <v>2.150</v>
          </cell>
        </row>
        <row r="143">
          <cell r="A143" t="str">
            <v>I-3/3/6/4</v>
          </cell>
          <cell r="B143">
            <v>8139.5168325752784</v>
          </cell>
          <cell r="C143">
            <v>6170.9701836508357</v>
          </cell>
          <cell r="D143" t="str">
            <v>1.950</v>
          </cell>
        </row>
        <row r="144">
          <cell r="A144" t="str">
            <v>I-3/3/11/5</v>
          </cell>
          <cell r="B144">
            <v>8142.3659727797976</v>
          </cell>
          <cell r="C144">
            <v>6008.8941980990703</v>
          </cell>
          <cell r="D144" t="str">
            <v>2.280</v>
          </cell>
        </row>
        <row r="145">
          <cell r="A145" t="str">
            <v>I-3/6/3/11/15</v>
          </cell>
          <cell r="B145">
            <v>8144.0113738554828</v>
          </cell>
          <cell r="C145">
            <v>6676.6874621933539</v>
          </cell>
          <cell r="D145" t="str">
            <v>1.830</v>
          </cell>
        </row>
        <row r="146">
          <cell r="A146" t="str">
            <v>I-3/3/6/3</v>
          </cell>
          <cell r="B146">
            <v>8144.6545391904428</v>
          </cell>
          <cell r="C146">
            <v>6212.6558741882809</v>
          </cell>
          <cell r="D146" t="str">
            <v>1.750</v>
          </cell>
        </row>
        <row r="147">
          <cell r="A147" t="str">
            <v>I-3/3/10/5</v>
          </cell>
          <cell r="B147">
            <v>8147.8443016494984</v>
          </cell>
          <cell r="C147">
            <v>6055.7162212668318</v>
          </cell>
          <cell r="D147" t="str">
            <v>2.390</v>
          </cell>
        </row>
        <row r="148">
          <cell r="A148" t="str">
            <v>I-3/3/9/6</v>
          </cell>
          <cell r="B148">
            <v>8147.8648056028169</v>
          </cell>
          <cell r="C148">
            <v>6104.6098531658572</v>
          </cell>
          <cell r="D148" t="str">
            <v>2.290</v>
          </cell>
        </row>
        <row r="149">
          <cell r="A149" t="str">
            <v>I-3/6/3/1</v>
          </cell>
          <cell r="B149">
            <v>8150.1742700899995</v>
          </cell>
          <cell r="C149">
            <v>6487.876082683767</v>
          </cell>
          <cell r="D149" t="str">
            <v>1.180</v>
          </cell>
        </row>
        <row r="150">
          <cell r="A150" t="str">
            <v>I-3/3/4/3</v>
          </cell>
          <cell r="B150">
            <v>8150.8536217104229</v>
          </cell>
          <cell r="C150">
            <v>6267.7731976103832</v>
          </cell>
          <cell r="D150" t="str">
            <v>2.070</v>
          </cell>
        </row>
        <row r="151">
          <cell r="A151" t="str">
            <v>I-3/6/13</v>
          </cell>
          <cell r="B151">
            <v>8153.0713729348936</v>
          </cell>
          <cell r="C151">
            <v>6745.3718911068536</v>
          </cell>
          <cell r="D151" t="str">
            <v>1.860</v>
          </cell>
        </row>
        <row r="152">
          <cell r="A152" t="str">
            <v>I-3/3/8/2</v>
          </cell>
          <cell r="B152">
            <v>8154.1071254198669</v>
          </cell>
          <cell r="C152">
            <v>6143.4253430942208</v>
          </cell>
          <cell r="D152" t="str">
            <v>2.170</v>
          </cell>
        </row>
        <row r="153">
          <cell r="A153" t="str">
            <v>I-3/3/4/3/1</v>
          </cell>
          <cell r="B153">
            <v>8154.9736277526326</v>
          </cell>
          <cell r="C153">
            <v>6299.9469366062476</v>
          </cell>
          <cell r="D153" t="str">
            <v>1.890</v>
          </cell>
        </row>
        <row r="154">
          <cell r="A154" t="str">
            <v>I-3/3/4/3/2</v>
          </cell>
          <cell r="B154">
            <v>8158.7841601489599</v>
          </cell>
          <cell r="C154">
            <v>6329.703949945233</v>
          </cell>
          <cell r="D154" t="str">
            <v>1.520</v>
          </cell>
        </row>
        <row r="155">
          <cell r="A155" t="str">
            <v>I-3/3/4/3/3</v>
          </cell>
          <cell r="B155">
            <v>8162.5946925452872</v>
          </cell>
          <cell r="C155">
            <v>6359.4609632842175</v>
          </cell>
          <cell r="D155" t="str">
            <v>1.680</v>
          </cell>
        </row>
        <row r="156">
          <cell r="A156" t="str">
            <v>I-3/3/7/6</v>
          </cell>
          <cell r="B156">
            <v>8162.8811584658015</v>
          </cell>
          <cell r="C156">
            <v>6168.2738136791522</v>
          </cell>
          <cell r="D156" t="str">
            <v>1.830</v>
          </cell>
        </row>
        <row r="157">
          <cell r="A157" t="str">
            <v>I-3/6</v>
          </cell>
          <cell r="B157">
            <v>8166.4052249416145</v>
          </cell>
          <cell r="C157">
            <v>6389.217976623203</v>
          </cell>
          <cell r="D157" t="str">
            <v>1.900</v>
          </cell>
        </row>
        <row r="158">
          <cell r="A158" t="str">
            <v>I-3/6/1</v>
          </cell>
          <cell r="B158">
            <v>8171.0797862370091</v>
          </cell>
          <cell r="C158">
            <v>6426.4921420763303</v>
          </cell>
          <cell r="D158" t="str">
            <v>1.440</v>
          </cell>
        </row>
        <row r="159">
          <cell r="A159" t="str">
            <v>I-3/3/11/4</v>
          </cell>
          <cell r="B159">
            <v>8171.1880040424121</v>
          </cell>
          <cell r="C159">
            <v>6004.9344038265499</v>
          </cell>
          <cell r="D159" t="str">
            <v>2.240</v>
          </cell>
        </row>
        <row r="160">
          <cell r="A160" t="str">
            <v>I-3/3/6/2</v>
          </cell>
          <cell r="B160">
            <v>8174.2068487536917</v>
          </cell>
          <cell r="C160">
            <v>6209.2352250377799</v>
          </cell>
          <cell r="D160" t="str">
            <v>2.270</v>
          </cell>
        </row>
        <row r="161">
          <cell r="A161" t="str">
            <v>I-3/6/2</v>
          </cell>
          <cell r="B161">
            <v>8174.9634616643425</v>
          </cell>
          <cell r="C161">
            <v>6456.0505180711789</v>
          </cell>
          <cell r="D161" t="str">
            <v>1.180</v>
          </cell>
        </row>
        <row r="162">
          <cell r="A162" t="str">
            <v>I-3/3/10/4</v>
          </cell>
          <cell r="B162">
            <v>8175.1922199641604</v>
          </cell>
          <cell r="C162">
            <v>6052.3917631314489</v>
          </cell>
          <cell r="D162" t="str">
            <v>2.210</v>
          </cell>
        </row>
        <row r="163">
          <cell r="A163" t="str">
            <v>I-3/3/4/2</v>
          </cell>
          <cell r="B163">
            <v>8177.7520334277133</v>
          </cell>
          <cell r="C163">
            <v>6265.3034890630606</v>
          </cell>
          <cell r="D163" t="str">
            <v>1.920</v>
          </cell>
        </row>
        <row r="164">
          <cell r="A164" t="str">
            <v>I-3/3/9/5</v>
          </cell>
          <cell r="B164">
            <v>8177.8876491564233</v>
          </cell>
          <cell r="C164">
            <v>6100.4521289214081</v>
          </cell>
          <cell r="D164" t="str">
            <v>2.440</v>
          </cell>
        </row>
        <row r="165">
          <cell r="A165" t="str">
            <v>I-3/6/3</v>
          </cell>
          <cell r="B165">
            <v>8178.5075960394943</v>
          </cell>
          <cell r="C165">
            <v>6486.1283533667565</v>
          </cell>
          <cell r="D165" t="str">
            <v>1.290</v>
          </cell>
        </row>
        <row r="166">
          <cell r="A166" t="str">
            <v>I-3/6/4</v>
          </cell>
          <cell r="B166">
            <v>8181.3044055546006</v>
          </cell>
          <cell r="C166">
            <v>6505.5678905270661</v>
          </cell>
          <cell r="D166" t="str">
            <v>1.290</v>
          </cell>
        </row>
        <row r="167">
          <cell r="A167" t="str">
            <v>I-3/6/5</v>
          </cell>
          <cell r="B167">
            <v>8181.4910136918097</v>
          </cell>
          <cell r="C167">
            <v>6528.4277111244237</v>
          </cell>
          <cell r="D167" t="str">
            <v>1.260</v>
          </cell>
        </row>
        <row r="168">
          <cell r="A168" t="str">
            <v>I-3/6/6</v>
          </cell>
          <cell r="B168">
            <v>8181.6716188345163</v>
          </cell>
          <cell r="C168">
            <v>6555.0803172182514</v>
          </cell>
          <cell r="D168" t="str">
            <v>1.410</v>
          </cell>
        </row>
        <row r="169">
          <cell r="A169" t="str">
            <v>I-3/6/7</v>
          </cell>
          <cell r="B169">
            <v>8181.7077508773009</v>
          </cell>
          <cell r="C169">
            <v>6586.3833250473599</v>
          </cell>
          <cell r="D169" t="str">
            <v>1.670</v>
          </cell>
        </row>
        <row r="170">
          <cell r="A170" t="str">
            <v>I-3/6/8</v>
          </cell>
          <cell r="B170">
            <v>8182.0688813363504</v>
          </cell>
          <cell r="C170">
            <v>6613.7058957515255</v>
          </cell>
          <cell r="D170" t="str">
            <v>1.680</v>
          </cell>
        </row>
        <row r="171">
          <cell r="A171" t="str">
            <v>I-3/6/9</v>
          </cell>
          <cell r="B171">
            <v>8182.2721646427408</v>
          </cell>
          <cell r="C171">
            <v>6643.7052070085756</v>
          </cell>
          <cell r="D171" t="str">
            <v>1.740</v>
          </cell>
        </row>
        <row r="172">
          <cell r="A172" t="str">
            <v>I-3/6/10</v>
          </cell>
          <cell r="B172">
            <v>8182.4754479491321</v>
          </cell>
          <cell r="C172">
            <v>6673.7045182656248</v>
          </cell>
          <cell r="D172" t="str">
            <v>1.760</v>
          </cell>
        </row>
        <row r="173">
          <cell r="A173" t="str">
            <v>I-3/6/11</v>
          </cell>
          <cell r="B173">
            <v>8182.6992533567372</v>
          </cell>
          <cell r="C173">
            <v>6706.7323561288849</v>
          </cell>
          <cell r="D173" t="str">
            <v>1.800</v>
          </cell>
        </row>
        <row r="174">
          <cell r="A174" t="str">
            <v>I-3/6/12</v>
          </cell>
          <cell r="B174">
            <v>8182.9523196399232</v>
          </cell>
          <cell r="C174">
            <v>6742.7018678838913</v>
          </cell>
          <cell r="D174" t="str">
            <v>1.870</v>
          </cell>
        </row>
        <row r="175">
          <cell r="A175" t="str">
            <v>I-3/3/8/1</v>
          </cell>
          <cell r="B175">
            <v>8183.6119330940601</v>
          </cell>
          <cell r="C175">
            <v>6137.9970538509269</v>
          </cell>
          <cell r="D175" t="str">
            <v>2.340</v>
          </cell>
        </row>
        <row r="176">
          <cell r="A176" t="str">
            <v>I-3/3/13</v>
          </cell>
          <cell r="B176">
            <v>8190.1823876395038</v>
          </cell>
          <cell r="C176">
            <v>5937.3911664206444</v>
          </cell>
          <cell r="D176" t="str">
            <v>1.770</v>
          </cell>
        </row>
        <row r="177">
          <cell r="A177" t="str">
            <v>I-3/3/7/5</v>
          </cell>
          <cell r="B177">
            <v>8191.5112579078168</v>
          </cell>
          <cell r="C177">
            <v>6164.969744869999</v>
          </cell>
          <cell r="D177" t="str">
            <v>2.270</v>
          </cell>
        </row>
        <row r="178">
          <cell r="A178" t="str">
            <v>I-3/3/12</v>
          </cell>
          <cell r="B178">
            <v>8193.1492482768681</v>
          </cell>
          <cell r="C178">
            <v>5970.4513073733297</v>
          </cell>
          <cell r="D178" t="str">
            <v>1.810</v>
          </cell>
        </row>
        <row r="179">
          <cell r="A179" t="str">
            <v>I-3/3/11</v>
          </cell>
          <cell r="B179">
            <v>8195.9386472612914</v>
          </cell>
          <cell r="C179">
            <v>6001.533968431615</v>
          </cell>
          <cell r="D179" t="str">
            <v>2.040</v>
          </cell>
        </row>
        <row r="180">
          <cell r="A180" t="str">
            <v>I-3/5</v>
          </cell>
          <cell r="B180">
            <v>8196.2931389638507</v>
          </cell>
          <cell r="C180">
            <v>6386.4635925483071</v>
          </cell>
          <cell r="D180" t="str">
            <v>1.330</v>
          </cell>
        </row>
        <row r="181">
          <cell r="A181" t="str">
            <v>I-3/3/10</v>
          </cell>
          <cell r="B181">
            <v>8200.9409768386831</v>
          </cell>
          <cell r="C181">
            <v>6049.2496035144504</v>
          </cell>
          <cell r="D181" t="str">
            <v>2.220</v>
          </cell>
        </row>
        <row r="182">
          <cell r="A182" t="str">
            <v>I-3/6/6/1</v>
          </cell>
          <cell r="B182">
            <v>8203.5660868103387</v>
          </cell>
          <cell r="C182">
            <v>6550.5595647532782</v>
          </cell>
          <cell r="D182" t="str">
            <v>1.520</v>
          </cell>
        </row>
        <row r="183">
          <cell r="A183" t="str">
            <v>I-3/3/6/1</v>
          </cell>
          <cell r="B183">
            <v>8204.007878529721</v>
          </cell>
          <cell r="C183">
            <v>6205.7857867808725</v>
          </cell>
          <cell r="D183" t="str">
            <v>1.980</v>
          </cell>
        </row>
        <row r="184">
          <cell r="A184" t="str">
            <v>I-3/3/9</v>
          </cell>
          <cell r="B184">
            <v>8207.533388100579</v>
          </cell>
          <cell r="C184">
            <v>6095.9381610591081</v>
          </cell>
          <cell r="D184" t="str">
            <v>2.490</v>
          </cell>
        </row>
        <row r="185">
          <cell r="A185" t="str">
            <v>I-3/6/8/1</v>
          </cell>
          <cell r="B185">
            <v>8207.6538643091772</v>
          </cell>
          <cell r="C185">
            <v>6610.0550921116946</v>
          </cell>
          <cell r="D185" t="str">
            <v>1.050</v>
          </cell>
        </row>
        <row r="186">
          <cell r="A186" t="str">
            <v>I-3/3/4/1</v>
          </cell>
          <cell r="B186">
            <v>8207.6779347625306</v>
          </cell>
          <cell r="C186">
            <v>6262.5558080813835</v>
          </cell>
          <cell r="D186" t="str">
            <v>1.910</v>
          </cell>
        </row>
        <row r="187">
          <cell r="A187" t="str">
            <v>I-3/6/3/31</v>
          </cell>
          <cell r="B187">
            <v>8208.2363892403246</v>
          </cell>
          <cell r="C187">
            <v>6482.1035732706141</v>
          </cell>
          <cell r="D187" t="str">
            <v>1.480</v>
          </cell>
        </row>
        <row r="188">
          <cell r="A188" t="str">
            <v>I-3/6/12/1</v>
          </cell>
          <cell r="B188">
            <v>8213.0242575373086</v>
          </cell>
          <cell r="C188">
            <v>6739.5360538679333</v>
          </cell>
          <cell r="D188" t="str">
            <v>1.910</v>
          </cell>
        </row>
        <row r="189">
          <cell r="A189" t="str">
            <v>I-3/3/8</v>
          </cell>
          <cell r="B189">
            <v>8213.0466307817987</v>
          </cell>
          <cell r="C189">
            <v>6132.2006263277508</v>
          </cell>
          <cell r="D189" t="str">
            <v>2.340</v>
          </cell>
        </row>
        <row r="190">
          <cell r="A190" t="str">
            <v>I-3/6/10/1</v>
          </cell>
          <cell r="B190">
            <v>8213.7276568873149</v>
          </cell>
          <cell r="C190">
            <v>6671.2808647895708</v>
          </cell>
          <cell r="D190" t="str">
            <v>1.750</v>
          </cell>
        </row>
        <row r="191">
          <cell r="A191" t="str">
            <v>I-3/3/7</v>
          </cell>
          <cell r="B191">
            <v>8217.5715040522464</v>
          </cell>
          <cell r="C191">
            <v>6161.9622510742111</v>
          </cell>
          <cell r="D191" t="str">
            <v>2.310</v>
          </cell>
        </row>
        <row r="192">
          <cell r="A192" t="str">
            <v>I-3/3/6</v>
          </cell>
          <cell r="B192">
            <v>8223.6901290707392</v>
          </cell>
          <cell r="C192">
            <v>6203.5075867150199</v>
          </cell>
          <cell r="D192" t="str">
            <v>2.110</v>
          </cell>
        </row>
        <row r="193">
          <cell r="A193" t="str">
            <v>I-3/3/11/1</v>
          </cell>
          <cell r="B193">
            <v>8225.6586740244366</v>
          </cell>
          <cell r="C193">
            <v>5997.4449576468487</v>
          </cell>
          <cell r="D193" t="str">
            <v>2.060</v>
          </cell>
        </row>
        <row r="194">
          <cell r="A194" t="str">
            <v>I-3/4</v>
          </cell>
          <cell r="B194">
            <v>8226.1104612512372</v>
          </cell>
          <cell r="C194">
            <v>6383.1579471332398</v>
          </cell>
          <cell r="D194" t="str">
            <v>1.320</v>
          </cell>
        </row>
        <row r="195">
          <cell r="A195" t="str">
            <v>I-3/6/6/2</v>
          </cell>
          <cell r="B195">
            <v>8226.8199536094598</v>
          </cell>
          <cell r="C195">
            <v>6546.0262712026979</v>
          </cell>
          <cell r="D195" t="str">
            <v>1.020</v>
          </cell>
        </row>
        <row r="196">
          <cell r="A196" t="str">
            <v>I-3/3/5</v>
          </cell>
          <cell r="B196">
            <v>8228.5375879531057</v>
          </cell>
          <cell r="C196">
            <v>6234.0899007317257</v>
          </cell>
          <cell r="D196" t="str">
            <v>1.740</v>
          </cell>
        </row>
        <row r="197">
          <cell r="A197" t="str">
            <v>I-3/3/10/1</v>
          </cell>
          <cell r="B197">
            <v>8230.6610036018283</v>
          </cell>
          <cell r="C197">
            <v>6045.1605927296841</v>
          </cell>
          <cell r="D197" t="str">
            <v>2.540</v>
          </cell>
        </row>
        <row r="198">
          <cell r="A198" t="str">
            <v>I-3/3/4</v>
          </cell>
          <cell r="B198">
            <v>8232.5100452230345</v>
          </cell>
          <cell r="C198">
            <v>6260.2758193557684</v>
          </cell>
          <cell r="D198" t="str">
            <v>1.300</v>
          </cell>
        </row>
        <row r="199">
          <cell r="A199" t="str">
            <v>I-3/6/3/32</v>
          </cell>
          <cell r="B199">
            <v>8232.8926778039258</v>
          </cell>
          <cell r="C199">
            <v>6479.0738329740398</v>
          </cell>
          <cell r="D199" t="str">
            <v>1.240</v>
          </cell>
        </row>
        <row r="200">
          <cell r="A200" t="str">
            <v>I-3/6/8/2</v>
          </cell>
          <cell r="B200">
            <v>8233.7605745713445</v>
          </cell>
          <cell r="C200">
            <v>6607.2274732804563</v>
          </cell>
          <cell r="D200" t="str">
            <v>1.060</v>
          </cell>
        </row>
        <row r="201">
          <cell r="A201" t="str">
            <v>I-3/3/3</v>
          </cell>
          <cell r="B201">
            <v>8236.3305935676326</v>
          </cell>
          <cell r="C201">
            <v>6290.0315483897975</v>
          </cell>
          <cell r="D201" t="str">
            <v>1.200</v>
          </cell>
        </row>
        <row r="202">
          <cell r="A202" t="str">
            <v>I-3/3/9/1</v>
          </cell>
          <cell r="B202">
            <v>8237.1032987834587</v>
          </cell>
          <cell r="C202">
            <v>6090.8765030099594</v>
          </cell>
          <cell r="D202" t="str">
            <v>2.480</v>
          </cell>
        </row>
        <row r="203">
          <cell r="A203" t="str">
            <v>I-3/3/2</v>
          </cell>
          <cell r="B203">
            <v>8240.1511419122326</v>
          </cell>
          <cell r="C203">
            <v>6319.7872774238276</v>
          </cell>
          <cell r="D203" t="str">
            <v>1.360</v>
          </cell>
        </row>
        <row r="204">
          <cell r="A204" t="str">
            <v>I-3/6/12/2</v>
          </cell>
          <cell r="B204">
            <v>8242.9834754699041</v>
          </cell>
          <cell r="C204">
            <v>6736.5708699426013</v>
          </cell>
          <cell r="D204" t="str">
            <v>1.700</v>
          </cell>
        </row>
        <row r="205">
          <cell r="A205" t="str">
            <v>I-3/3/1</v>
          </cell>
          <cell r="B205">
            <v>8243.9716902568307</v>
          </cell>
          <cell r="C205">
            <v>6349.5430064578568</v>
          </cell>
          <cell r="D205" t="str">
            <v>1.530</v>
          </cell>
        </row>
        <row r="206">
          <cell r="A206" t="str">
            <v>I-3/3/7/1</v>
          </cell>
          <cell r="B206">
            <v>8247.5081518485931</v>
          </cell>
          <cell r="C206">
            <v>6158.5073994962477</v>
          </cell>
          <cell r="D206" t="str">
            <v>1.910</v>
          </cell>
        </row>
        <row r="207">
          <cell r="A207" t="str">
            <v>I-3/6/10/2</v>
          </cell>
          <cell r="B207">
            <v>8247.5199219242932</v>
          </cell>
          <cell r="C207">
            <v>6668.6602263322193</v>
          </cell>
          <cell r="D207" t="str">
            <v>1.670</v>
          </cell>
        </row>
        <row r="208">
          <cell r="A208" t="str">
            <v>I-3/3</v>
          </cell>
          <cell r="B208">
            <v>8247.9764975953203</v>
          </cell>
          <cell r="C208">
            <v>6380.7338071621898</v>
          </cell>
          <cell r="D208" t="str">
            <v>1.350</v>
          </cell>
        </row>
        <row r="209">
          <cell r="A209" t="str">
            <v>I-3/3/11/2</v>
          </cell>
          <cell r="B209">
            <v>8255.3787007875817</v>
          </cell>
          <cell r="C209">
            <v>5993.3559468620833</v>
          </cell>
          <cell r="D209" t="str">
            <v>2.070</v>
          </cell>
        </row>
        <row r="210">
          <cell r="A210" t="str">
            <v>I-3/6/3/33</v>
          </cell>
          <cell r="B210">
            <v>8259.0537461256536</v>
          </cell>
          <cell r="C210">
            <v>6475.7284646422841</v>
          </cell>
          <cell r="D210" t="str">
            <v>1.300</v>
          </cell>
        </row>
        <row r="211">
          <cell r="A211" t="str">
            <v>I-3/3/10/2</v>
          </cell>
          <cell r="B211">
            <v>8260.3183791270894</v>
          </cell>
          <cell r="C211">
            <v>6040.3242033110309</v>
          </cell>
          <cell r="D211" t="str">
            <v>2.500</v>
          </cell>
        </row>
        <row r="212">
          <cell r="A212" t="str">
            <v>I-3/3/4/19</v>
          </cell>
          <cell r="B212">
            <v>8262.3843860913003</v>
          </cell>
          <cell r="C212">
            <v>6257.5328724575111</v>
          </cell>
          <cell r="D212" t="str">
            <v>2.510</v>
          </cell>
        </row>
        <row r="213">
          <cell r="A213" t="str">
            <v>I-3/6/6/3</v>
          </cell>
          <cell r="B213">
            <v>8266.352434500157</v>
          </cell>
          <cell r="C213">
            <v>6538.319495284165</v>
          </cell>
          <cell r="D213" t="str">
            <v>1.130</v>
          </cell>
        </row>
        <row r="214">
          <cell r="A214" t="str">
            <v>I-3/3/9/2</v>
          </cell>
          <cell r="B214">
            <v>8266.721234645087</v>
          </cell>
          <cell r="C214">
            <v>6086.0995218532098</v>
          </cell>
          <cell r="D214" t="str">
            <v>2.560</v>
          </cell>
        </row>
        <row r="215">
          <cell r="A215" t="str">
            <v>I-3/6/6/4</v>
          </cell>
          <cell r="B215">
            <v>8270.1301730857667</v>
          </cell>
          <cell r="C215">
            <v>6572.9775736822776</v>
          </cell>
          <cell r="D215" t="str">
            <v>1.040</v>
          </cell>
        </row>
        <row r="216">
          <cell r="A216" t="str">
            <v>I-3/6/6/5</v>
          </cell>
          <cell r="B216">
            <v>8273.8810179230313</v>
          </cell>
          <cell r="C216">
            <v>6602.8820264585602</v>
          </cell>
          <cell r="D216" t="str">
            <v>1.040</v>
          </cell>
        </row>
        <row r="217">
          <cell r="A217" t="str">
            <v>I-3/3/7/2</v>
          </cell>
          <cell r="B217">
            <v>8277.6118217185576</v>
          </cell>
          <cell r="C217">
            <v>6155.0332726648039</v>
          </cell>
          <cell r="D217" t="str">
            <v>2.090</v>
          </cell>
        </row>
        <row r="218">
          <cell r="A218" t="str">
            <v>I-3/6/6/6</v>
          </cell>
          <cell r="B218">
            <v>8278.532868814942</v>
          </cell>
          <cell r="C218">
            <v>6644.0629212623917</v>
          </cell>
          <cell r="D218" t="str">
            <v>1.190</v>
          </cell>
        </row>
        <row r="219">
          <cell r="A219" t="str">
            <v>I-3/6/10/3</v>
          </cell>
          <cell r="B219">
            <v>8281.2463642317507</v>
          </cell>
          <cell r="C219">
            <v>6666.0446925216302</v>
          </cell>
          <cell r="D219" t="str">
            <v>1.680</v>
          </cell>
        </row>
        <row r="220">
          <cell r="A220" t="str">
            <v>I-21</v>
          </cell>
          <cell r="B220">
            <v>8283.7999601584379</v>
          </cell>
          <cell r="C220">
            <v>6798.4759544750914</v>
          </cell>
          <cell r="D220" t="str">
            <v>1.250</v>
          </cell>
        </row>
        <row r="221">
          <cell r="A221" t="str">
            <v>I-3/2</v>
          </cell>
          <cell r="B221">
            <v>8284.0093071410756</v>
          </cell>
          <cell r="C221">
            <v>6376.7390925959753</v>
          </cell>
          <cell r="D221" t="str">
            <v>1.360</v>
          </cell>
        </row>
        <row r="222">
          <cell r="A222" t="str">
            <v>I-3/3/11/3</v>
          </cell>
          <cell r="B222">
            <v>8285.0987275507268</v>
          </cell>
          <cell r="C222">
            <v>5989.266936077318</v>
          </cell>
          <cell r="D222" t="str">
            <v>2.020</v>
          </cell>
        </row>
        <row r="223">
          <cell r="A223" t="str">
            <v>I-20</v>
          </cell>
          <cell r="B223">
            <v>8285.2267837669115</v>
          </cell>
          <cell r="C223">
            <v>6767.9887854425069</v>
          </cell>
          <cell r="D223" t="str">
            <v>1.260</v>
          </cell>
        </row>
        <row r="224">
          <cell r="A224" t="str">
            <v>I-3/6/3/34</v>
          </cell>
          <cell r="B224">
            <v>8286.815855289813</v>
          </cell>
          <cell r="C224">
            <v>6472.1783618835452</v>
          </cell>
          <cell r="D224" t="str">
            <v>1.010</v>
          </cell>
        </row>
        <row r="225">
          <cell r="A225" t="str">
            <v>I-19</v>
          </cell>
          <cell r="B225">
            <v>8286.9050095613457</v>
          </cell>
          <cell r="C225">
            <v>6732.1298655550272</v>
          </cell>
          <cell r="D225" t="str">
            <v>1.750</v>
          </cell>
        </row>
        <row r="226">
          <cell r="A226" t="str">
            <v>I-22</v>
          </cell>
          <cell r="B226">
            <v>8287.7865462332284</v>
          </cell>
          <cell r="C226">
            <v>6829.5081676455911</v>
          </cell>
          <cell r="D226" t="str">
            <v>1.520</v>
          </cell>
        </row>
        <row r="227">
          <cell r="A227" t="str">
            <v>I-3/3/10/3</v>
          </cell>
          <cell r="B227">
            <v>8290.4163618446419</v>
          </cell>
          <cell r="C227">
            <v>6036.1859666623022</v>
          </cell>
          <cell r="D227" t="str">
            <v>2.560</v>
          </cell>
        </row>
        <row r="228">
          <cell r="A228" t="str">
            <v>I-23</v>
          </cell>
          <cell r="B228">
            <v>8291.1902580409132</v>
          </cell>
          <cell r="C228">
            <v>6856.0031958239369</v>
          </cell>
          <cell r="D228" t="str">
            <v>1.470</v>
          </cell>
        </row>
        <row r="229">
          <cell r="A229" t="str">
            <v>I-3/3/4/20</v>
          </cell>
          <cell r="B229">
            <v>8292.258726959566</v>
          </cell>
          <cell r="C229">
            <v>6254.7899255592538</v>
          </cell>
          <cell r="D229" t="str">
            <v>2.610</v>
          </cell>
        </row>
        <row r="230">
          <cell r="A230" t="str">
            <v>I-24</v>
          </cell>
          <cell r="B230">
            <v>8294.3466068960588</v>
          </cell>
          <cell r="C230">
            <v>6880.5727118649247</v>
          </cell>
          <cell r="D230" t="str">
            <v>1.240</v>
          </cell>
        </row>
        <row r="231">
          <cell r="A231" t="str">
            <v>I-3/6/6/7</v>
          </cell>
          <cell r="B231">
            <v>8295.7981149314492</v>
          </cell>
          <cell r="C231">
            <v>6532.5791203888948</v>
          </cell>
          <cell r="D231" t="str">
            <v>1.710</v>
          </cell>
        </row>
        <row r="232">
          <cell r="A232" t="str">
            <v>I-27</v>
          </cell>
          <cell r="B232">
            <v>8296.3196800418136</v>
          </cell>
          <cell r="C232">
            <v>6974.6245807045761</v>
          </cell>
          <cell r="D232" t="str">
            <v>1.550</v>
          </cell>
        </row>
        <row r="233">
          <cell r="A233" t="str">
            <v>I-3/3/9/3</v>
          </cell>
          <cell r="B233">
            <v>8296.3399895826697</v>
          </cell>
          <cell r="C233">
            <v>6081.3303709045003</v>
          </cell>
          <cell r="D233" t="str">
            <v>2.500</v>
          </cell>
        </row>
        <row r="234">
          <cell r="A234" t="str">
            <v>I-26</v>
          </cell>
          <cell r="B234">
            <v>8296.6805917459933</v>
          </cell>
          <cell r="C234">
            <v>6938.6263898786228</v>
          </cell>
          <cell r="D234" t="str">
            <v>1.12</v>
          </cell>
        </row>
        <row r="235">
          <cell r="A235" t="str">
            <v>I-25</v>
          </cell>
          <cell r="B235">
            <v>8297.0515287752896</v>
          </cell>
          <cell r="C235">
            <v>6901.6282493075032</v>
          </cell>
          <cell r="D235" t="str">
            <v>1.370</v>
          </cell>
        </row>
        <row r="236">
          <cell r="A236" t="str">
            <v>I-3/6/10/4</v>
          </cell>
          <cell r="B236">
            <v>8304.6586056142696</v>
          </cell>
          <cell r="C236">
            <v>6664.2290397362167</v>
          </cell>
          <cell r="D236" t="str">
            <v>1.710</v>
          </cell>
        </row>
        <row r="237">
          <cell r="A237" t="str">
            <v>I-21/1</v>
          </cell>
          <cell r="B237">
            <v>8304.7188690201892</v>
          </cell>
          <cell r="C237">
            <v>6796.1950858919863</v>
          </cell>
          <cell r="D237" t="str">
            <v>1.500</v>
          </cell>
        </row>
        <row r="238">
          <cell r="A238" t="str">
            <v>I-3/3/7/3</v>
          </cell>
          <cell r="B238">
            <v>8306.0339768097747</v>
          </cell>
          <cell r="C238">
            <v>6151.7532017619424</v>
          </cell>
          <cell r="D238" t="str">
            <v>2.360</v>
          </cell>
        </row>
        <row r="239">
          <cell r="A239" t="str">
            <v>I-3/1</v>
          </cell>
          <cell r="B239">
            <v>8312.2192274206845</v>
          </cell>
          <cell r="C239">
            <v>6373.6116490001714</v>
          </cell>
          <cell r="D239" t="str">
            <v>1.240</v>
          </cell>
        </row>
        <row r="240">
          <cell r="A240" t="str">
            <v>I-18</v>
          </cell>
          <cell r="B240">
            <v>8317.456810679616</v>
          </cell>
          <cell r="C240">
            <v>6728.5132008104547</v>
          </cell>
          <cell r="D240" t="str">
            <v>1.530</v>
          </cell>
        </row>
        <row r="241">
          <cell r="A241" t="str">
            <v>I-3/6/3/35</v>
          </cell>
          <cell r="B241">
            <v>8319.9526835162433</v>
          </cell>
          <cell r="C241">
            <v>6467.9409624623804</v>
          </cell>
          <cell r="D241" t="str">
            <v>1.190</v>
          </cell>
        </row>
        <row r="242">
          <cell r="A242" t="str">
            <v>I-23/1</v>
          </cell>
          <cell r="B242">
            <v>8319.9863277311106</v>
          </cell>
          <cell r="C242">
            <v>6852.8775796815162</v>
          </cell>
          <cell r="D242" t="str">
            <v>1.540</v>
          </cell>
        </row>
        <row r="243">
          <cell r="A243" t="str">
            <v>I-3/3/4/21</v>
          </cell>
          <cell r="B243">
            <v>8322.1330678278318</v>
          </cell>
          <cell r="C243">
            <v>6252.0469786609965</v>
          </cell>
          <cell r="D243" t="str">
            <v>2.560</v>
          </cell>
        </row>
        <row r="244">
          <cell r="A244" t="str">
            <v>I-28</v>
          </cell>
          <cell r="B244">
            <v>8323.2630800626321</v>
          </cell>
          <cell r="C244">
            <v>6970.5485346070745</v>
          </cell>
          <cell r="D244" t="str">
            <v>1.200</v>
          </cell>
        </row>
        <row r="245">
          <cell r="A245" t="str">
            <v>I-3/6/6/8</v>
          </cell>
          <cell r="B245">
            <v>8325.2437953627414</v>
          </cell>
          <cell r="C245">
            <v>6526.8387454936237</v>
          </cell>
          <cell r="D245" t="str">
            <v>1.390</v>
          </cell>
        </row>
        <row r="246">
          <cell r="A246" t="str">
            <v>I-3/3/9/4</v>
          </cell>
          <cell r="B246">
            <v>8325.9509367804058</v>
          </cell>
          <cell r="C246">
            <v>6076.514356986243</v>
          </cell>
          <cell r="D246" t="str">
            <v>2.590</v>
          </cell>
        </row>
        <row r="247">
          <cell r="A247" t="str">
            <v>I-25/1</v>
          </cell>
          <cell r="B247">
            <v>8326.8145876535218</v>
          </cell>
          <cell r="C247">
            <v>6896.9725054130349</v>
          </cell>
          <cell r="D247" t="str">
            <v>1.010</v>
          </cell>
        </row>
        <row r="248">
          <cell r="A248" t="str">
            <v>I-26/1</v>
          </cell>
          <cell r="B248">
            <v>8327.3404141441206</v>
          </cell>
          <cell r="C248">
            <v>6934.6385940551236</v>
          </cell>
          <cell r="D248" t="str">
            <v>1.29</v>
          </cell>
        </row>
        <row r="249">
          <cell r="A249" t="str">
            <v>I-3</v>
          </cell>
          <cell r="B249">
            <v>8331.3407611571365</v>
          </cell>
          <cell r="C249">
            <v>6371.4917735225636</v>
          </cell>
          <cell r="D249" t="str">
            <v>1.420</v>
          </cell>
        </row>
        <row r="250">
          <cell r="A250" t="str">
            <v>I-3/3/7/4</v>
          </cell>
          <cell r="B250">
            <v>8334.4348803612793</v>
          </cell>
          <cell r="C250">
            <v>6148.4755834020643</v>
          </cell>
          <cell r="D250" t="str">
            <v>2.610</v>
          </cell>
        </row>
        <row r="251">
          <cell r="A251" t="str">
            <v>I-21/2</v>
          </cell>
          <cell r="B251">
            <v>8334.5421178166871</v>
          </cell>
          <cell r="C251">
            <v>6792.9433430943282</v>
          </cell>
          <cell r="D251" t="str">
            <v>1.350</v>
          </cell>
        </row>
        <row r="252">
          <cell r="A252" t="str">
            <v>I-4</v>
          </cell>
          <cell r="B252">
            <v>8334.61509281486</v>
          </cell>
          <cell r="C252">
            <v>6394.0592706075404</v>
          </cell>
          <cell r="D252" t="str">
            <v>1.420</v>
          </cell>
        </row>
        <row r="253">
          <cell r="A253" t="str">
            <v>I-3/6/10/5</v>
          </cell>
          <cell r="B253">
            <v>8337.2504965163298</v>
          </cell>
          <cell r="C253">
            <v>6661.7014920088805</v>
          </cell>
          <cell r="D253" t="str">
            <v>1.840</v>
          </cell>
        </row>
        <row r="254">
          <cell r="A254" t="str">
            <v>I-5</v>
          </cell>
          <cell r="B254">
            <v>8338.3234919546921</v>
          </cell>
          <cell r="C254">
            <v>6420.6427300225459</v>
          </cell>
          <cell r="D254" t="str">
            <v>1.290</v>
          </cell>
        </row>
        <row r="255">
          <cell r="A255" t="str">
            <v>I-6</v>
          </cell>
          <cell r="B255">
            <v>8341.702651450616</v>
          </cell>
          <cell r="C255">
            <v>6444.8660527905577</v>
          </cell>
          <cell r="D255" t="str">
            <v>1.240</v>
          </cell>
        </row>
        <row r="256">
          <cell r="A256" t="str">
            <v>I-39/20</v>
          </cell>
          <cell r="B256">
            <v>8341.9203720320238</v>
          </cell>
          <cell r="C256">
            <v>5973.2854614675798</v>
          </cell>
          <cell r="D256" t="str">
            <v>1.780</v>
          </cell>
        </row>
        <row r="257">
          <cell r="A257" t="str">
            <v>I-7</v>
          </cell>
          <cell r="B257">
            <v>8344.3600096484824</v>
          </cell>
          <cell r="C257">
            <v>6464.8198553691427</v>
          </cell>
          <cell r="D257" t="str">
            <v>1.130</v>
          </cell>
        </row>
        <row r="258">
          <cell r="A258" t="str">
            <v>I-8</v>
          </cell>
          <cell r="B258">
            <v>8348.6293109919698</v>
          </cell>
          <cell r="C258">
            <v>6490.5926349723877</v>
          </cell>
          <cell r="D258" t="str">
            <v>1.220</v>
          </cell>
        </row>
        <row r="259">
          <cell r="A259" t="str">
            <v>I-30</v>
          </cell>
          <cell r="B259">
            <v>8349.8356654593008</v>
          </cell>
          <cell r="C259">
            <v>6957.555183509513</v>
          </cell>
          <cell r="D259" t="str">
            <v>1.320</v>
          </cell>
        </row>
        <row r="260">
          <cell r="A260" t="str">
            <v>I-17</v>
          </cell>
          <cell r="B260">
            <v>8350.8339401607755</v>
          </cell>
          <cell r="C260">
            <v>6724.4339624997519</v>
          </cell>
          <cell r="D260" t="str">
            <v>1.470</v>
          </cell>
        </row>
        <row r="261">
          <cell r="A261" t="str">
            <v>I-29</v>
          </cell>
          <cell r="B261">
            <v>8352.6778201066045</v>
          </cell>
          <cell r="C261">
            <v>6966.0946306204687</v>
          </cell>
          <cell r="D261" t="str">
            <v>1.300</v>
          </cell>
        </row>
        <row r="262">
          <cell r="A262" t="str">
            <v>I-9</v>
          </cell>
          <cell r="B262">
            <v>8353.7986903351302</v>
          </cell>
          <cell r="C262">
            <v>6523.4480817712692</v>
          </cell>
          <cell r="D262" t="str">
            <v>1.250</v>
          </cell>
        </row>
        <row r="263">
          <cell r="A263" t="str">
            <v>I-10</v>
          </cell>
          <cell r="B263">
            <v>8356.1593883036003</v>
          </cell>
          <cell r="C263">
            <v>6540.3838574652127</v>
          </cell>
          <cell r="D263" t="str">
            <v>1.290</v>
          </cell>
        </row>
        <row r="264">
          <cell r="A264" t="str">
            <v>I-11</v>
          </cell>
          <cell r="B264">
            <v>8359.5696784514239</v>
          </cell>
          <cell r="C264">
            <v>6563.4179425530274</v>
          </cell>
          <cell r="D264" t="str">
            <v>1.390</v>
          </cell>
        </row>
        <row r="265">
          <cell r="A265" t="str">
            <v>I-35/2/3</v>
          </cell>
          <cell r="B265">
            <v>8361.612549214944</v>
          </cell>
          <cell r="C265">
            <v>6417.1068207469825</v>
          </cell>
          <cell r="D265" t="str">
            <v>0.950</v>
          </cell>
        </row>
        <row r="266">
          <cell r="A266" t="str">
            <v>I-12</v>
          </cell>
          <cell r="B266">
            <v>8363.377949818605</v>
          </cell>
          <cell r="C266">
            <v>6594.4556576413233</v>
          </cell>
          <cell r="D266" t="str">
            <v>1.470</v>
          </cell>
        </row>
        <row r="267">
          <cell r="A267" t="str">
            <v>I-25/2</v>
          </cell>
          <cell r="B267">
            <v>8364.3580312177655</v>
          </cell>
          <cell r="C267">
            <v>6891.0996998366109</v>
          </cell>
          <cell r="D267">
            <v>1.2</v>
          </cell>
        </row>
        <row r="268">
          <cell r="A268" t="str">
            <v>I-21/3</v>
          </cell>
          <cell r="B268">
            <v>8364.3653666131868</v>
          </cell>
          <cell r="C268">
            <v>6789.6916002966709</v>
          </cell>
          <cell r="D268" t="str">
            <v>1.220</v>
          </cell>
        </row>
        <row r="269">
          <cell r="A269" t="str">
            <v>I-2</v>
          </cell>
          <cell r="B269">
            <v>8366.3438597900476</v>
          </cell>
          <cell r="C269">
            <v>6366.7281016811958</v>
          </cell>
          <cell r="D269" t="str">
            <v>1.490</v>
          </cell>
        </row>
        <row r="270">
          <cell r="A270" t="str">
            <v>I-13</v>
          </cell>
          <cell r="B270">
            <v>8367.6425334530431</v>
          </cell>
          <cell r="C270">
            <v>6628.9921522401846</v>
          </cell>
          <cell r="D270" t="str">
            <v>1.370</v>
          </cell>
        </row>
        <row r="271">
          <cell r="A271" t="str">
            <v>I-39/19</v>
          </cell>
          <cell r="B271">
            <v>8368.2499549746299</v>
          </cell>
          <cell r="C271">
            <v>5968.6287786170578</v>
          </cell>
          <cell r="D271" t="str">
            <v>2.000</v>
          </cell>
        </row>
        <row r="272">
          <cell r="A272" t="str">
            <v>I-21/7/3</v>
          </cell>
          <cell r="B272">
            <v>8368.706003149402</v>
          </cell>
          <cell r="C272">
            <v>6824.4698500561453</v>
          </cell>
          <cell r="D272" t="str">
            <v>1.640</v>
          </cell>
        </row>
        <row r="273">
          <cell r="A273" t="str">
            <v>I-21/8/3</v>
          </cell>
          <cell r="B273">
            <v>8368.8133922373581</v>
          </cell>
          <cell r="C273">
            <v>6852.199320669024</v>
          </cell>
          <cell r="D273" t="str">
            <v>1.400</v>
          </cell>
        </row>
        <row r="274">
          <cell r="A274" t="str">
            <v>I-14</v>
          </cell>
          <cell r="B274">
            <v>8370.1620669060849</v>
          </cell>
          <cell r="C274">
            <v>6650.5153044803683</v>
          </cell>
          <cell r="D274" t="str">
            <v>1.360</v>
          </cell>
        </row>
        <row r="275">
          <cell r="A275" t="str">
            <v>I-35/7</v>
          </cell>
          <cell r="B275">
            <v>8371.9391659710327</v>
          </cell>
          <cell r="C275">
            <v>6464.584103566076</v>
          </cell>
          <cell r="D275" t="str">
            <v>1.090</v>
          </cell>
        </row>
        <row r="276">
          <cell r="A276" t="str">
            <v>I-39/8/5</v>
          </cell>
          <cell r="B276">
            <v>8373.4873169436469</v>
          </cell>
          <cell r="C276">
            <v>6120.5640471989136</v>
          </cell>
          <cell r="D276" t="str">
            <v>3.020</v>
          </cell>
        </row>
        <row r="277">
          <cell r="A277" t="str">
            <v>I-15</v>
          </cell>
          <cell r="B277">
            <v>8375.4166856916981</v>
          </cell>
          <cell r="C277">
            <v>6690.6797425404175</v>
          </cell>
          <cell r="D277" t="str">
            <v>1.520</v>
          </cell>
        </row>
        <row r="278">
          <cell r="A278" t="str">
            <v>I-16</v>
          </cell>
          <cell r="B278">
            <v>8379.7199999999993</v>
          </cell>
          <cell r="C278">
            <v>6720.7890000000007</v>
          </cell>
          <cell r="D278" t="str">
            <v>1.560</v>
          </cell>
        </row>
        <row r="279">
          <cell r="A279" t="str">
            <v>I-9/1</v>
          </cell>
          <cell r="B279">
            <v>8382.4315349620974</v>
          </cell>
          <cell r="C279">
            <v>6516.0638240883509</v>
          </cell>
          <cell r="D279" t="str">
            <v>1.320</v>
          </cell>
        </row>
        <row r="280">
          <cell r="A280" t="str">
            <v>I-31</v>
          </cell>
          <cell r="B280">
            <v>8382.5348452193102</v>
          </cell>
          <cell r="C280">
            <v>6953.1095516058786</v>
          </cell>
          <cell r="D280" t="str">
            <v>1.440</v>
          </cell>
        </row>
        <row r="281">
          <cell r="A281" t="str">
            <v>I-39/5/3/5</v>
          </cell>
          <cell r="B281">
            <v>8384.5121260432697</v>
          </cell>
          <cell r="C281">
            <v>6189.2151788141509</v>
          </cell>
          <cell r="D281" t="str">
            <v>3.610</v>
          </cell>
        </row>
        <row r="282">
          <cell r="A282" t="str">
            <v>I-11/1</v>
          </cell>
          <cell r="B282">
            <v>8387.4800969577627</v>
          </cell>
          <cell r="C282">
            <v>6557.679040417408</v>
          </cell>
          <cell r="D282" t="str">
            <v>1.700</v>
          </cell>
        </row>
        <row r="283">
          <cell r="A283" t="str">
            <v>I-39/5/7</v>
          </cell>
          <cell r="B283">
            <v>8387.9691119377731</v>
          </cell>
          <cell r="C283">
            <v>6218.7178884109717</v>
          </cell>
          <cell r="D283" t="str">
            <v>3.390</v>
          </cell>
        </row>
        <row r="284">
          <cell r="A284" t="str">
            <v>I-32</v>
          </cell>
          <cell r="B284">
            <v>8389.5091452980196</v>
          </cell>
          <cell r="C284">
            <v>6988.4275234957267</v>
          </cell>
          <cell r="D284" t="str">
            <v>1.330</v>
          </cell>
        </row>
        <row r="285">
          <cell r="A285" t="str">
            <v>I-35/2/2</v>
          </cell>
          <cell r="B285">
            <v>8390.8384261184801</v>
          </cell>
          <cell r="C285">
            <v>6414.4107944839916</v>
          </cell>
          <cell r="D285" t="str">
            <v>1.120</v>
          </cell>
        </row>
        <row r="286">
          <cell r="A286" t="str">
            <v>I-21/4</v>
          </cell>
          <cell r="B286">
            <v>8394.1886154096865</v>
          </cell>
          <cell r="C286">
            <v>6786.4398574990128</v>
          </cell>
          <cell r="D286" t="str">
            <v>1.170</v>
          </cell>
        </row>
        <row r="287">
          <cell r="A287" t="str">
            <v>I-25/3</v>
          </cell>
          <cell r="B287">
            <v>8395.7265663010476</v>
          </cell>
          <cell r="C287">
            <v>6886.1928162299937</v>
          </cell>
          <cell r="D287" t="str">
            <v>1.200</v>
          </cell>
        </row>
        <row r="288">
          <cell r="A288" t="str">
            <v>I-13/1</v>
          </cell>
          <cell r="B288">
            <v>8397.0594025449082</v>
          </cell>
          <cell r="C288">
            <v>6623.7388510218971</v>
          </cell>
          <cell r="D288" t="str">
            <v>1.270</v>
          </cell>
        </row>
        <row r="289">
          <cell r="A289" t="str">
            <v>I-39/18</v>
          </cell>
          <cell r="B289">
            <v>8398.3502509728787</v>
          </cell>
          <cell r="C289">
            <v>5963.3052027565436</v>
          </cell>
          <cell r="D289" t="str">
            <v>2.410</v>
          </cell>
        </row>
        <row r="290">
          <cell r="A290" t="str">
            <v>I-21/7/2</v>
          </cell>
          <cell r="B290">
            <v>8398.3536560231587</v>
          </cell>
          <cell r="C290">
            <v>6819.8854548858772</v>
          </cell>
          <cell r="D290" t="str">
            <v>1.280</v>
          </cell>
        </row>
        <row r="291">
          <cell r="A291" t="str">
            <v>I-14/1</v>
          </cell>
          <cell r="B291">
            <v>8398.3801633625899</v>
          </cell>
          <cell r="C291">
            <v>6645.7098461804308</v>
          </cell>
          <cell r="D291" t="str">
            <v>1.640</v>
          </cell>
        </row>
        <row r="292">
          <cell r="A292" t="str">
            <v>I-35/6</v>
          </cell>
          <cell r="B292">
            <v>8398.385425165392</v>
          </cell>
          <cell r="C292">
            <v>6461.7350836574797</v>
          </cell>
          <cell r="D292" t="str">
            <v>1.100</v>
          </cell>
        </row>
        <row r="293">
          <cell r="A293" t="str">
            <v>LS-9</v>
          </cell>
          <cell r="B293">
            <v>8400.6345536028784</v>
          </cell>
          <cell r="C293">
            <v>6350.450801793384</v>
          </cell>
          <cell r="D293" t="str">
            <v>1.800</v>
          </cell>
        </row>
        <row r="294">
          <cell r="A294" t="str">
            <v>I-1</v>
          </cell>
          <cell r="B294">
            <v>8400.7528587910565</v>
          </cell>
          <cell r="C294">
            <v>6362.0428207282057</v>
          </cell>
          <cell r="D294" t="str">
            <v>1.930</v>
          </cell>
        </row>
        <row r="295">
          <cell r="A295" t="str">
            <v>I-21/8/2</v>
          </cell>
          <cell r="B295">
            <v>8403.0686560554768</v>
          </cell>
          <cell r="C295">
            <v>6847.1166782818109</v>
          </cell>
          <cell r="D295" t="str">
            <v>1.120</v>
          </cell>
        </row>
        <row r="296">
          <cell r="A296" t="str">
            <v>I-15/1</v>
          </cell>
          <cell r="B296">
            <v>8404.8676639785972</v>
          </cell>
          <cell r="C296">
            <v>6684.3019238638672</v>
          </cell>
          <cell r="D296" t="str">
            <v>1.770</v>
          </cell>
        </row>
        <row r="297">
          <cell r="A297" t="str">
            <v>I-39/18/1</v>
          </cell>
          <cell r="B297">
            <v>8406.4935435874522</v>
          </cell>
          <cell r="C297">
            <v>5991.6366465321471</v>
          </cell>
          <cell r="D297" t="str">
            <v>2.480</v>
          </cell>
        </row>
        <row r="298">
          <cell r="A298" t="str">
            <v>I-31/1</v>
          </cell>
          <cell r="B298">
            <v>8407.2694044952314</v>
          </cell>
          <cell r="C298">
            <v>6949.8608763828215</v>
          </cell>
          <cell r="D298" t="str">
            <v>1.170</v>
          </cell>
        </row>
        <row r="299">
          <cell r="A299" t="str">
            <v>I-9/2</v>
          </cell>
          <cell r="B299">
            <v>8410.1676484257005</v>
          </cell>
          <cell r="C299">
            <v>6508.9182777469359</v>
          </cell>
          <cell r="D299" t="str">
            <v>1.510</v>
          </cell>
        </row>
        <row r="300">
          <cell r="A300" t="str">
            <v>I-9/8/4</v>
          </cell>
          <cell r="B300">
            <v>8410.5017894097455</v>
          </cell>
          <cell r="C300">
            <v>6579.3904050322972</v>
          </cell>
          <cell r="D300" t="str">
            <v>1.600</v>
          </cell>
        </row>
        <row r="301">
          <cell r="A301" t="str">
            <v>I-39/8/4</v>
          </cell>
          <cell r="B301">
            <v>8412.0956572378018</v>
          </cell>
          <cell r="C301">
            <v>6112.5919860861059</v>
          </cell>
          <cell r="D301" t="str">
            <v>2.650</v>
          </cell>
        </row>
        <row r="302">
          <cell r="A302" t="str">
            <v>I-39/5/3/4</v>
          </cell>
          <cell r="B302">
            <v>8413.5252597612925</v>
          </cell>
          <cell r="C302">
            <v>6181.5837915313477</v>
          </cell>
          <cell r="D302" t="str">
            <v>3.080</v>
          </cell>
        </row>
        <row r="303">
          <cell r="A303" t="str">
            <v>I-39/18/2</v>
          </cell>
          <cell r="B303">
            <v>8414.7808887068277</v>
          </cell>
          <cell r="C303">
            <v>6020.4692654016208</v>
          </cell>
          <cell r="D303" t="str">
            <v>2.620</v>
          </cell>
        </row>
        <row r="304">
          <cell r="A304" t="str">
            <v>I-39/5/6</v>
          </cell>
          <cell r="B304">
            <v>8416.8228216388743</v>
          </cell>
          <cell r="C304">
            <v>6210.5042755344966</v>
          </cell>
          <cell r="D304" t="str">
            <v>3.130</v>
          </cell>
        </row>
        <row r="305">
          <cell r="A305" t="str">
            <v>I-11/2</v>
          </cell>
          <cell r="B305">
            <v>8418.1797693932785</v>
          </cell>
          <cell r="C305">
            <v>6551.2266183677275</v>
          </cell>
          <cell r="D305" t="str">
            <v>1.470</v>
          </cell>
        </row>
        <row r="306">
          <cell r="A306" t="str">
            <v>I-35/2/1</v>
          </cell>
          <cell r="B306">
            <v>8418.8395830289137</v>
          </cell>
          <cell r="C306">
            <v>6411.8277460891104</v>
          </cell>
          <cell r="D306" t="str">
            <v>1.040</v>
          </cell>
        </row>
        <row r="307">
          <cell r="A307" t="str">
            <v>I-39/17</v>
          </cell>
          <cell r="B307">
            <v>8421.5539307776617</v>
          </cell>
          <cell r="C307">
            <v>5959.2013710304027</v>
          </cell>
          <cell r="D307" t="str">
            <v>2.600</v>
          </cell>
        </row>
        <row r="308">
          <cell r="A308" t="str">
            <v>I-33</v>
          </cell>
          <cell r="B308">
            <v>8422.6667110608978</v>
          </cell>
          <cell r="C308">
            <v>6983.9416903424908</v>
          </cell>
          <cell r="D308" t="str">
            <v>1.380</v>
          </cell>
        </row>
        <row r="309">
          <cell r="A309" t="str">
            <v>I-39/18/3</v>
          </cell>
          <cell r="B309">
            <v>8423.0682338262031</v>
          </cell>
          <cell r="C309">
            <v>6049.3018842710953</v>
          </cell>
          <cell r="D309" t="str">
            <v>2.650</v>
          </cell>
        </row>
        <row r="310">
          <cell r="A310" t="str">
            <v>I-21/5</v>
          </cell>
          <cell r="B310">
            <v>8424.2603912794893</v>
          </cell>
          <cell r="C310">
            <v>6783.1610168447069</v>
          </cell>
          <cell r="D310" t="str">
            <v>1.250</v>
          </cell>
        </row>
        <row r="311">
          <cell r="A311" t="str">
            <v>I-36/6</v>
          </cell>
          <cell r="B311">
            <v>8424.3377943319447</v>
          </cell>
          <cell r="C311">
            <v>6260.421386674283</v>
          </cell>
          <cell r="D311" t="str">
            <v>1.560</v>
          </cell>
        </row>
        <row r="312">
          <cell r="A312" t="str">
            <v>I-35/5</v>
          </cell>
          <cell r="B312">
            <v>8425.749499154068</v>
          </cell>
          <cell r="C312">
            <v>6458.787188796392</v>
          </cell>
          <cell r="D312" t="str">
            <v>1.120</v>
          </cell>
        </row>
        <row r="313">
          <cell r="A313" t="str">
            <v>I-13/2</v>
          </cell>
          <cell r="B313">
            <v>8426.8602369209257</v>
          </cell>
          <cell r="C313">
            <v>6618.5453194206384</v>
          </cell>
          <cell r="D313" t="str">
            <v>1.370</v>
          </cell>
        </row>
        <row r="314">
          <cell r="A314" t="str">
            <v>I-21/7/1</v>
          </cell>
          <cell r="B314">
            <v>8428.0013088969172</v>
          </cell>
          <cell r="C314">
            <v>6815.3010597156081</v>
          </cell>
          <cell r="D314" t="str">
            <v>1.230</v>
          </cell>
        </row>
        <row r="315">
          <cell r="A315" t="str">
            <v>I-14/2</v>
          </cell>
          <cell r="B315">
            <v>8428.3918150787777</v>
          </cell>
          <cell r="C315">
            <v>6640.8680250214575</v>
          </cell>
          <cell r="D315" t="str">
            <v>1.720</v>
          </cell>
        </row>
        <row r="316">
          <cell r="A316" t="str">
            <v>I-52/6</v>
          </cell>
          <cell r="B316">
            <v>8430.6835819025073</v>
          </cell>
          <cell r="C316">
            <v>6715.156023371469</v>
          </cell>
          <cell r="D316" t="str">
            <v>1.340</v>
          </cell>
        </row>
        <row r="317">
          <cell r="A317" t="str">
            <v>I-21/8/1</v>
          </cell>
          <cell r="B317">
            <v>8432.9910737943355</v>
          </cell>
          <cell r="C317">
            <v>6842.6769241600823</v>
          </cell>
          <cell r="D317" t="str">
            <v>1.730</v>
          </cell>
        </row>
        <row r="318">
          <cell r="A318" t="str">
            <v>I-25/4</v>
          </cell>
          <cell r="B318">
            <v>8433.2700098652913</v>
          </cell>
          <cell r="C318">
            <v>6880.3200106535696</v>
          </cell>
          <cell r="D318" t="str">
            <v>1.210</v>
          </cell>
        </row>
        <row r="319">
          <cell r="A319" t="str">
            <v>I-15/2</v>
          </cell>
          <cell r="B319">
            <v>8433.9694981151351</v>
          </cell>
          <cell r="C319">
            <v>6678.1256992978942</v>
          </cell>
          <cell r="D319" t="str">
            <v>1.960</v>
          </cell>
        </row>
        <row r="320">
          <cell r="A320" t="str">
            <v>I-35</v>
          </cell>
          <cell r="B320">
            <v>8438.6300360022615</v>
          </cell>
          <cell r="C320">
            <v>6356.8888209593961</v>
          </cell>
          <cell r="D320" t="str">
            <v>1.690</v>
          </cell>
        </row>
        <row r="321">
          <cell r="A321" t="str">
            <v>I-39/10/4</v>
          </cell>
          <cell r="B321">
            <v>8439.5325543186136</v>
          </cell>
          <cell r="C321">
            <v>6069.7883809660898</v>
          </cell>
          <cell r="D321" t="str">
            <v>2.700</v>
          </cell>
        </row>
        <row r="322">
          <cell r="A322" t="str">
            <v>I-9/3</v>
          </cell>
          <cell r="B322">
            <v>8439.5874406021067</v>
          </cell>
          <cell r="C322">
            <v>6501.3389718493327</v>
          </cell>
          <cell r="D322" t="str">
            <v>1.280</v>
          </cell>
        </row>
        <row r="323">
          <cell r="A323" t="str">
            <v>I-31/2</v>
          </cell>
          <cell r="B323">
            <v>8441.8640387990235</v>
          </cell>
          <cell r="C323">
            <v>6945.043424023148</v>
          </cell>
          <cell r="D323" t="str">
            <v>1.650</v>
          </cell>
        </row>
        <row r="324">
          <cell r="A324" t="str">
            <v>I-39/5/3/3</v>
          </cell>
          <cell r="B324">
            <v>8442.5383934793153</v>
          </cell>
          <cell r="C324">
            <v>6173.9524042485446</v>
          </cell>
          <cell r="D324" t="str">
            <v>2.530</v>
          </cell>
        </row>
        <row r="325">
          <cell r="A325" t="str">
            <v>I-35/1</v>
          </cell>
          <cell r="B325">
            <v>8443.2115856863602</v>
          </cell>
          <cell r="C325">
            <v>6385.489050682002</v>
          </cell>
          <cell r="D325" t="str">
            <v>1.690</v>
          </cell>
        </row>
        <row r="326">
          <cell r="A326" t="str">
            <v>I-9/8/3</v>
          </cell>
          <cell r="B326">
            <v>8445.0122501396017</v>
          </cell>
          <cell r="C326">
            <v>6572.1370358562681</v>
          </cell>
          <cell r="D326" t="str">
            <v>1.560</v>
          </cell>
        </row>
        <row r="327">
          <cell r="A327" t="str">
            <v>I-39/5/5</v>
          </cell>
          <cell r="B327">
            <v>8445.6765313399756</v>
          </cell>
          <cell r="C327">
            <v>6202.2906626580225</v>
          </cell>
          <cell r="D327" t="str">
            <v>2.660</v>
          </cell>
        </row>
        <row r="328">
          <cell r="A328" t="str">
            <v>I-35/2</v>
          </cell>
          <cell r="B328">
            <v>8447.0156397465998</v>
          </cell>
          <cell r="C328">
            <v>6409.2357799552137</v>
          </cell>
          <cell r="D328" t="str">
            <v>1.070</v>
          </cell>
        </row>
        <row r="329">
          <cell r="A329" t="str">
            <v>I-11/3</v>
          </cell>
          <cell r="B329">
            <v>8447.538317732291</v>
          </cell>
          <cell r="C329">
            <v>6545.0560722471737</v>
          </cell>
          <cell r="D329" t="str">
            <v>1.970</v>
          </cell>
        </row>
        <row r="330">
          <cell r="A330" t="str">
            <v>I-39/16</v>
          </cell>
          <cell r="B330">
            <v>8447.5861335891659</v>
          </cell>
          <cell r="C330">
            <v>5954.5972832004563</v>
          </cell>
          <cell r="D330" t="str">
            <v>2.730</v>
          </cell>
        </row>
        <row r="331">
          <cell r="A331" t="str">
            <v>I-35/3</v>
          </cell>
          <cell r="B331">
            <v>8450.0783640920745</v>
          </cell>
          <cell r="C331">
            <v>6432.776172940914</v>
          </cell>
          <cell r="D331" t="str">
            <v>1.050</v>
          </cell>
        </row>
        <row r="332">
          <cell r="A332" t="str">
            <v>I-39/8/3</v>
          </cell>
          <cell r="B332">
            <v>8451.9774933571789</v>
          </cell>
          <cell r="C332">
            <v>6104.3569665951809</v>
          </cell>
          <cell r="D332" t="str">
            <v>2.450</v>
          </cell>
        </row>
        <row r="333">
          <cell r="A333" t="str">
            <v>I-36/5</v>
          </cell>
          <cell r="B333">
            <v>8452.8337987357954</v>
          </cell>
          <cell r="C333">
            <v>6251.8750287941311</v>
          </cell>
          <cell r="D333" t="str">
            <v>1.550</v>
          </cell>
        </row>
        <row r="334">
          <cell r="A334" t="str">
            <v>I-35/4</v>
          </cell>
          <cell r="B334">
            <v>8453.0794709127185</v>
          </cell>
          <cell r="C334">
            <v>6455.8429677226459</v>
          </cell>
          <cell r="D334" t="str">
            <v>1.130</v>
          </cell>
        </row>
        <row r="335">
          <cell r="A335" t="str">
            <v>I-21/6</v>
          </cell>
          <cell r="B335">
            <v>8453.7589337871468</v>
          </cell>
          <cell r="C335">
            <v>6779.9446780147155</v>
          </cell>
          <cell r="D335" t="str">
            <v>1.480</v>
          </cell>
        </row>
        <row r="336">
          <cell r="A336" t="str">
            <v>I-39/16/1</v>
          </cell>
          <cell r="B336">
            <v>8453.9670789055199</v>
          </cell>
          <cell r="C336">
            <v>5983.8389993640612</v>
          </cell>
          <cell r="D336" t="str">
            <v>2.760</v>
          </cell>
        </row>
        <row r="337">
          <cell r="A337" t="str">
            <v>I-34</v>
          </cell>
          <cell r="B337">
            <v>8455.2945675881292</v>
          </cell>
          <cell r="C337">
            <v>6979.5275206903634</v>
          </cell>
          <cell r="D337" t="str">
            <v>1.540</v>
          </cell>
        </row>
        <row r="338">
          <cell r="A338" t="str">
            <v>I-13/3</v>
          </cell>
          <cell r="B338">
            <v>8456.1684955221299</v>
          </cell>
          <cell r="C338">
            <v>6613.4376313169205</v>
          </cell>
          <cell r="D338" t="str">
            <v>1.460</v>
          </cell>
        </row>
        <row r="339">
          <cell r="A339" t="str">
            <v>I-9/4</v>
          </cell>
          <cell r="B339">
            <v>8457.2437301620939</v>
          </cell>
          <cell r="C339">
            <v>6496.7902510837548</v>
          </cell>
          <cell r="D339" t="str">
            <v>1.220</v>
          </cell>
        </row>
        <row r="340">
          <cell r="A340" t="str">
            <v>I-21/7</v>
          </cell>
          <cell r="B340">
            <v>8458.4146819025882</v>
          </cell>
          <cell r="C340">
            <v>6810.4717785967114</v>
          </cell>
          <cell r="D340" t="str">
            <v>1.220</v>
          </cell>
        </row>
        <row r="341">
          <cell r="A341" t="str">
            <v>I-14/3</v>
          </cell>
          <cell r="B341">
            <v>8459.431244120824</v>
          </cell>
          <cell r="C341">
            <v>6635.8603911291448</v>
          </cell>
          <cell r="D341" t="str">
            <v>1.720</v>
          </cell>
        </row>
        <row r="342">
          <cell r="A342" t="str">
            <v>I-39/16/2</v>
          </cell>
          <cell r="B342">
            <v>8460.1743189356257</v>
          </cell>
          <cell r="C342">
            <v>6011.3434969847476</v>
          </cell>
          <cell r="D342" t="str">
            <v>2.750</v>
          </cell>
        </row>
        <row r="343">
          <cell r="A343" t="str">
            <v>I-15/3</v>
          </cell>
          <cell r="B343">
            <v>8462.0864922877317</v>
          </cell>
          <cell r="C343">
            <v>6672.1584853650766</v>
          </cell>
          <cell r="D343" t="str">
            <v>1.870</v>
          </cell>
        </row>
        <row r="344">
          <cell r="A344" t="str">
            <v>I-21/8</v>
          </cell>
          <cell r="B344">
            <v>8462.5608985617237</v>
          </cell>
          <cell r="C344">
            <v>6838.4158546668823</v>
          </cell>
          <cell r="D344" t="str">
            <v>1.420</v>
          </cell>
        </row>
        <row r="345">
          <cell r="A345" t="str">
            <v>I-35A</v>
          </cell>
          <cell r="B345">
            <v>8464.9768293281395</v>
          </cell>
          <cell r="C345">
            <v>6353.3026576166349</v>
          </cell>
          <cell r="D345" t="str">
            <v>1.580</v>
          </cell>
        </row>
        <row r="346">
          <cell r="A346" t="str">
            <v>I-39/16/3</v>
          </cell>
          <cell r="B346">
            <v>8465.883282146493</v>
          </cell>
          <cell r="C346">
            <v>6037.0789018850001</v>
          </cell>
          <cell r="D346" t="str">
            <v>2.670</v>
          </cell>
        </row>
        <row r="347">
          <cell r="A347" t="str">
            <v>I-21/9</v>
          </cell>
          <cell r="B347">
            <v>8468.0079139262798</v>
          </cell>
          <cell r="C347">
            <v>6875.1240566526021</v>
          </cell>
          <cell r="D347" t="str">
            <v>1.650</v>
          </cell>
        </row>
        <row r="348">
          <cell r="A348" t="str">
            <v>I-52/5</v>
          </cell>
          <cell r="B348">
            <v>8470.4412300000004</v>
          </cell>
          <cell r="C348">
            <v>6710.7595000000001</v>
          </cell>
          <cell r="D348" t="str">
            <v>1.570</v>
          </cell>
        </row>
        <row r="349">
          <cell r="A349" t="str">
            <v>I-39/10/3</v>
          </cell>
          <cell r="B349">
            <v>8471.5029584117437</v>
          </cell>
          <cell r="C349">
            <v>6062.9889734862882</v>
          </cell>
          <cell r="D349" t="str">
            <v>2.650</v>
          </cell>
        </row>
        <row r="350">
          <cell r="A350" t="str">
            <v>I-21/10</v>
          </cell>
          <cell r="B350">
            <v>8471.5137911708298</v>
          </cell>
          <cell r="C350">
            <v>6898.7552755617653</v>
          </cell>
          <cell r="D350" t="str">
            <v>1.530</v>
          </cell>
        </row>
        <row r="351">
          <cell r="A351" t="str">
            <v>I-39/5/3/2</v>
          </cell>
          <cell r="B351">
            <v>8471.5515271973381</v>
          </cell>
          <cell r="C351">
            <v>6166.3210169657405</v>
          </cell>
          <cell r="D351" t="str">
            <v>2.340</v>
          </cell>
        </row>
        <row r="352">
          <cell r="A352" t="str">
            <v>I-9/8/2</v>
          </cell>
          <cell r="B352">
            <v>8474.3707984786142</v>
          </cell>
          <cell r="C352">
            <v>6565.9664897357143</v>
          </cell>
          <cell r="D352" t="str">
            <v>1.560</v>
          </cell>
        </row>
        <row r="353">
          <cell r="A353" t="str">
            <v>I-39/5/4</v>
          </cell>
          <cell r="B353">
            <v>8474.5302410410768</v>
          </cell>
          <cell r="C353">
            <v>6194.0770497815474</v>
          </cell>
          <cell r="D353" t="str">
            <v>2.570</v>
          </cell>
        </row>
        <row r="354">
          <cell r="A354" t="str">
            <v>I-11/4</v>
          </cell>
          <cell r="B354">
            <v>8476.8968660713017</v>
          </cell>
          <cell r="C354">
            <v>6538.8855261266199</v>
          </cell>
          <cell r="D354" t="str">
            <v>1.870</v>
          </cell>
        </row>
        <row r="355">
          <cell r="A355" t="str">
            <v>I-21/11</v>
          </cell>
          <cell r="B355">
            <v>8477.6413857024709</v>
          </cell>
          <cell r="C355">
            <v>6940.0531578955579</v>
          </cell>
          <cell r="D355" t="str">
            <v>1.750</v>
          </cell>
        </row>
        <row r="356">
          <cell r="A356" t="str">
            <v>I-39/15</v>
          </cell>
          <cell r="B356">
            <v>8478.2354705178041</v>
          </cell>
          <cell r="C356">
            <v>5949.1766032767919</v>
          </cell>
          <cell r="D356" t="str">
            <v>2.830</v>
          </cell>
        </row>
        <row r="357">
          <cell r="A357" t="str">
            <v>I-54/6</v>
          </cell>
          <cell r="B357">
            <v>8479.7300129474315</v>
          </cell>
          <cell r="C357">
            <v>6777.1129519950882</v>
          </cell>
          <cell r="D357" t="str">
            <v>1.810</v>
          </cell>
        </row>
        <row r="358">
          <cell r="A358" t="str">
            <v>I-36/4</v>
          </cell>
          <cell r="B358">
            <v>8481.8087275834114</v>
          </cell>
          <cell r="C358">
            <v>6243.1850346470846</v>
          </cell>
          <cell r="D358" t="str">
            <v>1.610</v>
          </cell>
        </row>
        <row r="359">
          <cell r="A359" t="str">
            <v>I-21/12</v>
          </cell>
          <cell r="B359">
            <v>8482.9617522119806</v>
          </cell>
          <cell r="C359">
            <v>6975.9106006404681</v>
          </cell>
          <cell r="D359" t="str">
            <v>1.830</v>
          </cell>
        </row>
        <row r="360">
          <cell r="A360" t="str">
            <v>I-9/5</v>
          </cell>
          <cell r="B360">
            <v>8483.8401587604167</v>
          </cell>
          <cell r="C360">
            <v>6492.1348481428322</v>
          </cell>
          <cell r="D360" t="str">
            <v>1.260</v>
          </cell>
        </row>
        <row r="361">
          <cell r="A361" t="str">
            <v>I-13/4</v>
          </cell>
          <cell r="B361">
            <v>8485.9693298981474</v>
          </cell>
          <cell r="C361">
            <v>6608.2440997156618</v>
          </cell>
          <cell r="D361" t="str">
            <v>1.610</v>
          </cell>
        </row>
        <row r="362">
          <cell r="A362" t="str">
            <v>I-55/6</v>
          </cell>
          <cell r="B362">
            <v>8487.0495508704826</v>
          </cell>
          <cell r="C362">
            <v>6806.1704726681555</v>
          </cell>
          <cell r="D362" t="str">
            <v>1.080</v>
          </cell>
        </row>
        <row r="363">
          <cell r="A363" t="str">
            <v>I-14/4</v>
          </cell>
          <cell r="B363">
            <v>8489.0482865668291</v>
          </cell>
          <cell r="C363">
            <v>6631.0822328279164</v>
          </cell>
          <cell r="D363" t="str">
            <v>2.020</v>
          </cell>
        </row>
        <row r="364">
          <cell r="A364" t="str">
            <v>I-39/8/2</v>
          </cell>
          <cell r="B364">
            <v>8491.9211424072837</v>
          </cell>
          <cell r="C364">
            <v>6096.1091836324886</v>
          </cell>
          <cell r="D364" t="str">
            <v>2.300</v>
          </cell>
        </row>
        <row r="365">
          <cell r="A365" t="str">
            <v>I-15/4</v>
          </cell>
          <cell r="B365">
            <v>8492.9068260723307</v>
          </cell>
          <cell r="C365">
            <v>6665.6175470256294</v>
          </cell>
          <cell r="D365" t="str">
            <v>1.700</v>
          </cell>
        </row>
        <row r="366">
          <cell r="A366" t="str">
            <v>I-39/10/2</v>
          </cell>
          <cell r="B366">
            <v>8494.9777614397535</v>
          </cell>
          <cell r="C366">
            <v>6056.5479008420616</v>
          </cell>
          <cell r="D366" t="str">
            <v>2.780</v>
          </cell>
        </row>
        <row r="367">
          <cell r="A367" t="str">
            <v>I-58/8</v>
          </cell>
          <cell r="B367">
            <v>8495.7541651531319</v>
          </cell>
          <cell r="C367">
            <v>6830.7674827483434</v>
          </cell>
          <cell r="D367">
            <v>1.8</v>
          </cell>
        </row>
        <row r="368">
          <cell r="A368" t="str">
            <v>I-39/7/2</v>
          </cell>
          <cell r="B368">
            <v>8497.1301979339587</v>
          </cell>
          <cell r="C368">
            <v>6137.9232104432904</v>
          </cell>
          <cell r="D368" t="str">
            <v>2.226</v>
          </cell>
        </row>
        <row r="369">
          <cell r="A369" t="str">
            <v>I-37/2/2</v>
          </cell>
          <cell r="B369">
            <v>8497.9965853449921</v>
          </cell>
          <cell r="C369">
            <v>6404.5256775199387</v>
          </cell>
          <cell r="D369" t="str">
            <v>1.410</v>
          </cell>
        </row>
        <row r="370">
          <cell r="A370" t="str">
            <v>I-35B</v>
          </cell>
          <cell r="B370">
            <v>8499.8002605978418</v>
          </cell>
          <cell r="C370">
            <v>6348.5635786270223</v>
          </cell>
          <cell r="D370" t="str">
            <v>1.630</v>
          </cell>
        </row>
        <row r="371">
          <cell r="A371" t="str">
            <v>I-39/5/3/1</v>
          </cell>
          <cell r="B371">
            <v>8500.8890783454317</v>
          </cell>
          <cell r="C371">
            <v>6158.6042974649763</v>
          </cell>
          <cell r="D371" t="str">
            <v>1.230</v>
          </cell>
        </row>
        <row r="372">
          <cell r="A372" t="str">
            <v>I-58/7</v>
          </cell>
          <cell r="B372">
            <v>8501.5782335502481</v>
          </cell>
          <cell r="C372">
            <v>6867.5290640930207</v>
          </cell>
          <cell r="D372">
            <v>1.75</v>
          </cell>
        </row>
        <row r="373">
          <cell r="A373" t="str">
            <v>I-9/8/1</v>
          </cell>
          <cell r="B373">
            <v>8503.7293468176267</v>
          </cell>
          <cell r="C373">
            <v>6559.7959436151605</v>
          </cell>
          <cell r="D373" t="str">
            <v>1.610</v>
          </cell>
        </row>
        <row r="374">
          <cell r="A374" t="str">
            <v>I-37/2/3</v>
          </cell>
          <cell r="B374">
            <v>8503.9240830316212</v>
          </cell>
          <cell r="C374">
            <v>6447.0844581537167</v>
          </cell>
          <cell r="D374" t="str">
            <v>1.190</v>
          </cell>
        </row>
        <row r="375">
          <cell r="A375" t="str">
            <v>I-11/5</v>
          </cell>
          <cell r="B375">
            <v>8503.9343051445612</v>
          </cell>
          <cell r="C375">
            <v>6533.2028280975255</v>
          </cell>
          <cell r="D375" t="str">
            <v>1.570</v>
          </cell>
        </row>
        <row r="376">
          <cell r="A376" t="str">
            <v>I-39/5/3</v>
          </cell>
          <cell r="B376">
            <v>8506.1485701624915</v>
          </cell>
          <cell r="C376">
            <v>6185.0764492385142</v>
          </cell>
          <cell r="D376" t="str">
            <v>2.660</v>
          </cell>
        </row>
        <row r="377">
          <cell r="A377" t="str">
            <v>I-39/14</v>
          </cell>
          <cell r="B377">
            <v>8506.6691927287084</v>
          </cell>
          <cell r="C377">
            <v>5944.1477797331509</v>
          </cell>
          <cell r="D377" t="str">
            <v>2.750</v>
          </cell>
        </row>
        <row r="378">
          <cell r="A378" t="str">
            <v>I-58/6</v>
          </cell>
          <cell r="B378">
            <v>8506.7270835996733</v>
          </cell>
          <cell r="C378">
            <v>6900.0286600828758</v>
          </cell>
          <cell r="D378" t="str">
            <v>1.550</v>
          </cell>
        </row>
        <row r="379">
          <cell r="A379" t="str">
            <v>I-52/4</v>
          </cell>
          <cell r="B379">
            <v>8508.4468395280728</v>
          </cell>
          <cell r="C379">
            <v>6706.4507507093758</v>
          </cell>
          <cell r="D379" t="str">
            <v>1.710</v>
          </cell>
        </row>
        <row r="380">
          <cell r="A380" t="str">
            <v>I-13/5</v>
          </cell>
          <cell r="B380">
            <v>8508.6438113699442</v>
          </cell>
          <cell r="C380">
            <v>6604.2925111601162</v>
          </cell>
          <cell r="D380" t="str">
            <v>1.660</v>
          </cell>
        </row>
        <row r="381">
          <cell r="A381" t="str">
            <v>I-36/3</v>
          </cell>
          <cell r="B381">
            <v>8510.5439260264429</v>
          </cell>
          <cell r="C381">
            <v>6234.5659762776158</v>
          </cell>
          <cell r="D381" t="str">
            <v>1.720</v>
          </cell>
        </row>
        <row r="382">
          <cell r="A382" t="str">
            <v>I-59/5</v>
          </cell>
          <cell r="B382">
            <v>8512.2168194948008</v>
          </cell>
          <cell r="C382">
            <v>6935.4785796244187</v>
          </cell>
          <cell r="D382" t="str">
            <v>1.470</v>
          </cell>
        </row>
        <row r="383">
          <cell r="A383" t="str">
            <v>I-14/5</v>
          </cell>
          <cell r="B383">
            <v>8512.4922762924834</v>
          </cell>
          <cell r="C383">
            <v>6627.2999816350166</v>
          </cell>
          <cell r="D383" t="str">
            <v>1.900</v>
          </cell>
        </row>
        <row r="384">
          <cell r="A384" t="str">
            <v>I-39/14/1</v>
          </cell>
          <cell r="B384">
            <v>8512.9863837091798</v>
          </cell>
          <cell r="C384">
            <v>5985.3542208267554</v>
          </cell>
          <cell r="D384" t="str">
            <v>2.730</v>
          </cell>
        </row>
        <row r="385">
          <cell r="A385" t="str">
            <v>I-54/5</v>
          </cell>
          <cell r="B385">
            <v>8513.450113545392</v>
          </cell>
          <cell r="C385">
            <v>6771.3940046896896</v>
          </cell>
          <cell r="D385" t="str">
            <v>1.850</v>
          </cell>
        </row>
        <row r="386">
          <cell r="A386" t="str">
            <v>I-15/5</v>
          </cell>
          <cell r="B386">
            <v>8514.1805519746649</v>
          </cell>
          <cell r="C386">
            <v>6661.1026663513967</v>
          </cell>
          <cell r="D386" t="str">
            <v>1.770</v>
          </cell>
        </row>
        <row r="387">
          <cell r="A387" t="str">
            <v>I-36/2</v>
          </cell>
          <cell r="B387">
            <v>8516.1254194991652</v>
          </cell>
          <cell r="C387">
            <v>6270.7265958915968</v>
          </cell>
          <cell r="D387" t="str">
            <v>1.750</v>
          </cell>
        </row>
        <row r="388">
          <cell r="A388" t="str">
            <v>I-55/5</v>
          </cell>
          <cell r="B388">
            <v>8516.944267518189</v>
          </cell>
          <cell r="C388">
            <v>6801.5478742048017</v>
          </cell>
          <cell r="D388" t="str">
            <v>1.720</v>
          </cell>
        </row>
        <row r="389">
          <cell r="A389" t="str">
            <v>I-61/5</v>
          </cell>
          <cell r="B389">
            <v>8517.8173594627551</v>
          </cell>
          <cell r="C389">
            <v>6970.0305986723233</v>
          </cell>
          <cell r="D389" t="str">
            <v>1.810</v>
          </cell>
        </row>
        <row r="390">
          <cell r="A390" t="str">
            <v>I-37/2/1</v>
          </cell>
          <cell r="B390">
            <v>8518.1122166464011</v>
          </cell>
          <cell r="C390">
            <v>6404.1199723746267</v>
          </cell>
          <cell r="D390" t="str">
            <v>1.340</v>
          </cell>
        </row>
        <row r="391">
          <cell r="A391" t="str">
            <v>I-39/14/2</v>
          </cell>
          <cell r="B391">
            <v>8518.6976008613947</v>
          </cell>
          <cell r="C391">
            <v>6022.60795177822</v>
          </cell>
          <cell r="D391" t="str">
            <v>2.860</v>
          </cell>
        </row>
        <row r="392">
          <cell r="A392" t="str">
            <v>I-9/6</v>
          </cell>
          <cell r="B392">
            <v>8520.4259953826386</v>
          </cell>
          <cell r="C392">
            <v>6485.8644227511895</v>
          </cell>
          <cell r="D392" t="str">
            <v>1.160</v>
          </cell>
        </row>
        <row r="393">
          <cell r="A393" t="str">
            <v>I-36/1</v>
          </cell>
          <cell r="B393">
            <v>8521.3762564935769</v>
          </cell>
          <cell r="C393">
            <v>6303.9982647321185</v>
          </cell>
          <cell r="D393" t="str">
            <v>1.700</v>
          </cell>
        </row>
        <row r="394">
          <cell r="A394" t="str">
            <v>I-39/10/1</v>
          </cell>
          <cell r="B394">
            <v>8522.8527215938902</v>
          </cell>
          <cell r="C394">
            <v>6048.8914114265017</v>
          </cell>
          <cell r="D394" t="str">
            <v>2.650</v>
          </cell>
        </row>
        <row r="395">
          <cell r="A395" t="str">
            <v>I-37/2/1/1</v>
          </cell>
          <cell r="B395">
            <v>8523.6563854094857</v>
          </cell>
          <cell r="C395">
            <v>6444.3231140923563</v>
          </cell>
          <cell r="D395" t="str">
            <v>1.090</v>
          </cell>
        </row>
        <row r="396">
          <cell r="A396" t="str">
            <v>I-9/7</v>
          </cell>
          <cell r="B396">
            <v>8527.0510528171144</v>
          </cell>
          <cell r="C396">
            <v>6528.344176504007</v>
          </cell>
          <cell r="D396" t="str">
            <v>1.550</v>
          </cell>
        </row>
        <row r="397">
          <cell r="A397" t="str">
            <v>I-36</v>
          </cell>
          <cell r="B397">
            <v>8527.8082053651015</v>
          </cell>
          <cell r="C397">
            <v>6344.753990548852</v>
          </cell>
          <cell r="D397" t="str">
            <v>1.550</v>
          </cell>
        </row>
        <row r="398">
          <cell r="A398" t="str">
            <v>I-39/8/1</v>
          </cell>
          <cell r="B398">
            <v>8529.6798324631363</v>
          </cell>
          <cell r="C398">
            <v>6088.3125629445385</v>
          </cell>
          <cell r="D398" t="str">
            <v>2.090</v>
          </cell>
        </row>
        <row r="399">
          <cell r="A399" t="str">
            <v>I-39/13/1</v>
          </cell>
          <cell r="B399">
            <v>8530.6003199592542</v>
          </cell>
          <cell r="C399">
            <v>5901.8559925615764</v>
          </cell>
          <cell r="D399" t="str">
            <v>2.330</v>
          </cell>
        </row>
        <row r="400">
          <cell r="A400" t="str">
            <v>I-39/5/2</v>
          </cell>
          <cell r="B400">
            <v>8532.2376604432775</v>
          </cell>
          <cell r="C400">
            <v>6177.6498240285973</v>
          </cell>
          <cell r="D400" t="str">
            <v>2.550</v>
          </cell>
        </row>
        <row r="401">
          <cell r="A401" t="str">
            <v>I-9/8</v>
          </cell>
          <cell r="B401">
            <v>8533.202399907299</v>
          </cell>
          <cell r="C401">
            <v>6553.4749318940458</v>
          </cell>
          <cell r="D401" t="str">
            <v>1.740</v>
          </cell>
        </row>
        <row r="402">
          <cell r="A402" t="str">
            <v>I-9/9</v>
          </cell>
          <cell r="B402">
            <v>8534.8323127642761</v>
          </cell>
          <cell r="C402">
            <v>6579.4690359461183</v>
          </cell>
          <cell r="D402" t="str">
            <v>1.790</v>
          </cell>
        </row>
        <row r="403">
          <cell r="A403" t="str">
            <v>I-39/7/1</v>
          </cell>
          <cell r="B403">
            <v>8535.7253760695276</v>
          </cell>
          <cell r="C403">
            <v>6127.3941933257538</v>
          </cell>
          <cell r="D403" t="str">
            <v>2.220</v>
          </cell>
        </row>
        <row r="404">
          <cell r="A404" t="str">
            <v>I-9/11</v>
          </cell>
          <cell r="B404">
            <v>8535.8650431322385</v>
          </cell>
          <cell r="C404">
            <v>6623.529220928519</v>
          </cell>
          <cell r="D404" t="str">
            <v>1.700</v>
          </cell>
        </row>
        <row r="405">
          <cell r="A405" t="str">
            <v>I-9/10</v>
          </cell>
          <cell r="B405">
            <v>8535.9657710413776</v>
          </cell>
          <cell r="C405">
            <v>6599.5309847152021</v>
          </cell>
          <cell r="D405" t="str">
            <v>1.810</v>
          </cell>
        </row>
        <row r="406">
          <cell r="A406" t="str">
            <v>I-9/12</v>
          </cell>
          <cell r="B406">
            <v>8536.0623331247807</v>
          </cell>
          <cell r="C406">
            <v>6633.4877313671786</v>
          </cell>
          <cell r="D406" t="str">
            <v>1.590</v>
          </cell>
        </row>
        <row r="407">
          <cell r="A407" t="str">
            <v>I-58/5</v>
          </cell>
          <cell r="B407">
            <v>8536.5283629986043</v>
          </cell>
          <cell r="C407">
            <v>6895.6351661240396</v>
          </cell>
          <cell r="D407" t="str">
            <v>1.530</v>
          </cell>
        </row>
        <row r="408">
          <cell r="A408" t="str">
            <v>I-39/13</v>
          </cell>
          <cell r="B408">
            <v>8537.1954399508049</v>
          </cell>
          <cell r="C408">
            <v>5938.7488696083765</v>
          </cell>
          <cell r="D408" t="str">
            <v>2.270</v>
          </cell>
        </row>
        <row r="409">
          <cell r="A409" t="str">
            <v>I-39/4/2</v>
          </cell>
          <cell r="B409">
            <v>8537.5720345610243</v>
          </cell>
          <cell r="C409">
            <v>6223.1550945348363</v>
          </cell>
          <cell r="D409" t="str">
            <v>1.720</v>
          </cell>
        </row>
        <row r="410">
          <cell r="A410" t="str">
            <v>I-52/3</v>
          </cell>
          <cell r="B410">
            <v>8541.9396605522015</v>
          </cell>
          <cell r="C410">
            <v>6702.6536225848513</v>
          </cell>
          <cell r="D410" t="str">
            <v>1.710</v>
          </cell>
        </row>
        <row r="411">
          <cell r="A411" t="str">
            <v>I-54/4</v>
          </cell>
          <cell r="B411">
            <v>8543.0277388574068</v>
          </cell>
          <cell r="C411">
            <v>6766.3776234340385</v>
          </cell>
          <cell r="D411" t="str">
            <v>1.730</v>
          </cell>
        </row>
        <row r="412">
          <cell r="A412" t="str">
            <v>I-39/12</v>
          </cell>
          <cell r="B412">
            <v>8544.4518024512636</v>
          </cell>
          <cell r="C412">
            <v>5979.3407147725702</v>
          </cell>
          <cell r="D412" t="str">
            <v>2.500</v>
          </cell>
        </row>
        <row r="413">
          <cell r="A413" t="str">
            <v>I-59/4</v>
          </cell>
          <cell r="B413">
            <v>8546.2501293737623</v>
          </cell>
          <cell r="C413">
            <v>6930.8515654517487</v>
          </cell>
          <cell r="D413" t="str">
            <v>1.420</v>
          </cell>
        </row>
        <row r="414">
          <cell r="A414" t="str">
            <v>I-55/4</v>
          </cell>
          <cell r="B414">
            <v>8546.3448566179959</v>
          </cell>
          <cell r="C414">
            <v>6797.0016823276183</v>
          </cell>
          <cell r="D414" t="str">
            <v>1.860</v>
          </cell>
        </row>
        <row r="415">
          <cell r="A415" t="str">
            <v>I-44/3</v>
          </cell>
          <cell r="B415">
            <v>8548.5715217561556</v>
          </cell>
          <cell r="C415">
            <v>6481.0405772544755</v>
          </cell>
          <cell r="D415" t="str">
            <v>1.090</v>
          </cell>
        </row>
        <row r="416">
          <cell r="A416" t="str">
            <v>I-39/11</v>
          </cell>
          <cell r="B416">
            <v>8550.8325997056454</v>
          </cell>
          <cell r="C416">
            <v>6015.0346777130399</v>
          </cell>
          <cell r="D416" t="str">
            <v>2.550</v>
          </cell>
        </row>
        <row r="417">
          <cell r="A417" t="str">
            <v>I-61/4</v>
          </cell>
          <cell r="B417">
            <v>8552.9768239812474</v>
          </cell>
          <cell r="C417">
            <v>6965.5323024382087</v>
          </cell>
          <cell r="D417" t="str">
            <v>1.660</v>
          </cell>
        </row>
        <row r="418">
          <cell r="A418" t="str">
            <v>I-37</v>
          </cell>
          <cell r="B418">
            <v>8553.5707876254783</v>
          </cell>
          <cell r="C418">
            <v>6341.2483728746947</v>
          </cell>
          <cell r="D418" t="str">
            <v>1.730</v>
          </cell>
        </row>
        <row r="419">
          <cell r="A419" t="str">
            <v>I-39/10</v>
          </cell>
          <cell r="B419">
            <v>8556.5462287586724</v>
          </cell>
          <cell r="C419">
            <v>6039.8906781265505</v>
          </cell>
          <cell r="D419" t="str">
            <v>2.300</v>
          </cell>
        </row>
        <row r="420">
          <cell r="A420" t="str">
            <v>I-37/1</v>
          </cell>
          <cell r="B420">
            <v>8557.7344310061708</v>
          </cell>
          <cell r="C420">
            <v>6370.8318090983394</v>
          </cell>
          <cell r="D420" t="str">
            <v>1.780</v>
          </cell>
        </row>
        <row r="421">
          <cell r="A421" t="str">
            <v>I-46/3</v>
          </cell>
          <cell r="B421">
            <v>8558.8435293093298</v>
          </cell>
          <cell r="C421">
            <v>6533.0001023287587</v>
          </cell>
          <cell r="D421" t="str">
            <v>1.440</v>
          </cell>
        </row>
        <row r="422">
          <cell r="A422" t="str">
            <v>I-39/5/1</v>
          </cell>
          <cell r="B422">
            <v>8561.0913701443787</v>
          </cell>
          <cell r="C422">
            <v>6169.4362111521232</v>
          </cell>
          <cell r="D422" t="str">
            <v>2.370</v>
          </cell>
        </row>
        <row r="423">
          <cell r="A423" t="str">
            <v>I-37/2</v>
          </cell>
          <cell r="B423">
            <v>8561.1141247963569</v>
          </cell>
          <cell r="C423">
            <v>6394.8451422673215</v>
          </cell>
          <cell r="D423" t="str">
            <v>1.760</v>
          </cell>
        </row>
        <row r="424">
          <cell r="A424" t="str">
            <v>I-39/9</v>
          </cell>
          <cell r="B424">
            <v>8564.1959384444745</v>
          </cell>
          <cell r="C424">
            <v>6073.0189431237241</v>
          </cell>
          <cell r="D424" t="str">
            <v>1.960</v>
          </cell>
        </row>
        <row r="425">
          <cell r="A425" t="str">
            <v>I-9/13</v>
          </cell>
          <cell r="B425">
            <v>8564.4935523419863</v>
          </cell>
          <cell r="C425">
            <v>6629.2094517215346</v>
          </cell>
          <cell r="D425" t="str">
            <v>1.100</v>
          </cell>
        </row>
        <row r="426">
          <cell r="A426" t="str">
            <v>I-39/8</v>
          </cell>
          <cell r="B426">
            <v>8565.9958701352516</v>
          </cell>
          <cell r="C426">
            <v>6080.8138290054121</v>
          </cell>
          <cell r="D426" t="str">
            <v>1.940</v>
          </cell>
        </row>
        <row r="427">
          <cell r="A427" t="str">
            <v>I-39/4/1</v>
          </cell>
          <cell r="B427">
            <v>8566.0042114819935</v>
          </cell>
          <cell r="C427">
            <v>6214.3987359575176</v>
          </cell>
          <cell r="D427" t="str">
            <v>1.790</v>
          </cell>
        </row>
        <row r="428">
          <cell r="A428" t="str">
            <v>I-58/4</v>
          </cell>
          <cell r="B428">
            <v>8566.2254640459287</v>
          </cell>
          <cell r="C428">
            <v>6891.3828503567192</v>
          </cell>
          <cell r="D428" t="str">
            <v>1.540</v>
          </cell>
        </row>
        <row r="429">
          <cell r="A429" t="str">
            <v>I-37/3</v>
          </cell>
          <cell r="B429">
            <v>8566.514666419851</v>
          </cell>
          <cell r="C429">
            <v>6433.2169633105423</v>
          </cell>
          <cell r="D429" t="str">
            <v>1.420</v>
          </cell>
        </row>
        <row r="430">
          <cell r="A430" t="str">
            <v>I-54/3</v>
          </cell>
          <cell r="B430">
            <v>8572.3588839584863</v>
          </cell>
          <cell r="C430">
            <v>6761.4030453555179</v>
          </cell>
          <cell r="D430" t="str">
            <v>1.280</v>
          </cell>
        </row>
        <row r="431">
          <cell r="A431" t="str">
            <v>I-44/2</v>
          </cell>
          <cell r="B431">
            <v>8572.6643154298254</v>
          </cell>
          <cell r="C431">
            <v>6476.9113272726609</v>
          </cell>
          <cell r="D431" t="str">
            <v>1.290</v>
          </cell>
        </row>
        <row r="432">
          <cell r="A432" t="str">
            <v>I-39/7</v>
          </cell>
          <cell r="B432">
            <v>8574.3205542050964</v>
          </cell>
          <cell r="C432">
            <v>6116.8651762082181</v>
          </cell>
          <cell r="D432" t="str">
            <v>1.880</v>
          </cell>
        </row>
        <row r="433">
          <cell r="A433" t="str">
            <v>I-55/3</v>
          </cell>
          <cell r="B433">
            <v>8575.9925094917544</v>
          </cell>
          <cell r="C433">
            <v>6792.4172871573492</v>
          </cell>
          <cell r="D433" t="str">
            <v>1.830</v>
          </cell>
        </row>
        <row r="434">
          <cell r="A434" t="str">
            <v>I-52/2</v>
          </cell>
          <cell r="B434">
            <v>8577.6880902272078</v>
          </cell>
          <cell r="C434">
            <v>6698.6007729419753</v>
          </cell>
          <cell r="D434" t="str">
            <v>1.760</v>
          </cell>
        </row>
        <row r="435">
          <cell r="A435" t="str">
            <v>I-59/3</v>
          </cell>
          <cell r="B435">
            <v>8579.9449036106944</v>
          </cell>
          <cell r="C435">
            <v>6926.2705770467555</v>
          </cell>
          <cell r="D435" t="str">
            <v>1.540</v>
          </cell>
        </row>
        <row r="436">
          <cell r="A436" t="str">
            <v>I-39/6</v>
          </cell>
          <cell r="B436">
            <v>8580.0286771321935</v>
          </cell>
          <cell r="C436">
            <v>6141.5850958825986</v>
          </cell>
          <cell r="D436" t="str">
            <v>1.800</v>
          </cell>
        </row>
        <row r="437">
          <cell r="A437" t="str">
            <v>I-39/5</v>
          </cell>
          <cell r="B437">
            <v>8584.8951528884118</v>
          </cell>
          <cell r="C437">
            <v>6162.6601307631345</v>
          </cell>
          <cell r="D437" t="str">
            <v>1.700</v>
          </cell>
        </row>
        <row r="438">
          <cell r="A438" t="str">
            <v>I-61/3</v>
          </cell>
          <cell r="B438">
            <v>8585.3936039164673</v>
          </cell>
          <cell r="C438">
            <v>6961.3849048284419</v>
          </cell>
          <cell r="D438" t="str">
            <v>1.650</v>
          </cell>
        </row>
        <row r="439">
          <cell r="A439" t="str">
            <v>I-46/2</v>
          </cell>
          <cell r="B439">
            <v>8588.2231919627648</v>
          </cell>
          <cell r="C439">
            <v>6526.9308830733316</v>
          </cell>
          <cell r="D439" t="str">
            <v>1.790</v>
          </cell>
        </row>
        <row r="440">
          <cell r="A440" t="str">
            <v>I-38</v>
          </cell>
          <cell r="B440">
            <v>8592.8477403072338</v>
          </cell>
          <cell r="C440">
            <v>6335.9008587269645</v>
          </cell>
          <cell r="D440" t="str">
            <v>1.730</v>
          </cell>
        </row>
        <row r="441">
          <cell r="A441" t="str">
            <v>I-9/14</v>
          </cell>
          <cell r="B441">
            <v>8593.1689947308878</v>
          </cell>
          <cell r="C441">
            <v>6624.8914789874016</v>
          </cell>
          <cell r="D441" t="str">
            <v>1.010</v>
          </cell>
        </row>
        <row r="442">
          <cell r="A442" t="str">
            <v>I-39/4</v>
          </cell>
          <cell r="B442">
            <v>8594.7947771876843</v>
          </cell>
          <cell r="C442">
            <v>6205.5320031124174</v>
          </cell>
          <cell r="D442" t="str">
            <v>1.800</v>
          </cell>
        </row>
        <row r="443">
          <cell r="A443" t="str">
            <v>I-54/2</v>
          </cell>
          <cell r="B443">
            <v>8595.0350633643648</v>
          </cell>
          <cell r="C443">
            <v>6757.5571530595189</v>
          </cell>
          <cell r="D443" t="str">
            <v>1.290</v>
          </cell>
        </row>
        <row r="444">
          <cell r="A444" t="str">
            <v>I-58/3</v>
          </cell>
          <cell r="B444">
            <v>8595.9225650932531</v>
          </cell>
          <cell r="C444">
            <v>6887.1305345893998</v>
          </cell>
          <cell r="D444" t="str">
            <v>1.820</v>
          </cell>
        </row>
        <row r="445">
          <cell r="A445" t="str">
            <v>I-37/4</v>
          </cell>
          <cell r="B445">
            <v>8598.2735442036574</v>
          </cell>
          <cell r="C445">
            <v>6427.1974039868328</v>
          </cell>
          <cell r="D445" t="str">
            <v>1.640</v>
          </cell>
        </row>
        <row r="446">
          <cell r="A446" t="str">
            <v>I-55/2</v>
          </cell>
          <cell r="B446">
            <v>8599.9576955647099</v>
          </cell>
          <cell r="C446">
            <v>6788.711567728049</v>
          </cell>
          <cell r="D446" t="str">
            <v>2.030</v>
          </cell>
        </row>
        <row r="447">
          <cell r="A447" t="str">
            <v>I-39/3</v>
          </cell>
          <cell r="B447">
            <v>8603.6727684787566</v>
          </cell>
          <cell r="C447">
            <v>6243.9795338310114</v>
          </cell>
          <cell r="D447" t="str">
            <v>1.680</v>
          </cell>
        </row>
        <row r="448">
          <cell r="A448" t="str">
            <v>I-44/1</v>
          </cell>
          <cell r="B448">
            <v>8605.4107636253266</v>
          </cell>
          <cell r="C448">
            <v>6472.0630987830082</v>
          </cell>
          <cell r="D448" t="str">
            <v>1.600</v>
          </cell>
        </row>
        <row r="449">
          <cell r="A449" t="str">
            <v>I-39/2</v>
          </cell>
          <cell r="B449">
            <v>8610.42251231917</v>
          </cell>
          <cell r="C449">
            <v>6273.2103558873405</v>
          </cell>
          <cell r="D449" t="str">
            <v>1.940</v>
          </cell>
        </row>
        <row r="450">
          <cell r="A450" t="str">
            <v>I-52/1</v>
          </cell>
          <cell r="B450">
            <v>8613.1584842682878</v>
          </cell>
          <cell r="C450">
            <v>6694.5794445891224</v>
          </cell>
          <cell r="D450" t="str">
            <v>1.600</v>
          </cell>
        </row>
        <row r="451">
          <cell r="A451" t="str">
            <v>I-59/2</v>
          </cell>
          <cell r="B451">
            <v>8615.7777658477698</v>
          </cell>
          <cell r="C451">
            <v>6921.6978253207926</v>
          </cell>
          <cell r="D451" t="str">
            <v>2.030</v>
          </cell>
        </row>
        <row r="452">
          <cell r="A452" t="str">
            <v>I-39/1</v>
          </cell>
          <cell r="B452">
            <v>8617.1722561595852</v>
          </cell>
          <cell r="C452">
            <v>6302.4411779436705</v>
          </cell>
          <cell r="D452" t="str">
            <v>2.250</v>
          </cell>
        </row>
        <row r="453">
          <cell r="A453" t="str">
            <v>I-46/1</v>
          </cell>
          <cell r="B453">
            <v>8617.6028546161979</v>
          </cell>
          <cell r="C453">
            <v>6520.8616638179055</v>
          </cell>
          <cell r="D453" t="str">
            <v>1.520</v>
          </cell>
        </row>
        <row r="454">
          <cell r="A454" t="str">
            <v>I-61/2</v>
          </cell>
          <cell r="B454">
            <v>8622.2892491041875</v>
          </cell>
          <cell r="C454">
            <v>6956.6644819188168</v>
          </cell>
          <cell r="D454" t="str">
            <v>1.520</v>
          </cell>
        </row>
        <row r="455">
          <cell r="A455" t="str">
            <v>I-39</v>
          </cell>
          <cell r="B455">
            <v>8623.6438485145391</v>
          </cell>
          <cell r="C455">
            <v>6331.7098533020035</v>
          </cell>
          <cell r="D455" t="str">
            <v>2.190</v>
          </cell>
        </row>
        <row r="456">
          <cell r="A456" t="str">
            <v>I-58/2</v>
          </cell>
          <cell r="B456">
            <v>8625.6196661405775</v>
          </cell>
          <cell r="C456">
            <v>6882.8782188220794</v>
          </cell>
          <cell r="D456" t="str">
            <v>2.480</v>
          </cell>
        </row>
        <row r="457">
          <cell r="A457" t="str">
            <v>I-40</v>
          </cell>
          <cell r="B457">
            <v>8629.2342415644525</v>
          </cell>
          <cell r="C457">
            <v>6358.8835313182481</v>
          </cell>
          <cell r="D457" t="str">
            <v>2.540</v>
          </cell>
        </row>
        <row r="458">
          <cell r="A458" t="str">
            <v>I-54/1</v>
          </cell>
          <cell r="B458">
            <v>8631.760614793453</v>
          </cell>
          <cell r="C458">
            <v>6751.3284796670869</v>
          </cell>
          <cell r="D458" t="str">
            <v>1.530</v>
          </cell>
        </row>
        <row r="459">
          <cell r="A459" t="str">
            <v>I-41</v>
          </cell>
          <cell r="B459">
            <v>8633.8585109312771</v>
          </cell>
          <cell r="C459">
            <v>6384.3983765297671</v>
          </cell>
          <cell r="D459" t="str">
            <v>2.860</v>
          </cell>
        </row>
        <row r="460">
          <cell r="A460" t="str">
            <v>I-55/1</v>
          </cell>
          <cell r="B460">
            <v>8635.2878152392695</v>
          </cell>
          <cell r="C460">
            <v>6783.2484968168119</v>
          </cell>
          <cell r="D460" t="str">
            <v>1.210</v>
          </cell>
        </row>
        <row r="461">
          <cell r="A461" t="str">
            <v>I-42</v>
          </cell>
          <cell r="B461">
            <v>8636.2262879735208</v>
          </cell>
          <cell r="C461">
            <v>6410.297633733112</v>
          </cell>
          <cell r="D461" t="str">
            <v>2.630</v>
          </cell>
        </row>
        <row r="462">
          <cell r="A462" t="str">
            <v>I-43</v>
          </cell>
          <cell r="B462">
            <v>8638.0812165819589</v>
          </cell>
          <cell r="C462">
            <v>6432.9870271417903</v>
          </cell>
          <cell r="D462" t="str">
            <v>2.360</v>
          </cell>
        </row>
        <row r="463">
          <cell r="A463" t="str">
            <v>I-44</v>
          </cell>
          <cell r="B463">
            <v>8639.9549999999999</v>
          </cell>
          <cell r="C463">
            <v>6466.9449999999997</v>
          </cell>
          <cell r="D463" t="str">
            <v>1.900</v>
          </cell>
        </row>
        <row r="464">
          <cell r="A464" t="str">
            <v>I-45</v>
          </cell>
          <cell r="B464">
            <v>8640.6298078206382</v>
          </cell>
          <cell r="C464">
            <v>6493.4380955106699</v>
          </cell>
          <cell r="D464" t="str">
            <v>2.040</v>
          </cell>
        </row>
        <row r="465">
          <cell r="A465" t="str">
            <v>I-46</v>
          </cell>
          <cell r="B465">
            <v>8641.081584738944</v>
          </cell>
          <cell r="C465">
            <v>6516.0062884135641</v>
          </cell>
          <cell r="D465" t="str">
            <v>1.930</v>
          </cell>
        </row>
        <row r="466">
          <cell r="A466" t="str">
            <v>I-47</v>
          </cell>
          <cell r="B466">
            <v>8642.0157096990806</v>
          </cell>
          <cell r="C466">
            <v>6540.4378081799086</v>
          </cell>
          <cell r="D466" t="str">
            <v>2.090</v>
          </cell>
        </row>
        <row r="467">
          <cell r="A467" t="str">
            <v>I-48</v>
          </cell>
          <cell r="B467">
            <v>8643.4022887856318</v>
          </cell>
          <cell r="C467">
            <v>6570.4721520762341</v>
          </cell>
          <cell r="D467" t="str">
            <v>2.310</v>
          </cell>
        </row>
        <row r="468">
          <cell r="A468" t="str">
            <v>I-49</v>
          </cell>
          <cell r="B468">
            <v>8645.3374744711327</v>
          </cell>
          <cell r="C468">
            <v>6600.3351460960157</v>
          </cell>
          <cell r="D468" t="str">
            <v>2.340</v>
          </cell>
        </row>
        <row r="469">
          <cell r="A469" t="str">
            <v>I-50</v>
          </cell>
          <cell r="B469">
            <v>8647.953929685742</v>
          </cell>
          <cell r="C469">
            <v>6630.2208309988246</v>
          </cell>
          <cell r="D469" t="str">
            <v>2.110</v>
          </cell>
        </row>
        <row r="470">
          <cell r="A470" t="str">
            <v>I-59/1</v>
          </cell>
          <cell r="B470">
            <v>8650.2804882819419</v>
          </cell>
          <cell r="C470">
            <v>6917.159492003655</v>
          </cell>
          <cell r="D470" t="str">
            <v>2.530</v>
          </cell>
        </row>
        <row r="471">
          <cell r="A471" t="str">
            <v>I-51</v>
          </cell>
          <cell r="B471">
            <v>8650.8883767135903</v>
          </cell>
          <cell r="C471">
            <v>6662.3553028994393</v>
          </cell>
          <cell r="D471" t="str">
            <v>1.710</v>
          </cell>
        </row>
        <row r="472">
          <cell r="A472" t="str">
            <v>I-52</v>
          </cell>
          <cell r="B472">
            <v>8653.3108900000007</v>
          </cell>
          <cell r="C472">
            <v>6690.0273100000004</v>
          </cell>
          <cell r="D472" t="str">
            <v>1.790</v>
          </cell>
        </row>
        <row r="473">
          <cell r="A473" t="str">
            <v>I-58/1</v>
          </cell>
          <cell r="B473">
            <v>8655.0692913458406</v>
          </cell>
          <cell r="C473">
            <v>6878.661339019488</v>
          </cell>
          <cell r="D473" t="str">
            <v>2.720</v>
          </cell>
        </row>
        <row r="474">
          <cell r="A474" t="str">
            <v>I-61/1</v>
          </cell>
          <cell r="B474">
            <v>8656.8715659936224</v>
          </cell>
          <cell r="C474">
            <v>6952.2400258595135</v>
          </cell>
          <cell r="D474" t="str">
            <v>1.490</v>
          </cell>
        </row>
        <row r="475">
          <cell r="A475" t="str">
            <v>I-53</v>
          </cell>
          <cell r="B475">
            <v>8657.5857307223014</v>
          </cell>
          <cell r="C475">
            <v>6720.4790480832316</v>
          </cell>
          <cell r="D475" t="str">
            <v>1.860</v>
          </cell>
        </row>
        <row r="476">
          <cell r="A476" t="str">
            <v>I-54</v>
          </cell>
          <cell r="B476">
            <v>8661.0917598945325</v>
          </cell>
          <cell r="C476">
            <v>6746.3539015885653</v>
          </cell>
          <cell r="D476" t="str">
            <v>1.810</v>
          </cell>
        </row>
        <row r="477">
          <cell r="A477" t="str">
            <v>I-55</v>
          </cell>
          <cell r="B477">
            <v>8664.9354681130262</v>
          </cell>
          <cell r="C477">
            <v>6778.6641016465428</v>
          </cell>
          <cell r="D477" t="str">
            <v>1.750</v>
          </cell>
        </row>
        <row r="478">
          <cell r="A478" t="str">
            <v>I-56</v>
          </cell>
          <cell r="B478">
            <v>8669.3517511792052</v>
          </cell>
          <cell r="C478">
            <v>6817.2425829061658</v>
          </cell>
          <cell r="D478" t="str">
            <v>2.050</v>
          </cell>
        </row>
        <row r="479">
          <cell r="A479" t="str">
            <v>I-57</v>
          </cell>
          <cell r="B479">
            <v>8672.8419999999987</v>
          </cell>
          <cell r="C479">
            <v>6846.3159999999998</v>
          </cell>
          <cell r="D479" t="str">
            <v>2.390</v>
          </cell>
        </row>
        <row r="480">
          <cell r="A480" t="str">
            <v>I-58</v>
          </cell>
          <cell r="B480">
            <v>8675.9809999999998</v>
          </cell>
          <cell r="C480">
            <v>6875.6669999999995</v>
          </cell>
          <cell r="D480" t="str">
            <v>2.790</v>
          </cell>
        </row>
        <row r="481">
          <cell r="A481" t="str">
            <v>I-59</v>
          </cell>
          <cell r="B481">
            <v>8680.7909999999993</v>
          </cell>
          <cell r="C481">
            <v>6912.56</v>
          </cell>
          <cell r="D481" t="str">
            <v>2.700</v>
          </cell>
        </row>
        <row r="482">
          <cell r="A482" t="str">
            <v>I-60</v>
          </cell>
          <cell r="B482">
            <v>8683.17</v>
          </cell>
          <cell r="C482">
            <v>6927.5259999999998</v>
          </cell>
          <cell r="D482" t="str">
            <v>2.550</v>
          </cell>
        </row>
        <row r="483">
          <cell r="A483" t="str">
            <v>I-61</v>
          </cell>
          <cell r="B483">
            <v>8686.8769893527242</v>
          </cell>
          <cell r="C483">
            <v>6948.4011368221591</v>
          </cell>
          <cell r="D483" t="str">
            <v>2.160</v>
          </cell>
        </row>
        <row r="484">
          <cell r="A484" t="str">
            <v>I-62</v>
          </cell>
          <cell r="B484">
            <v>8690.857</v>
          </cell>
          <cell r="C484">
            <v>6977.77</v>
          </cell>
          <cell r="D484" t="str">
            <v>2.320</v>
          </cell>
        </row>
        <row r="485">
          <cell r="A485" t="str">
            <v>I-63</v>
          </cell>
          <cell r="B485">
            <v>8697.148401681754</v>
          </cell>
          <cell r="C485">
            <v>7008.4567390511147</v>
          </cell>
          <cell r="D485" t="str">
            <v>2.540</v>
          </cell>
        </row>
        <row r="486">
          <cell r="A486" t="str">
            <v>I-64</v>
          </cell>
          <cell r="B486">
            <v>8702.5775214058031</v>
          </cell>
          <cell r="C486">
            <v>7035.5589091436723</v>
          </cell>
          <cell r="D486" t="str">
            <v>2.630</v>
          </cell>
        </row>
        <row r="487">
          <cell r="A487" t="str">
            <v>I-65</v>
          </cell>
          <cell r="B487">
            <v>8705.9897944397417</v>
          </cell>
          <cell r="C487">
            <v>7061.3300605274244</v>
          </cell>
          <cell r="D487" t="str">
            <v>2.600</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4">
          <cell r="G4">
            <v>206</v>
          </cell>
        </row>
        <row r="11">
          <cell r="G11">
            <v>150</v>
          </cell>
        </row>
      </sheetData>
      <sheetData sheetId="3">
        <row r="3">
          <cell r="D3">
            <v>80.2</v>
          </cell>
        </row>
        <row r="5">
          <cell r="D5">
            <v>86</v>
          </cell>
        </row>
        <row r="6">
          <cell r="D6">
            <v>88.5</v>
          </cell>
        </row>
        <row r="11">
          <cell r="D11">
            <v>87.5</v>
          </cell>
        </row>
        <row r="14">
          <cell r="D14">
            <v>97.95</v>
          </cell>
        </row>
        <row r="16">
          <cell r="D16">
            <v>82.95</v>
          </cell>
        </row>
        <row r="17">
          <cell r="D17">
            <v>80.2</v>
          </cell>
        </row>
      </sheetData>
      <sheetData sheetId="4">
        <row r="17">
          <cell r="D17">
            <v>457</v>
          </cell>
        </row>
        <row r="18">
          <cell r="D18">
            <v>521</v>
          </cell>
        </row>
        <row r="19">
          <cell r="D19">
            <v>296</v>
          </cell>
        </row>
        <row r="38">
          <cell r="D38">
            <v>40</v>
          </cell>
        </row>
        <row r="47">
          <cell r="D47">
            <v>149.35</v>
          </cell>
        </row>
        <row r="48">
          <cell r="D48">
            <v>13</v>
          </cell>
        </row>
        <row r="49">
          <cell r="D49">
            <v>7.71</v>
          </cell>
        </row>
        <row r="50">
          <cell r="D50">
            <v>1.48</v>
          </cell>
        </row>
        <row r="51">
          <cell r="D51">
            <v>2568</v>
          </cell>
        </row>
        <row r="74">
          <cell r="D74">
            <v>6</v>
          </cell>
        </row>
        <row r="97">
          <cell r="D97">
            <v>1406</v>
          </cell>
        </row>
        <row r="113">
          <cell r="D113">
            <v>4499</v>
          </cell>
        </row>
        <row r="114">
          <cell r="D114">
            <v>4499</v>
          </cell>
        </row>
        <row r="115">
          <cell r="D115">
            <v>2306</v>
          </cell>
        </row>
        <row r="117">
          <cell r="D117">
            <v>1526</v>
          </cell>
        </row>
        <row r="118">
          <cell r="D118">
            <v>5367</v>
          </cell>
        </row>
        <row r="119">
          <cell r="D119">
            <v>4109</v>
          </cell>
        </row>
        <row r="120">
          <cell r="D120">
            <v>2999</v>
          </cell>
        </row>
        <row r="122">
          <cell r="D122">
            <v>1612</v>
          </cell>
        </row>
        <row r="125">
          <cell r="D125">
            <v>107</v>
          </cell>
        </row>
        <row r="126">
          <cell r="D126">
            <v>139</v>
          </cell>
        </row>
        <row r="129">
          <cell r="D129">
            <v>28190</v>
          </cell>
        </row>
        <row r="130">
          <cell r="D130">
            <v>28190</v>
          </cell>
        </row>
        <row r="131">
          <cell r="D131">
            <v>28190</v>
          </cell>
        </row>
        <row r="136">
          <cell r="D136">
            <v>250</v>
          </cell>
        </row>
        <row r="137">
          <cell r="D137">
            <v>220</v>
          </cell>
        </row>
        <row r="138">
          <cell r="D138">
            <v>150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efreshError="1">
        <row r="25">
          <cell r="G25">
            <v>1854</v>
          </cell>
        </row>
        <row r="34">
          <cell r="G34">
            <v>386</v>
          </cell>
        </row>
        <row r="49">
          <cell r="G49">
            <v>293</v>
          </cell>
        </row>
        <row r="53">
          <cell r="G53">
            <v>300</v>
          </cell>
        </row>
      </sheetData>
      <sheetData sheetId="3" refreshError="1">
        <row r="16">
          <cell r="D16">
            <v>139.62</v>
          </cell>
        </row>
        <row r="19">
          <cell r="D19">
            <v>139.62</v>
          </cell>
        </row>
      </sheetData>
      <sheetData sheetId="4" refreshError="1">
        <row r="146">
          <cell r="D146">
            <v>46</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amp; Plant"/>
      <sheetName val="Material "/>
      <sheetName val=" Analysis"/>
      <sheetName val="BOQ "/>
      <sheetName val="Sheet1"/>
      <sheetName val="DWR"/>
      <sheetName val="Priced_DWR "/>
    </sheetNames>
    <sheetDataSet>
      <sheetData sheetId="0"/>
      <sheetData sheetId="1" refreshError="1">
        <row r="11">
          <cell r="S11">
            <v>53.900000000000006</v>
          </cell>
        </row>
      </sheetData>
      <sheetData sheetId="2"/>
      <sheetData sheetId="3"/>
      <sheetData sheetId="4"/>
      <sheetData sheetId="5"/>
      <sheetData sheetId="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sheetData sheetId="3">
        <row r="11">
          <cell r="D11">
            <v>87.5</v>
          </cell>
        </row>
      </sheetData>
      <sheetData sheetId="4">
        <row r="19">
          <cell r="D19">
            <v>296</v>
          </cell>
        </row>
        <row r="49">
          <cell r="D49">
            <v>7.71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amp; Plant"/>
      <sheetName val="Material "/>
      <sheetName val=" Analysis"/>
      <sheetName val="BOQ "/>
      <sheetName val="Sheet1"/>
      <sheetName val="DWR"/>
      <sheetName val="Priced_DWR "/>
    </sheetNames>
    <sheetDataSet>
      <sheetData sheetId="0" refreshError="1">
        <row r="32">
          <cell r="C32">
            <v>120</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row>
        <row r="12">
          <cell r="A12" t="str">
            <v>H1-01-S015</v>
          </cell>
        </row>
        <row r="13">
          <cell r="A13" t="str">
            <v>H1-01-S014</v>
          </cell>
        </row>
        <row r="14">
          <cell r="A14" t="str">
            <v>H1-01-S013</v>
          </cell>
        </row>
        <row r="15">
          <cell r="A15" t="str">
            <v>H1-01-S012</v>
          </cell>
        </row>
        <row r="16">
          <cell r="A16" t="str">
            <v>H1-01-S011</v>
          </cell>
        </row>
        <row r="17">
          <cell r="A17" t="str">
            <v>H1-01-S010</v>
          </cell>
        </row>
        <row r="18">
          <cell r="A18" t="str">
            <v>H1-01-S009</v>
          </cell>
        </row>
        <row r="19">
          <cell r="A19" t="str">
            <v>H1-01-S008</v>
          </cell>
        </row>
        <row r="20">
          <cell r="A20" t="str">
            <v>H1-01-S007</v>
          </cell>
        </row>
        <row r="21">
          <cell r="A21" t="str">
            <v>H1-01-S006</v>
          </cell>
        </row>
        <row r="22">
          <cell r="A22" t="str">
            <v>H1-01-S005</v>
          </cell>
        </row>
        <row r="23">
          <cell r="A23" t="str">
            <v>H1-01-S004</v>
          </cell>
        </row>
        <row r="24">
          <cell r="A24" t="str">
            <v>H1-01-S003</v>
          </cell>
        </row>
        <row r="25">
          <cell r="A25" t="str">
            <v>H1-01-S002</v>
          </cell>
        </row>
        <row r="26">
          <cell r="A26" t="str">
            <v>H1-01-S001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row>
      </sheetData>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9">
          <cell r="G29">
            <v>19.709999999999997</v>
          </cell>
          <cell r="J29">
            <v>17.527500000000003</v>
          </cell>
          <cell r="M29">
            <v>15.131250000000003</v>
          </cell>
          <cell r="S29">
            <v>10.361250000000002</v>
          </cell>
          <cell r="V29">
            <v>8.2349999999999994</v>
          </cell>
          <cell r="Y29">
            <v>6.2437500000000004</v>
          </cell>
          <cell r="AB29">
            <v>3.2399999999999998</v>
          </cell>
          <cell r="AE29">
            <v>1.8225000000000002</v>
          </cell>
        </row>
        <row r="30">
          <cell r="AK30">
            <v>6.9839999999999982</v>
          </cell>
          <cell r="AN30">
            <v>7.6139999999999999</v>
          </cell>
          <cell r="AQ30">
            <v>10.327500000000001</v>
          </cell>
          <cell r="AT30">
            <v>8.3565000000000005</v>
          </cell>
          <cell r="AW30">
            <v>6.5069999999999997</v>
          </cell>
          <cell r="AZ30">
            <v>7.1055000000000001</v>
          </cell>
          <cell r="BC30">
            <v>7.9019999999999992</v>
          </cell>
          <cell r="BF30">
            <v>6.1739999999999995</v>
          </cell>
          <cell r="BI30">
            <v>7.8929999999999989</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row>
        <row r="12">
          <cell r="A12" t="str">
            <v>H1-01-S015</v>
          </cell>
        </row>
        <row r="13">
          <cell r="A13" t="str">
            <v>H1-01-S014</v>
          </cell>
        </row>
        <row r="14">
          <cell r="A14" t="str">
            <v>H1-01-S013</v>
          </cell>
        </row>
        <row r="15">
          <cell r="A15" t="str">
            <v>H1-01-S012</v>
          </cell>
        </row>
        <row r="16">
          <cell r="A16" t="str">
            <v>H1-01-S011</v>
          </cell>
        </row>
        <row r="17">
          <cell r="A17" t="str">
            <v>H1-01-S010</v>
          </cell>
        </row>
        <row r="18">
          <cell r="A18" t="str">
            <v>H1-01-S009</v>
          </cell>
        </row>
        <row r="19">
          <cell r="A19" t="str">
            <v>H1-01-S008</v>
          </cell>
        </row>
        <row r="20">
          <cell r="A20" t="str">
            <v>H1-01-S007</v>
          </cell>
        </row>
        <row r="21">
          <cell r="A21" t="str">
            <v>H1-01-S006</v>
          </cell>
        </row>
        <row r="22">
          <cell r="A22" t="str">
            <v>H1-01-S005</v>
          </cell>
        </row>
        <row r="23">
          <cell r="A23" t="str">
            <v>H1-01-S004</v>
          </cell>
        </row>
        <row r="24">
          <cell r="A24" t="str">
            <v>H1-01-S003</v>
          </cell>
        </row>
        <row r="25">
          <cell r="A25" t="str">
            <v>H1-01-S002</v>
          </cell>
        </row>
        <row r="26">
          <cell r="A26" t="str">
            <v>H1-01-S001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row>
      </sheetData>
      <sheetData sheetId="18"/>
      <sheetData sheetId="19"/>
      <sheetData sheetId="20"/>
      <sheetData sheetId="21"/>
      <sheetData sheetId="22"/>
      <sheetData sheetId="23"/>
      <sheetData sheetId="2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1a.0"/>
      <sheetName val="1B(rd)"/>
      <sheetName val="1B(cc)"/>
      <sheetName val="1B(sp)"/>
      <sheetName val="cost"/>
      <sheetName val="B.1.1"/>
      <sheetName val="B.1.2"/>
      <sheetName val="B.2.1"/>
      <sheetName val="B.2.2"/>
      <sheetName val="B.3.1"/>
      <sheetName val="B.3.2"/>
      <sheetName val="Dia-Len"/>
      <sheetName val="MH_exv"/>
      <sheetName val="MH pivot data"/>
      <sheetName val="Sheet7"/>
      <sheetName val="Manhole"/>
      <sheetName val="Pf"/>
      <sheetName val="Annex 6.7"/>
      <sheetName val="Bed Class"/>
      <sheetName val="Bed Calculation"/>
      <sheetName val="Tot-Excav"/>
      <sheetName val="CPIPE"/>
      <sheetName val="CPIPE 1"/>
      <sheetName val="Annex 6.2"/>
      <sheetName val="Design"/>
      <sheetName val="cd_1B"/>
      <sheetName val="Load-fact"/>
      <sheetName val="BCost MH"/>
      <sheetName val="Bedding"/>
      <sheetName val="Qfull"/>
      <sheetName val="HELP"/>
      <sheetName val="Vfull"/>
      <sheetName val="length"/>
      <sheetName val="DVALUE"/>
      <sheetName val="Timber"/>
      <sheetName val="Cd"/>
      <sheetName val="THK"/>
      <sheetName val="C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8">
          <cell r="B18" t="str">
            <v>Dia</v>
          </cell>
          <cell r="C18">
            <v>1</v>
          </cell>
          <cell r="D18">
            <v>2</v>
          </cell>
          <cell r="E18">
            <v>3</v>
          </cell>
        </row>
        <row r="19">
          <cell r="B19">
            <v>80</v>
          </cell>
          <cell r="C19">
            <v>1040</v>
          </cell>
          <cell r="E19">
            <v>1040</v>
          </cell>
        </row>
        <row r="20">
          <cell r="B20">
            <v>100</v>
          </cell>
          <cell r="C20">
            <v>1040</v>
          </cell>
          <cell r="E20">
            <v>1040</v>
          </cell>
        </row>
        <row r="21">
          <cell r="B21">
            <v>125</v>
          </cell>
          <cell r="C21">
            <v>1040</v>
          </cell>
          <cell r="E21">
            <v>1040</v>
          </cell>
        </row>
        <row r="22">
          <cell r="B22">
            <v>150</v>
          </cell>
          <cell r="C22">
            <v>1040</v>
          </cell>
          <cell r="E22">
            <v>1040</v>
          </cell>
        </row>
        <row r="23">
          <cell r="B23">
            <v>200</v>
          </cell>
          <cell r="C23">
            <v>1040</v>
          </cell>
          <cell r="E23">
            <v>1040</v>
          </cell>
        </row>
        <row r="24">
          <cell r="B24">
            <v>250</v>
          </cell>
          <cell r="C24">
            <v>1140</v>
          </cell>
          <cell r="E24">
            <v>1140</v>
          </cell>
        </row>
        <row r="25">
          <cell r="B25">
            <v>300</v>
          </cell>
          <cell r="C25">
            <v>1200</v>
          </cell>
          <cell r="D25">
            <v>3040</v>
          </cell>
          <cell r="E25">
            <v>1200</v>
          </cell>
        </row>
        <row r="26">
          <cell r="B26">
            <v>350</v>
          </cell>
          <cell r="C26">
            <v>1260</v>
          </cell>
          <cell r="D26">
            <v>3040</v>
          </cell>
          <cell r="E26">
            <v>1260</v>
          </cell>
        </row>
        <row r="27">
          <cell r="B27">
            <v>400</v>
          </cell>
          <cell r="C27">
            <v>1360</v>
          </cell>
          <cell r="D27">
            <v>3460</v>
          </cell>
          <cell r="E27">
            <v>3460</v>
          </cell>
        </row>
        <row r="28">
          <cell r="B28">
            <v>450</v>
          </cell>
          <cell r="C28">
            <v>1480</v>
          </cell>
          <cell r="D28">
            <v>3760</v>
          </cell>
          <cell r="E28">
            <v>3760</v>
          </cell>
        </row>
        <row r="29">
          <cell r="B29">
            <v>500</v>
          </cell>
          <cell r="C29">
            <v>1660</v>
          </cell>
          <cell r="D29">
            <v>4160</v>
          </cell>
          <cell r="E29">
            <v>4160</v>
          </cell>
        </row>
        <row r="30">
          <cell r="B30">
            <v>600</v>
          </cell>
          <cell r="C30">
            <v>1900</v>
          </cell>
          <cell r="D30">
            <v>4720</v>
          </cell>
          <cell r="E30">
            <v>4720</v>
          </cell>
        </row>
        <row r="31">
          <cell r="B31">
            <v>700</v>
          </cell>
          <cell r="C31">
            <v>2100</v>
          </cell>
          <cell r="D31">
            <v>5320</v>
          </cell>
          <cell r="E31">
            <v>5120</v>
          </cell>
        </row>
        <row r="32">
          <cell r="B32">
            <v>800</v>
          </cell>
          <cell r="C32">
            <v>2300</v>
          </cell>
          <cell r="D32">
            <v>6060</v>
          </cell>
          <cell r="E32">
            <v>6060</v>
          </cell>
        </row>
        <row r="33">
          <cell r="B33">
            <v>900</v>
          </cell>
          <cell r="C33">
            <v>2500</v>
          </cell>
          <cell r="D33">
            <v>6760</v>
          </cell>
          <cell r="E33">
            <v>6760</v>
          </cell>
        </row>
        <row r="34">
          <cell r="B34">
            <v>1000</v>
          </cell>
          <cell r="C34">
            <v>2680</v>
          </cell>
          <cell r="D34">
            <v>7400</v>
          </cell>
          <cell r="E34">
            <v>7400</v>
          </cell>
        </row>
        <row r="35">
          <cell r="B35">
            <v>1100</v>
          </cell>
          <cell r="C35">
            <v>2780</v>
          </cell>
          <cell r="D35">
            <v>8200</v>
          </cell>
          <cell r="E35">
            <v>8200</v>
          </cell>
        </row>
        <row r="36">
          <cell r="B36">
            <v>1200</v>
          </cell>
          <cell r="C36">
            <v>2880</v>
          </cell>
          <cell r="D36">
            <v>9000</v>
          </cell>
          <cell r="E36">
            <v>9000</v>
          </cell>
        </row>
        <row r="37">
          <cell r="B37">
            <v>1400</v>
          </cell>
          <cell r="C37">
            <v>2900</v>
          </cell>
          <cell r="E37">
            <v>10610</v>
          </cell>
        </row>
        <row r="38">
          <cell r="B38">
            <v>1600</v>
          </cell>
          <cell r="C38">
            <v>2980</v>
          </cell>
          <cell r="E38">
            <v>12800</v>
          </cell>
        </row>
        <row r="39">
          <cell r="B39">
            <v>1800</v>
          </cell>
          <cell r="C39">
            <v>2980</v>
          </cell>
          <cell r="E39">
            <v>13800</v>
          </cell>
        </row>
      </sheetData>
      <sheetData sheetId="23" refreshError="1">
        <row r="16">
          <cell r="B16" t="str">
            <v>Dia</v>
          </cell>
          <cell r="C16">
            <v>1</v>
          </cell>
          <cell r="D16">
            <v>2</v>
          </cell>
          <cell r="E16">
            <v>3</v>
          </cell>
        </row>
        <row r="17">
          <cell r="B17">
            <v>80</v>
          </cell>
          <cell r="C17">
            <v>1040</v>
          </cell>
          <cell r="D17">
            <v>0</v>
          </cell>
        </row>
        <row r="18">
          <cell r="B18">
            <v>100</v>
          </cell>
          <cell r="C18">
            <v>1040</v>
          </cell>
          <cell r="D18">
            <v>0</v>
          </cell>
        </row>
        <row r="19">
          <cell r="B19">
            <v>125</v>
          </cell>
          <cell r="C19">
            <v>1040</v>
          </cell>
          <cell r="D19">
            <v>0</v>
          </cell>
        </row>
        <row r="20">
          <cell r="B20">
            <v>150</v>
          </cell>
          <cell r="C20">
            <v>1040</v>
          </cell>
          <cell r="D20">
            <v>0</v>
          </cell>
        </row>
        <row r="21">
          <cell r="B21">
            <v>200</v>
          </cell>
          <cell r="C21">
            <v>1040</v>
          </cell>
          <cell r="D21">
            <v>0</v>
          </cell>
        </row>
        <row r="22">
          <cell r="B22">
            <v>250</v>
          </cell>
          <cell r="C22">
            <v>1140</v>
          </cell>
          <cell r="D22">
            <v>0</v>
          </cell>
        </row>
        <row r="23">
          <cell r="B23">
            <v>300</v>
          </cell>
          <cell r="C23">
            <v>1200</v>
          </cell>
          <cell r="D23">
            <v>3040</v>
          </cell>
        </row>
        <row r="24">
          <cell r="B24">
            <v>350</v>
          </cell>
          <cell r="C24">
            <v>1260</v>
          </cell>
          <cell r="D24">
            <v>3040</v>
          </cell>
        </row>
        <row r="25">
          <cell r="B25">
            <v>400</v>
          </cell>
          <cell r="C25">
            <v>1360</v>
          </cell>
          <cell r="D25">
            <v>3460</v>
          </cell>
          <cell r="E25">
            <v>3460</v>
          </cell>
        </row>
        <row r="26">
          <cell r="B26">
            <v>450</v>
          </cell>
          <cell r="C26">
            <v>1480</v>
          </cell>
          <cell r="D26">
            <v>3760</v>
          </cell>
          <cell r="E26">
            <v>3760</v>
          </cell>
        </row>
        <row r="27">
          <cell r="B27">
            <v>500</v>
          </cell>
          <cell r="C27">
            <v>1660</v>
          </cell>
          <cell r="D27">
            <v>4160</v>
          </cell>
          <cell r="E27">
            <v>4160</v>
          </cell>
        </row>
        <row r="28">
          <cell r="B28">
            <v>600</v>
          </cell>
          <cell r="C28">
            <v>1900</v>
          </cell>
          <cell r="D28">
            <v>4720</v>
          </cell>
          <cell r="E28">
            <v>4720</v>
          </cell>
        </row>
        <row r="29">
          <cell r="B29">
            <v>700</v>
          </cell>
          <cell r="C29">
            <v>2100</v>
          </cell>
          <cell r="D29">
            <v>5320</v>
          </cell>
          <cell r="E29">
            <v>5120</v>
          </cell>
        </row>
        <row r="30">
          <cell r="B30">
            <v>800</v>
          </cell>
          <cell r="C30">
            <v>2300</v>
          </cell>
          <cell r="D30">
            <v>6060</v>
          </cell>
          <cell r="E30">
            <v>6060</v>
          </cell>
        </row>
        <row r="31">
          <cell r="B31">
            <v>900</v>
          </cell>
          <cell r="C31">
            <v>2500</v>
          </cell>
          <cell r="D31">
            <v>6760</v>
          </cell>
          <cell r="E31">
            <v>6760</v>
          </cell>
        </row>
        <row r="32">
          <cell r="B32">
            <v>1000</v>
          </cell>
          <cell r="C32">
            <v>2680</v>
          </cell>
          <cell r="D32">
            <v>7400</v>
          </cell>
          <cell r="E32">
            <v>7400</v>
          </cell>
        </row>
        <row r="33">
          <cell r="B33">
            <v>1100</v>
          </cell>
          <cell r="C33">
            <v>2780</v>
          </cell>
          <cell r="D33">
            <v>8200</v>
          </cell>
          <cell r="E33">
            <v>8200</v>
          </cell>
        </row>
        <row r="34">
          <cell r="B34">
            <v>1200</v>
          </cell>
          <cell r="C34">
            <v>2880</v>
          </cell>
          <cell r="D34">
            <v>9000</v>
          </cell>
          <cell r="E34">
            <v>9000</v>
          </cell>
        </row>
        <row r="35">
          <cell r="B35">
            <v>1400</v>
          </cell>
          <cell r="C35">
            <v>2900</v>
          </cell>
          <cell r="E35">
            <v>10610</v>
          </cell>
        </row>
        <row r="36">
          <cell r="B36">
            <v>1600</v>
          </cell>
          <cell r="C36">
            <v>2980</v>
          </cell>
          <cell r="E36">
            <v>12800</v>
          </cell>
        </row>
        <row r="37">
          <cell r="B37">
            <v>1800</v>
          </cell>
          <cell r="C37">
            <v>2980</v>
          </cell>
          <cell r="E37">
            <v>13800</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row r="17">
          <cell r="A17" t="str">
            <v>H/B</v>
          </cell>
          <cell r="B17">
            <v>1</v>
          </cell>
          <cell r="C17">
            <v>2</v>
          </cell>
          <cell r="D17">
            <v>3</v>
          </cell>
          <cell r="E17">
            <v>4</v>
          </cell>
          <cell r="F17">
            <v>5</v>
          </cell>
        </row>
        <row r="18">
          <cell r="A18">
            <v>0.25</v>
          </cell>
          <cell r="B18">
            <v>0.22750000000000001</v>
          </cell>
          <cell r="C18">
            <v>0.23050000000000001</v>
          </cell>
          <cell r="D18">
            <v>0.23200000000000001</v>
          </cell>
          <cell r="E18">
            <v>0.23449999999999999</v>
          </cell>
          <cell r="F18">
            <v>0.23699999999999999</v>
          </cell>
        </row>
        <row r="19">
          <cell r="A19">
            <v>0.5</v>
          </cell>
          <cell r="B19">
            <v>0.45500000000000002</v>
          </cell>
          <cell r="C19">
            <v>0.46100000000000002</v>
          </cell>
          <cell r="D19">
            <v>0.46400000000000002</v>
          </cell>
          <cell r="E19">
            <v>0.46899999999999997</v>
          </cell>
          <cell r="F19">
            <v>0.47399999999999998</v>
          </cell>
        </row>
        <row r="20">
          <cell r="A20">
            <v>0.75</v>
          </cell>
          <cell r="B20">
            <v>0.6925</v>
          </cell>
          <cell r="C20">
            <v>0.65649999999999997</v>
          </cell>
          <cell r="D20">
            <v>0.66399999999999992</v>
          </cell>
          <cell r="E20">
            <v>0.67500000000000004</v>
          </cell>
          <cell r="F20">
            <v>0.68599999999999994</v>
          </cell>
        </row>
        <row r="21">
          <cell r="A21">
            <v>1</v>
          </cell>
          <cell r="B21">
            <v>0.93</v>
          </cell>
          <cell r="C21">
            <v>0.85199999999999998</v>
          </cell>
          <cell r="D21">
            <v>0.86399999999999999</v>
          </cell>
          <cell r="E21">
            <v>0.88100000000000001</v>
          </cell>
          <cell r="F21">
            <v>0.89800000000000002</v>
          </cell>
        </row>
        <row r="22">
          <cell r="A22">
            <v>1.25</v>
          </cell>
          <cell r="B22">
            <v>1.0349999999999999</v>
          </cell>
          <cell r="C22">
            <v>1.0175000000000001</v>
          </cell>
          <cell r="D22">
            <v>1.036</v>
          </cell>
          <cell r="E22">
            <v>1.0615000000000001</v>
          </cell>
          <cell r="F22">
            <v>1.0880000000000001</v>
          </cell>
        </row>
        <row r="23">
          <cell r="A23">
            <v>1.5</v>
          </cell>
          <cell r="B23">
            <v>1.1399999999999999</v>
          </cell>
          <cell r="C23">
            <v>1.1830000000000001</v>
          </cell>
          <cell r="D23">
            <v>1.208</v>
          </cell>
          <cell r="E23">
            <v>1.242</v>
          </cell>
          <cell r="F23">
            <v>1.278</v>
          </cell>
        </row>
        <row r="24">
          <cell r="A24">
            <v>1.75</v>
          </cell>
          <cell r="B24">
            <v>1.2675000000000001</v>
          </cell>
          <cell r="C24">
            <v>1.3235000000000001</v>
          </cell>
          <cell r="D24">
            <v>1.3559999999999999</v>
          </cell>
          <cell r="E24">
            <v>1.401</v>
          </cell>
          <cell r="F24">
            <v>1.448</v>
          </cell>
        </row>
        <row r="25">
          <cell r="A25">
            <v>2</v>
          </cell>
          <cell r="B25">
            <v>1.395</v>
          </cell>
          <cell r="C25">
            <v>1.464</v>
          </cell>
          <cell r="D25">
            <v>1.504</v>
          </cell>
          <cell r="E25">
            <v>1.56</v>
          </cell>
          <cell r="F25">
            <v>1.6180000000000001</v>
          </cell>
        </row>
        <row r="26">
          <cell r="A26">
            <v>2.25</v>
          </cell>
          <cell r="B26">
            <v>1.5005000000000002</v>
          </cell>
          <cell r="C26">
            <v>1.583</v>
          </cell>
          <cell r="D26">
            <v>1.6339999999999999</v>
          </cell>
          <cell r="E26">
            <v>1.6990000000000001</v>
          </cell>
          <cell r="F26">
            <v>1.7705000000000002</v>
          </cell>
        </row>
        <row r="27">
          <cell r="A27">
            <v>2.5</v>
          </cell>
          <cell r="B27">
            <v>1.6060000000000001</v>
          </cell>
          <cell r="C27">
            <v>1.702</v>
          </cell>
          <cell r="D27">
            <v>1.764</v>
          </cell>
          <cell r="E27">
            <v>1.8380000000000001</v>
          </cell>
          <cell r="F27">
            <v>1.923</v>
          </cell>
        </row>
        <row r="28">
          <cell r="A28">
            <v>2.75</v>
          </cell>
          <cell r="B28">
            <v>1.6930000000000001</v>
          </cell>
          <cell r="C28">
            <v>1.8029999999999999</v>
          </cell>
          <cell r="D28">
            <v>1.871</v>
          </cell>
          <cell r="E28">
            <v>1.9605000000000001</v>
          </cell>
          <cell r="F28">
            <v>2.0594999999999999</v>
          </cell>
        </row>
        <row r="29">
          <cell r="A29">
            <v>3</v>
          </cell>
          <cell r="B29">
            <v>1.78</v>
          </cell>
          <cell r="C29">
            <v>1.9039999999999999</v>
          </cell>
          <cell r="D29">
            <v>1.978</v>
          </cell>
          <cell r="E29">
            <v>2.0830000000000002</v>
          </cell>
          <cell r="F29">
            <v>2.1960000000000002</v>
          </cell>
        </row>
        <row r="30">
          <cell r="A30">
            <v>3.25</v>
          </cell>
          <cell r="B30">
            <v>1.8515000000000001</v>
          </cell>
          <cell r="C30">
            <v>1.9895</v>
          </cell>
          <cell r="D30">
            <v>2.0724999999999998</v>
          </cell>
          <cell r="E30">
            <v>2.1905000000000001</v>
          </cell>
          <cell r="F30">
            <v>2.3185000000000002</v>
          </cell>
        </row>
        <row r="31">
          <cell r="A31">
            <v>3.5</v>
          </cell>
          <cell r="B31">
            <v>1.923</v>
          </cell>
          <cell r="C31">
            <v>2.0750000000000002</v>
          </cell>
          <cell r="D31">
            <v>2.1669999999999998</v>
          </cell>
          <cell r="E31">
            <v>2.298</v>
          </cell>
          <cell r="F31">
            <v>2.4409999999999998</v>
          </cell>
        </row>
        <row r="32">
          <cell r="A32">
            <v>3.75</v>
          </cell>
          <cell r="B32">
            <v>1.982</v>
          </cell>
          <cell r="C32">
            <v>2.1480000000000001</v>
          </cell>
          <cell r="D32">
            <v>2.2480000000000002</v>
          </cell>
          <cell r="E32">
            <v>2.3925000000000001</v>
          </cell>
          <cell r="F32">
            <v>2.5505</v>
          </cell>
        </row>
        <row r="33">
          <cell r="A33">
            <v>4</v>
          </cell>
          <cell r="B33">
            <v>2.0409999999999999</v>
          </cell>
          <cell r="C33">
            <v>2.2210000000000001</v>
          </cell>
          <cell r="D33">
            <v>2.3290000000000002</v>
          </cell>
          <cell r="E33">
            <v>2.4870000000000001</v>
          </cell>
          <cell r="F33">
            <v>2.66</v>
          </cell>
        </row>
        <row r="34">
          <cell r="A34">
            <v>4.25</v>
          </cell>
          <cell r="B34">
            <v>2.0884999999999998</v>
          </cell>
          <cell r="C34">
            <v>2.2825000000000002</v>
          </cell>
          <cell r="D34">
            <v>2.399</v>
          </cell>
          <cell r="E34">
            <v>2.5685000000000002</v>
          </cell>
          <cell r="F34">
            <v>2.758</v>
          </cell>
        </row>
        <row r="35">
          <cell r="A35">
            <v>4.5</v>
          </cell>
          <cell r="B35">
            <v>2.1360000000000001</v>
          </cell>
          <cell r="C35">
            <v>2.3439999999999999</v>
          </cell>
          <cell r="D35">
            <v>2.4689999999999999</v>
          </cell>
          <cell r="E35">
            <v>2.65</v>
          </cell>
          <cell r="F35">
            <v>2.8559999999999999</v>
          </cell>
        </row>
        <row r="36">
          <cell r="A36">
            <v>4.75</v>
          </cell>
          <cell r="B36">
            <v>2.1775000000000002</v>
          </cell>
          <cell r="C36">
            <v>2.3959999999999999</v>
          </cell>
          <cell r="D36">
            <v>2.5294999999999996</v>
          </cell>
          <cell r="E36">
            <v>2.7240000000000002</v>
          </cell>
          <cell r="F36">
            <v>2.944</v>
          </cell>
        </row>
        <row r="37">
          <cell r="A37">
            <v>5</v>
          </cell>
          <cell r="B37">
            <v>2.2189999999999999</v>
          </cell>
          <cell r="C37">
            <v>2.448</v>
          </cell>
          <cell r="D37">
            <v>2.59</v>
          </cell>
          <cell r="E37">
            <v>2.798</v>
          </cell>
          <cell r="F37">
            <v>3.032</v>
          </cell>
        </row>
        <row r="38">
          <cell r="A38">
            <v>5.25</v>
          </cell>
          <cell r="B38">
            <v>2.2524999999999999</v>
          </cell>
          <cell r="C38">
            <v>2.4925000000000002</v>
          </cell>
          <cell r="D38">
            <v>2.6414999999999997</v>
          </cell>
          <cell r="E38">
            <v>2.8620000000000001</v>
          </cell>
          <cell r="F38">
            <v>3.1109999999999998</v>
          </cell>
        </row>
        <row r="39">
          <cell r="A39">
            <v>5.5</v>
          </cell>
          <cell r="B39">
            <v>2.286</v>
          </cell>
          <cell r="C39">
            <v>2.5369999999999999</v>
          </cell>
          <cell r="D39">
            <v>2.6930000000000001</v>
          </cell>
          <cell r="E39">
            <v>2.9260000000000002</v>
          </cell>
          <cell r="F39">
            <v>3.19</v>
          </cell>
        </row>
        <row r="40">
          <cell r="A40">
            <v>5.75</v>
          </cell>
          <cell r="B40">
            <v>2.3129999999999997</v>
          </cell>
          <cell r="C40">
            <v>2.5745</v>
          </cell>
          <cell r="D40">
            <v>2.7374999999999998</v>
          </cell>
          <cell r="E40">
            <v>2.9820000000000002</v>
          </cell>
          <cell r="F40">
            <v>3.2605</v>
          </cell>
        </row>
        <row r="41">
          <cell r="A41">
            <v>6</v>
          </cell>
          <cell r="B41">
            <v>2.34</v>
          </cell>
          <cell r="C41">
            <v>2.6120000000000001</v>
          </cell>
          <cell r="D41">
            <v>2.782</v>
          </cell>
          <cell r="E41">
            <v>3.0379999999999998</v>
          </cell>
          <cell r="F41">
            <v>3.331</v>
          </cell>
        </row>
        <row r="42">
          <cell r="A42">
            <v>6.25</v>
          </cell>
          <cell r="B42">
            <v>2.363</v>
          </cell>
          <cell r="C42">
            <v>2.6435</v>
          </cell>
          <cell r="D42">
            <v>2.8205</v>
          </cell>
          <cell r="E42">
            <v>3.0874999999999999</v>
          </cell>
          <cell r="F42">
            <v>3.3944999999999999</v>
          </cell>
        </row>
        <row r="43">
          <cell r="A43">
            <v>6.5</v>
          </cell>
          <cell r="B43">
            <v>2.3860000000000001</v>
          </cell>
          <cell r="C43">
            <v>2.6749999999999998</v>
          </cell>
          <cell r="D43">
            <v>2.859</v>
          </cell>
          <cell r="E43">
            <v>3.137</v>
          </cell>
          <cell r="F43">
            <v>3.4580000000000002</v>
          </cell>
        </row>
        <row r="44">
          <cell r="A44">
            <v>6.75</v>
          </cell>
          <cell r="B44">
            <v>2.4045000000000001</v>
          </cell>
          <cell r="C44">
            <v>2.702</v>
          </cell>
          <cell r="D44">
            <v>2.8919999999999999</v>
          </cell>
          <cell r="E44">
            <v>3.18</v>
          </cell>
          <cell r="F44">
            <v>3.5145</v>
          </cell>
        </row>
        <row r="45">
          <cell r="A45">
            <v>7</v>
          </cell>
          <cell r="B45">
            <v>2.423</v>
          </cell>
          <cell r="C45">
            <v>2.7290000000000001</v>
          </cell>
          <cell r="D45">
            <v>2.9249999999999998</v>
          </cell>
          <cell r="E45">
            <v>3.2229999999999999</v>
          </cell>
          <cell r="F45">
            <v>3.5710000000000002</v>
          </cell>
        </row>
        <row r="46">
          <cell r="A46">
            <v>7.25</v>
          </cell>
          <cell r="B46">
            <v>2.4385000000000003</v>
          </cell>
          <cell r="C46">
            <v>2.7519999999999998</v>
          </cell>
          <cell r="D46">
            <v>2.9535</v>
          </cell>
          <cell r="E46">
            <v>3.2610000000000001</v>
          </cell>
          <cell r="F46">
            <v>3.6219999999999999</v>
          </cell>
        </row>
        <row r="47">
          <cell r="A47">
            <v>7.5</v>
          </cell>
          <cell r="B47">
            <v>2.4540000000000002</v>
          </cell>
          <cell r="C47">
            <v>2.7749999999999999</v>
          </cell>
          <cell r="D47">
            <v>2.9820000000000002</v>
          </cell>
          <cell r="E47">
            <v>3.2989999999999999</v>
          </cell>
          <cell r="F47">
            <v>3.673</v>
          </cell>
        </row>
        <row r="48">
          <cell r="A48">
            <v>7.75</v>
          </cell>
          <cell r="B48">
            <v>2.4664999999999999</v>
          </cell>
          <cell r="C48">
            <v>2.7945000000000002</v>
          </cell>
          <cell r="D48">
            <v>3.0065</v>
          </cell>
          <cell r="E48">
            <v>3.3325</v>
          </cell>
          <cell r="F48">
            <v>3.7184999999999997</v>
          </cell>
        </row>
        <row r="49">
          <cell r="A49">
            <v>8</v>
          </cell>
          <cell r="B49">
            <v>2.4790000000000001</v>
          </cell>
          <cell r="C49">
            <v>2.8140000000000001</v>
          </cell>
          <cell r="D49">
            <v>3.0310000000000001</v>
          </cell>
          <cell r="E49">
            <v>3.3660000000000001</v>
          </cell>
          <cell r="F49">
            <v>3.7639999999999998</v>
          </cell>
        </row>
        <row r="50">
          <cell r="A50">
            <v>8.25</v>
          </cell>
          <cell r="B50">
            <v>2.4895</v>
          </cell>
          <cell r="C50">
            <v>2.8304999999999998</v>
          </cell>
          <cell r="D50">
            <v>3.052</v>
          </cell>
          <cell r="E50">
            <v>3.395</v>
          </cell>
          <cell r="F50">
            <v>3.8045</v>
          </cell>
        </row>
        <row r="51">
          <cell r="A51">
            <v>8.5</v>
          </cell>
          <cell r="B51">
            <v>2.5</v>
          </cell>
          <cell r="C51">
            <v>2.847</v>
          </cell>
          <cell r="D51">
            <v>3.073</v>
          </cell>
          <cell r="E51">
            <v>3.4239999999999999</v>
          </cell>
          <cell r="F51">
            <v>3.8450000000000002</v>
          </cell>
        </row>
        <row r="52">
          <cell r="A52">
            <v>8.75</v>
          </cell>
          <cell r="B52">
            <v>2.5089999999999999</v>
          </cell>
          <cell r="C52">
            <v>2.8609999999999998</v>
          </cell>
          <cell r="D52">
            <v>3.0910000000000002</v>
          </cell>
          <cell r="E52">
            <v>3.45</v>
          </cell>
          <cell r="F52">
            <v>3.8815</v>
          </cell>
        </row>
        <row r="53">
          <cell r="A53">
            <v>9</v>
          </cell>
          <cell r="B53">
            <v>2.5179999999999998</v>
          </cell>
          <cell r="C53">
            <v>2.875</v>
          </cell>
          <cell r="D53">
            <v>3.109</v>
          </cell>
          <cell r="E53">
            <v>3.476</v>
          </cell>
          <cell r="F53">
            <v>3.9180000000000001</v>
          </cell>
        </row>
        <row r="54">
          <cell r="A54">
            <v>9.25</v>
          </cell>
          <cell r="B54">
            <v>2.5249999999999999</v>
          </cell>
          <cell r="C54">
            <v>2.8864999999999998</v>
          </cell>
          <cell r="D54">
            <v>3.125</v>
          </cell>
          <cell r="E54">
            <v>3.4984999999999999</v>
          </cell>
          <cell r="F54">
            <v>3.9504999999999999</v>
          </cell>
        </row>
        <row r="55">
          <cell r="A55">
            <v>9.5</v>
          </cell>
          <cell r="B55">
            <v>2.532</v>
          </cell>
          <cell r="C55">
            <v>2.8980000000000001</v>
          </cell>
          <cell r="D55">
            <v>3.141</v>
          </cell>
          <cell r="E55">
            <v>3.5209999999999999</v>
          </cell>
          <cell r="F55">
            <v>3.9830000000000001</v>
          </cell>
        </row>
        <row r="56">
          <cell r="A56">
            <v>9.75</v>
          </cell>
          <cell r="B56">
            <v>2.5375000000000001</v>
          </cell>
          <cell r="C56">
            <v>2.9080000000000004</v>
          </cell>
          <cell r="D56">
            <v>3.1539999999999999</v>
          </cell>
          <cell r="E56">
            <v>3.5404999999999998</v>
          </cell>
          <cell r="F56">
            <v>4.0125000000000002</v>
          </cell>
        </row>
        <row r="57">
          <cell r="A57">
            <v>10</v>
          </cell>
          <cell r="B57">
            <v>2.5430000000000001</v>
          </cell>
          <cell r="C57">
            <v>2.9180000000000001</v>
          </cell>
          <cell r="D57">
            <v>3.1669999999999998</v>
          </cell>
          <cell r="E57">
            <v>3.56</v>
          </cell>
          <cell r="F57">
            <v>4.0419999999999998</v>
          </cell>
        </row>
        <row r="58">
          <cell r="A58">
            <v>10.25</v>
          </cell>
          <cell r="B58">
            <v>2.5474999999999999</v>
          </cell>
          <cell r="C58">
            <v>2.9260000000000002</v>
          </cell>
          <cell r="D58">
            <v>3.1777499999999996</v>
          </cell>
          <cell r="E58">
            <v>3.5765000000000002</v>
          </cell>
          <cell r="F58">
            <v>4.0667499999999999</v>
          </cell>
        </row>
        <row r="59">
          <cell r="A59">
            <v>10.5</v>
          </cell>
          <cell r="B59">
            <v>2.552</v>
          </cell>
          <cell r="C59">
            <v>2.9340000000000002</v>
          </cell>
          <cell r="D59">
            <v>3.1884999999999999</v>
          </cell>
          <cell r="E59">
            <v>3.593</v>
          </cell>
          <cell r="F59">
            <v>4.0914999999999999</v>
          </cell>
        </row>
        <row r="60">
          <cell r="A60">
            <v>10.75</v>
          </cell>
          <cell r="B60">
            <v>2.5564999999999998</v>
          </cell>
          <cell r="C60">
            <v>2.9420000000000002</v>
          </cell>
          <cell r="D60">
            <v>3.1992500000000001</v>
          </cell>
          <cell r="E60">
            <v>3.6094999999999997</v>
          </cell>
          <cell r="F60">
            <v>4.11625</v>
          </cell>
        </row>
        <row r="61">
          <cell r="A61">
            <v>11</v>
          </cell>
          <cell r="B61">
            <v>2.5609999999999999</v>
          </cell>
          <cell r="C61">
            <v>2.95</v>
          </cell>
          <cell r="D61">
            <v>3.21</v>
          </cell>
          <cell r="E61">
            <v>3.6259999999999999</v>
          </cell>
          <cell r="F61">
            <v>4.141</v>
          </cell>
        </row>
        <row r="62">
          <cell r="A62">
            <v>11.25</v>
          </cell>
          <cell r="B62">
            <v>2.5640000000000001</v>
          </cell>
          <cell r="C62">
            <v>2.9555000000000002</v>
          </cell>
          <cell r="D62">
            <v>3.218</v>
          </cell>
          <cell r="E62">
            <v>3.6384999999999996</v>
          </cell>
          <cell r="F62">
            <v>4.1609999999999996</v>
          </cell>
        </row>
        <row r="63">
          <cell r="A63">
            <v>11.5</v>
          </cell>
          <cell r="B63">
            <v>2.5670000000000002</v>
          </cell>
          <cell r="C63">
            <v>2.9610000000000003</v>
          </cell>
          <cell r="D63">
            <v>3.226</v>
          </cell>
          <cell r="E63">
            <v>3.6509999999999998</v>
          </cell>
          <cell r="F63">
            <v>4.181</v>
          </cell>
        </row>
        <row r="64">
          <cell r="A64">
            <v>11.75</v>
          </cell>
          <cell r="B64">
            <v>2.57</v>
          </cell>
          <cell r="C64">
            <v>2.9664999999999999</v>
          </cell>
          <cell r="D64">
            <v>3.234</v>
          </cell>
          <cell r="E64">
            <v>3.6635</v>
          </cell>
          <cell r="F64">
            <v>4.2010000000000005</v>
          </cell>
        </row>
        <row r="65">
          <cell r="A65">
            <v>12</v>
          </cell>
          <cell r="B65">
            <v>2.573</v>
          </cell>
          <cell r="C65">
            <v>2.972</v>
          </cell>
          <cell r="D65">
            <v>3.242</v>
          </cell>
          <cell r="E65">
            <v>3.6760000000000002</v>
          </cell>
          <cell r="F65">
            <v>4.2210000000000001</v>
          </cell>
        </row>
        <row r="66">
          <cell r="A66">
            <v>12.25</v>
          </cell>
          <cell r="B66">
            <v>2.5750000000000002</v>
          </cell>
          <cell r="C66">
            <v>2.9762499999999998</v>
          </cell>
          <cell r="D66">
            <v>3.2480000000000002</v>
          </cell>
          <cell r="E66">
            <v>3.6857500000000001</v>
          </cell>
          <cell r="F66">
            <v>4.2370000000000001</v>
          </cell>
        </row>
        <row r="67">
          <cell r="A67">
            <v>12.5</v>
          </cell>
          <cell r="B67">
            <v>2.577</v>
          </cell>
          <cell r="C67">
            <v>2.9805000000000001</v>
          </cell>
          <cell r="D67">
            <v>3.254</v>
          </cell>
          <cell r="E67">
            <v>3.6955</v>
          </cell>
          <cell r="F67">
            <v>4.2530000000000001</v>
          </cell>
        </row>
        <row r="68">
          <cell r="A68">
            <v>12.75</v>
          </cell>
          <cell r="B68">
            <v>2.5789999999999997</v>
          </cell>
          <cell r="C68">
            <v>2.98475</v>
          </cell>
          <cell r="D68">
            <v>3.26</v>
          </cell>
          <cell r="E68">
            <v>3.7052499999999999</v>
          </cell>
          <cell r="F68">
            <v>4.2690000000000001</v>
          </cell>
        </row>
        <row r="69">
          <cell r="A69">
            <v>13</v>
          </cell>
          <cell r="B69">
            <v>2.581</v>
          </cell>
          <cell r="C69">
            <v>2.9889999999999999</v>
          </cell>
          <cell r="D69">
            <v>3.266</v>
          </cell>
          <cell r="E69">
            <v>3.7149999999999999</v>
          </cell>
          <cell r="F69">
            <v>4.2850000000000001</v>
          </cell>
        </row>
        <row r="70">
          <cell r="A70">
            <v>13.25</v>
          </cell>
          <cell r="B70">
            <v>2.5825</v>
          </cell>
          <cell r="C70">
            <v>2.9917499999999997</v>
          </cell>
          <cell r="D70">
            <v>3.2702499999999999</v>
          </cell>
          <cell r="E70">
            <v>3.7225000000000001</v>
          </cell>
          <cell r="F70">
            <v>4.2977500000000006</v>
          </cell>
        </row>
        <row r="71">
          <cell r="A71">
            <v>13.5</v>
          </cell>
          <cell r="B71">
            <v>2.5840000000000001</v>
          </cell>
          <cell r="C71">
            <v>2.9944999999999999</v>
          </cell>
          <cell r="D71">
            <v>3.2744999999999997</v>
          </cell>
          <cell r="E71">
            <v>3.73</v>
          </cell>
          <cell r="F71">
            <v>4.3105000000000002</v>
          </cell>
        </row>
        <row r="72">
          <cell r="A72">
            <v>13.75</v>
          </cell>
          <cell r="B72">
            <v>2.5855000000000001</v>
          </cell>
          <cell r="C72">
            <v>2.9972500000000002</v>
          </cell>
          <cell r="D72">
            <v>3.2787500000000001</v>
          </cell>
          <cell r="E72">
            <v>3.7374999999999998</v>
          </cell>
          <cell r="F72">
            <v>4.3232499999999998</v>
          </cell>
        </row>
        <row r="73">
          <cell r="A73">
            <v>14</v>
          </cell>
          <cell r="B73">
            <v>2.5870000000000002</v>
          </cell>
          <cell r="C73">
            <v>3</v>
          </cell>
          <cell r="D73">
            <v>3.2829999999999999</v>
          </cell>
          <cell r="E73">
            <v>3.7450000000000001</v>
          </cell>
          <cell r="F73">
            <v>4.3360000000000003</v>
          </cell>
        </row>
        <row r="74">
          <cell r="A74">
            <v>14.25</v>
          </cell>
          <cell r="B74">
            <v>2.5880000000000001</v>
          </cell>
          <cell r="C74">
            <v>3.0022500000000001</v>
          </cell>
          <cell r="D74">
            <v>3.2862499999999999</v>
          </cell>
          <cell r="E74">
            <v>3.75075</v>
          </cell>
          <cell r="F74">
            <v>4.3465000000000007</v>
          </cell>
        </row>
        <row r="75">
          <cell r="A75">
            <v>14.5</v>
          </cell>
          <cell r="B75">
            <v>2.5890000000000004</v>
          </cell>
          <cell r="C75">
            <v>3.0045000000000002</v>
          </cell>
          <cell r="D75">
            <v>3.2894999999999999</v>
          </cell>
          <cell r="E75">
            <v>3.7565</v>
          </cell>
          <cell r="F75">
            <v>4.3570000000000002</v>
          </cell>
        </row>
        <row r="76">
          <cell r="A76">
            <v>14.75</v>
          </cell>
          <cell r="B76">
            <v>2.59</v>
          </cell>
          <cell r="C76">
            <v>3.0067500000000003</v>
          </cell>
          <cell r="D76">
            <v>3.2927499999999998</v>
          </cell>
          <cell r="E76">
            <v>3.7622499999999999</v>
          </cell>
          <cell r="F76">
            <v>4.3674999999999997</v>
          </cell>
        </row>
        <row r="77">
          <cell r="A77">
            <v>15</v>
          </cell>
          <cell r="B77">
            <v>2.5910000000000002</v>
          </cell>
          <cell r="C77">
            <v>3.0089999999999999</v>
          </cell>
          <cell r="D77">
            <v>3.2959999999999998</v>
          </cell>
          <cell r="E77">
            <v>3.7679999999999998</v>
          </cell>
          <cell r="F77">
            <v>4.3780000000000001</v>
          </cell>
        </row>
        <row r="78">
          <cell r="A78" t="str">
            <v>Very Great</v>
          </cell>
          <cell r="B78">
            <v>2.5990000000000002</v>
          </cell>
          <cell r="C78">
            <v>3.03</v>
          </cell>
          <cell r="D78">
            <v>3.3330000000000002</v>
          </cell>
          <cell r="E78">
            <v>3.8460000000000001</v>
          </cell>
          <cell r="F78">
            <v>4.548</v>
          </cell>
        </row>
      </sheetData>
      <sheetData sheetId="37" refreshError="1">
        <row r="20">
          <cell r="B20" t="str">
            <v>Dia</v>
          </cell>
          <cell r="C20">
            <v>1</v>
          </cell>
          <cell r="D20">
            <v>2</v>
          </cell>
          <cell r="E20">
            <v>3</v>
          </cell>
          <cell r="F20">
            <v>4</v>
          </cell>
          <cell r="G20">
            <v>5</v>
          </cell>
          <cell r="H20">
            <v>6</v>
          </cell>
        </row>
        <row r="21">
          <cell r="B21">
            <v>80</v>
          </cell>
          <cell r="G21">
            <v>25</v>
          </cell>
        </row>
        <row r="22">
          <cell r="B22">
            <v>100</v>
          </cell>
          <cell r="C22">
            <v>25</v>
          </cell>
          <cell r="D22">
            <v>25</v>
          </cell>
          <cell r="E22">
            <v>25</v>
          </cell>
          <cell r="F22">
            <v>25</v>
          </cell>
          <cell r="G22">
            <v>25</v>
          </cell>
        </row>
        <row r="23">
          <cell r="B23">
            <v>125</v>
          </cell>
        </row>
        <row r="24">
          <cell r="B24">
            <v>150</v>
          </cell>
          <cell r="C24">
            <v>25</v>
          </cell>
          <cell r="D24">
            <v>25</v>
          </cell>
          <cell r="E24">
            <v>25</v>
          </cell>
          <cell r="F24">
            <v>25</v>
          </cell>
          <cell r="G24">
            <v>25</v>
          </cell>
        </row>
        <row r="25">
          <cell r="B25">
            <v>200</v>
          </cell>
          <cell r="F25">
            <v>25</v>
          </cell>
          <cell r="G25">
            <v>30</v>
          </cell>
        </row>
        <row r="26">
          <cell r="B26">
            <v>250</v>
          </cell>
          <cell r="C26">
            <v>25</v>
          </cell>
          <cell r="D26">
            <v>30</v>
          </cell>
          <cell r="E26">
            <v>35</v>
          </cell>
          <cell r="F26">
            <v>25</v>
          </cell>
          <cell r="G26">
            <v>30</v>
          </cell>
        </row>
        <row r="27">
          <cell r="B27">
            <v>300</v>
          </cell>
          <cell r="C27">
            <v>30</v>
          </cell>
          <cell r="D27">
            <v>40</v>
          </cell>
          <cell r="E27">
            <v>45</v>
          </cell>
          <cell r="F27">
            <v>32</v>
          </cell>
          <cell r="G27">
            <v>40</v>
          </cell>
        </row>
        <row r="28">
          <cell r="B28">
            <v>350</v>
          </cell>
          <cell r="C28">
            <v>32</v>
          </cell>
          <cell r="D28">
            <v>45</v>
          </cell>
          <cell r="E28">
            <v>55</v>
          </cell>
          <cell r="F28">
            <v>32</v>
          </cell>
          <cell r="G28">
            <v>75</v>
          </cell>
        </row>
        <row r="29">
          <cell r="B29">
            <v>400</v>
          </cell>
          <cell r="C29">
            <v>32</v>
          </cell>
          <cell r="D29">
            <v>50</v>
          </cell>
          <cell r="E29">
            <v>60</v>
          </cell>
          <cell r="F29">
            <v>32</v>
          </cell>
          <cell r="G29">
            <v>75</v>
          </cell>
          <cell r="H29">
            <v>75</v>
          </cell>
        </row>
        <row r="30">
          <cell r="B30">
            <v>450</v>
          </cell>
          <cell r="C30">
            <v>35</v>
          </cell>
          <cell r="D30">
            <v>50</v>
          </cell>
          <cell r="E30">
            <v>70</v>
          </cell>
          <cell r="F30">
            <v>35</v>
          </cell>
          <cell r="G30">
            <v>75</v>
          </cell>
        </row>
        <row r="31">
          <cell r="B31">
            <v>500</v>
          </cell>
          <cell r="C31">
            <v>35</v>
          </cell>
          <cell r="D31">
            <v>55</v>
          </cell>
          <cell r="E31">
            <v>75</v>
          </cell>
          <cell r="F31">
            <v>35</v>
          </cell>
          <cell r="G31">
            <v>75</v>
          </cell>
          <cell r="H31">
            <v>75</v>
          </cell>
        </row>
        <row r="32">
          <cell r="B32">
            <v>600</v>
          </cell>
          <cell r="C32">
            <v>40</v>
          </cell>
          <cell r="D32">
            <v>65</v>
          </cell>
          <cell r="E32">
            <v>90</v>
          </cell>
          <cell r="F32">
            <v>40</v>
          </cell>
          <cell r="G32">
            <v>85</v>
          </cell>
          <cell r="H32">
            <v>85</v>
          </cell>
        </row>
        <row r="33">
          <cell r="B33">
            <v>700</v>
          </cell>
          <cell r="C33">
            <v>40</v>
          </cell>
          <cell r="D33">
            <v>70</v>
          </cell>
          <cell r="E33">
            <v>105</v>
          </cell>
          <cell r="F33">
            <v>40</v>
          </cell>
          <cell r="G33">
            <v>85</v>
          </cell>
          <cell r="H33">
            <v>85</v>
          </cell>
        </row>
        <row r="34">
          <cell r="B34">
            <v>800</v>
          </cell>
          <cell r="C34">
            <v>45</v>
          </cell>
          <cell r="D34">
            <v>80</v>
          </cell>
          <cell r="E34">
            <v>120</v>
          </cell>
          <cell r="F34">
            <v>45</v>
          </cell>
          <cell r="G34">
            <v>90</v>
          </cell>
          <cell r="H34">
            <v>95</v>
          </cell>
        </row>
        <row r="35">
          <cell r="B35">
            <v>900</v>
          </cell>
          <cell r="C35">
            <v>50</v>
          </cell>
          <cell r="D35">
            <v>90</v>
          </cell>
          <cell r="F35">
            <v>50</v>
          </cell>
          <cell r="G35">
            <v>100</v>
          </cell>
          <cell r="H35">
            <v>100</v>
          </cell>
        </row>
        <row r="36">
          <cell r="B36">
            <v>1000</v>
          </cell>
          <cell r="C36">
            <v>55</v>
          </cell>
          <cell r="D36">
            <v>100</v>
          </cell>
          <cell r="F36">
            <v>55</v>
          </cell>
          <cell r="G36">
            <v>115</v>
          </cell>
          <cell r="H36">
            <v>115</v>
          </cell>
        </row>
        <row r="37">
          <cell r="B37">
            <v>1100</v>
          </cell>
          <cell r="C37">
            <v>60</v>
          </cell>
          <cell r="F37">
            <v>60</v>
          </cell>
          <cell r="G37">
            <v>115</v>
          </cell>
          <cell r="H37">
            <v>115</v>
          </cell>
        </row>
        <row r="38">
          <cell r="B38">
            <v>1200</v>
          </cell>
          <cell r="C38">
            <v>65</v>
          </cell>
          <cell r="F38">
            <v>65</v>
          </cell>
          <cell r="G38">
            <v>120</v>
          </cell>
          <cell r="H38">
            <v>120</v>
          </cell>
        </row>
        <row r="39">
          <cell r="B39">
            <v>1400</v>
          </cell>
          <cell r="F39">
            <v>75</v>
          </cell>
          <cell r="G39">
            <v>135</v>
          </cell>
          <cell r="H39">
            <v>135</v>
          </cell>
        </row>
        <row r="40">
          <cell r="B40">
            <v>1600</v>
          </cell>
          <cell r="F40">
            <v>80</v>
          </cell>
          <cell r="G40">
            <v>140</v>
          </cell>
          <cell r="H40">
            <v>140</v>
          </cell>
        </row>
        <row r="41">
          <cell r="B41">
            <v>1800</v>
          </cell>
          <cell r="F41">
            <v>90</v>
          </cell>
          <cell r="G41" t="str">
            <v/>
          </cell>
          <cell r="H41">
            <v>150</v>
          </cell>
        </row>
      </sheetData>
      <sheetData sheetId="38" refreshError="1">
        <row r="7">
          <cell r="A7" t="str">
            <v>H/2B / L/2H</v>
          </cell>
          <cell r="B7">
            <v>0.1</v>
          </cell>
          <cell r="C7">
            <v>0.2</v>
          </cell>
          <cell r="D7">
            <v>0.3</v>
          </cell>
          <cell r="E7">
            <v>0.4</v>
          </cell>
          <cell r="F7">
            <v>0.5</v>
          </cell>
          <cell r="G7">
            <v>0.6</v>
          </cell>
          <cell r="H7">
            <v>0.7</v>
          </cell>
          <cell r="I7">
            <v>0.8</v>
          </cell>
          <cell r="J7">
            <v>0.9</v>
          </cell>
          <cell r="K7">
            <v>1</v>
          </cell>
          <cell r="L7">
            <v>1.2</v>
          </cell>
          <cell r="M7">
            <v>1.5</v>
          </cell>
          <cell r="N7">
            <v>2</v>
          </cell>
          <cell r="O7">
            <v>5</v>
          </cell>
        </row>
        <row r="8">
          <cell r="A8">
            <v>2.5000000000000001E-2</v>
          </cell>
          <cell r="B8">
            <v>4.7499999999999999E-3</v>
          </cell>
          <cell r="C8">
            <v>9.2499999999999995E-3</v>
          </cell>
          <cell r="D8">
            <v>1.325E-2</v>
          </cell>
          <cell r="E8">
            <v>1.6750000000000001E-2</v>
          </cell>
          <cell r="F8">
            <v>1.9750000000000004E-2</v>
          </cell>
          <cell r="G8">
            <v>2.2249999999999999E-2</v>
          </cell>
          <cell r="H8">
            <v>2.4250000000000001E-2</v>
          </cell>
          <cell r="I8">
            <v>2.5750000000000002E-2</v>
          </cell>
          <cell r="J8">
            <v>2.7000000000000003E-2</v>
          </cell>
          <cell r="K8">
            <v>2.8000000000000001E-2</v>
          </cell>
          <cell r="L8">
            <v>2.9250000000000002E-2</v>
          </cell>
          <cell r="M8">
            <v>3.0249999999999999E-2</v>
          </cell>
          <cell r="N8">
            <v>3.1E-2</v>
          </cell>
          <cell r="O8">
            <v>3.2000000000000001E-2</v>
          </cell>
        </row>
        <row r="9">
          <cell r="A9">
            <v>0.05</v>
          </cell>
          <cell r="B9">
            <v>9.4999999999999998E-3</v>
          </cell>
          <cell r="C9">
            <v>1.8499999999999999E-2</v>
          </cell>
          <cell r="D9">
            <v>2.6499999999999999E-2</v>
          </cell>
          <cell r="E9">
            <v>3.3500000000000002E-2</v>
          </cell>
          <cell r="F9">
            <v>3.9500000000000007E-2</v>
          </cell>
          <cell r="G9">
            <v>4.4499999999999998E-2</v>
          </cell>
          <cell r="H9">
            <v>4.8500000000000001E-2</v>
          </cell>
          <cell r="I9">
            <v>5.1500000000000004E-2</v>
          </cell>
          <cell r="J9">
            <v>5.4000000000000006E-2</v>
          </cell>
          <cell r="K9">
            <v>5.6000000000000001E-2</v>
          </cell>
          <cell r="L9">
            <v>5.8500000000000003E-2</v>
          </cell>
          <cell r="M9">
            <v>6.0499999999999998E-2</v>
          </cell>
          <cell r="N9">
            <v>6.2E-2</v>
          </cell>
          <cell r="O9">
            <v>6.4000000000000001E-2</v>
          </cell>
        </row>
        <row r="10">
          <cell r="A10">
            <v>7.4999999999999997E-2</v>
          </cell>
          <cell r="B10">
            <v>1.4250000000000001E-2</v>
          </cell>
          <cell r="C10">
            <v>2.7749999999999997E-2</v>
          </cell>
          <cell r="D10">
            <v>3.9750000000000001E-2</v>
          </cell>
          <cell r="E10">
            <v>5.0250000000000003E-2</v>
          </cell>
          <cell r="F10">
            <v>5.9250000000000004E-2</v>
          </cell>
          <cell r="G10">
            <v>6.6750000000000004E-2</v>
          </cell>
          <cell r="H10">
            <v>7.2750000000000009E-2</v>
          </cell>
          <cell r="I10">
            <v>7.7249999999999999E-2</v>
          </cell>
          <cell r="J10">
            <v>8.1000000000000003E-2</v>
          </cell>
          <cell r="K10">
            <v>8.4000000000000005E-2</v>
          </cell>
          <cell r="L10">
            <v>8.7750000000000009E-2</v>
          </cell>
          <cell r="M10">
            <v>9.0749999999999997E-2</v>
          </cell>
          <cell r="N10">
            <v>9.2999999999999999E-2</v>
          </cell>
          <cell r="O10">
            <v>9.6000000000000002E-2</v>
          </cell>
        </row>
        <row r="11">
          <cell r="A11">
            <v>0.1</v>
          </cell>
          <cell r="B11">
            <v>1.9E-2</v>
          </cell>
          <cell r="C11">
            <v>3.6999999999999998E-2</v>
          </cell>
          <cell r="D11">
            <v>5.2999999999999999E-2</v>
          </cell>
          <cell r="E11">
            <v>6.7000000000000004E-2</v>
          </cell>
          <cell r="F11">
            <v>7.9000000000000001E-2</v>
          </cell>
          <cell r="G11">
            <v>8.8999999999999996E-2</v>
          </cell>
          <cell r="H11">
            <v>9.7000000000000003E-2</v>
          </cell>
          <cell r="I11">
            <v>0.10299999999999999</v>
          </cell>
          <cell r="J11">
            <v>0.108</v>
          </cell>
          <cell r="K11">
            <v>0.112</v>
          </cell>
          <cell r="L11">
            <v>0.11700000000000001</v>
          </cell>
          <cell r="M11">
            <v>0.121</v>
          </cell>
          <cell r="N11">
            <v>0.124</v>
          </cell>
          <cell r="O11">
            <v>0.128</v>
          </cell>
        </row>
        <row r="12">
          <cell r="A12">
            <v>0.125</v>
          </cell>
          <cell r="B12">
            <v>2.35E-2</v>
          </cell>
          <cell r="C12">
            <v>4.5749999999999999E-2</v>
          </cell>
          <cell r="D12">
            <v>6.5499999999999989E-2</v>
          </cell>
          <cell r="E12">
            <v>8.3000000000000004E-2</v>
          </cell>
          <cell r="F12">
            <v>9.8000000000000004E-2</v>
          </cell>
          <cell r="G12">
            <v>0.11025</v>
          </cell>
          <cell r="H12">
            <v>0.12</v>
          </cell>
          <cell r="I12">
            <v>0.12775</v>
          </cell>
          <cell r="J12">
            <v>0.13375000000000001</v>
          </cell>
          <cell r="K12">
            <v>0.13875000000000001</v>
          </cell>
          <cell r="L12">
            <v>0.14499999999999999</v>
          </cell>
          <cell r="M12">
            <v>0.15024999999999999</v>
          </cell>
          <cell r="N12">
            <v>0.154</v>
          </cell>
          <cell r="O12">
            <v>0.158</v>
          </cell>
        </row>
        <row r="13">
          <cell r="A13">
            <v>0.15</v>
          </cell>
          <cell r="B13">
            <v>2.7999999999999997E-2</v>
          </cell>
          <cell r="C13">
            <v>5.4499999999999993E-2</v>
          </cell>
          <cell r="D13">
            <v>7.7999999999999986E-2</v>
          </cell>
          <cell r="E13">
            <v>9.9000000000000005E-2</v>
          </cell>
          <cell r="F13">
            <v>0.11699999999999999</v>
          </cell>
          <cell r="G13">
            <v>0.13150000000000001</v>
          </cell>
          <cell r="H13">
            <v>0.14300000000000002</v>
          </cell>
          <cell r="I13">
            <v>0.1525</v>
          </cell>
          <cell r="J13">
            <v>0.1595</v>
          </cell>
          <cell r="K13">
            <v>0.16550000000000001</v>
          </cell>
          <cell r="L13">
            <v>0.17300000000000001</v>
          </cell>
          <cell r="M13">
            <v>0.17949999999999999</v>
          </cell>
          <cell r="N13">
            <v>0.184</v>
          </cell>
          <cell r="O13">
            <v>0.188</v>
          </cell>
        </row>
        <row r="14">
          <cell r="A14">
            <v>0.17499999999999999</v>
          </cell>
          <cell r="B14">
            <v>3.2500000000000001E-2</v>
          </cell>
          <cell r="C14">
            <v>6.3250000000000001E-2</v>
          </cell>
          <cell r="D14">
            <v>9.0499999999999997E-2</v>
          </cell>
          <cell r="E14">
            <v>0.115</v>
          </cell>
          <cell r="F14">
            <v>0.13600000000000001</v>
          </cell>
          <cell r="G14">
            <v>0.15275</v>
          </cell>
          <cell r="H14">
            <v>0.16600000000000001</v>
          </cell>
          <cell r="I14">
            <v>0.17725000000000002</v>
          </cell>
          <cell r="J14">
            <v>0.18525</v>
          </cell>
          <cell r="K14">
            <v>0.19225</v>
          </cell>
          <cell r="L14">
            <v>0.20100000000000001</v>
          </cell>
          <cell r="M14">
            <v>0.20874999999999999</v>
          </cell>
          <cell r="N14">
            <v>0.214</v>
          </cell>
          <cell r="O14">
            <v>0.218</v>
          </cell>
        </row>
        <row r="15">
          <cell r="A15">
            <v>0.2</v>
          </cell>
          <cell r="B15">
            <v>3.6999999999999998E-2</v>
          </cell>
          <cell r="C15">
            <v>7.1999999999999995E-2</v>
          </cell>
          <cell r="D15">
            <v>0.10299999999999999</v>
          </cell>
          <cell r="E15">
            <v>0.13100000000000001</v>
          </cell>
          <cell r="F15">
            <v>0.155</v>
          </cell>
          <cell r="G15">
            <v>0.17399999999999999</v>
          </cell>
          <cell r="H15">
            <v>0.189</v>
          </cell>
          <cell r="I15">
            <v>0.20200000000000001</v>
          </cell>
          <cell r="J15">
            <v>0.21099999999999999</v>
          </cell>
          <cell r="K15">
            <v>0.219</v>
          </cell>
          <cell r="L15">
            <v>0.22900000000000001</v>
          </cell>
          <cell r="M15">
            <v>0.23799999999999999</v>
          </cell>
          <cell r="N15">
            <v>0.24399999999999999</v>
          </cell>
          <cell r="O15">
            <v>0.248</v>
          </cell>
        </row>
        <row r="16">
          <cell r="A16">
            <v>0.22500000000000001</v>
          </cell>
          <cell r="B16">
            <v>4.0999999999999995E-2</v>
          </cell>
          <cell r="C16">
            <v>7.9749999999999988E-2</v>
          </cell>
          <cell r="D16">
            <v>0.11449999999999999</v>
          </cell>
          <cell r="E16">
            <v>0.14574999999999999</v>
          </cell>
          <cell r="F16">
            <v>0.17225000000000001</v>
          </cell>
          <cell r="G16">
            <v>0.19350000000000001</v>
          </cell>
          <cell r="H16">
            <v>0.21024999999999999</v>
          </cell>
          <cell r="I16">
            <v>0.22450000000000001</v>
          </cell>
          <cell r="J16">
            <v>0.23475000000000001</v>
          </cell>
          <cell r="K16">
            <v>0.24374999999999999</v>
          </cell>
          <cell r="L16">
            <v>0.255</v>
          </cell>
          <cell r="M16">
            <v>0.26474999999999999</v>
          </cell>
          <cell r="N16">
            <v>0.27174999999999999</v>
          </cell>
          <cell r="O16">
            <v>0.27600000000000002</v>
          </cell>
        </row>
        <row r="17">
          <cell r="A17">
            <v>0.25</v>
          </cell>
          <cell r="B17">
            <v>4.4999999999999998E-2</v>
          </cell>
          <cell r="C17">
            <v>8.7499999999999994E-2</v>
          </cell>
          <cell r="D17">
            <v>0.126</v>
          </cell>
          <cell r="E17">
            <v>0.1605</v>
          </cell>
          <cell r="F17">
            <v>0.1895</v>
          </cell>
          <cell r="G17">
            <v>0.21299999999999999</v>
          </cell>
          <cell r="H17">
            <v>0.23150000000000001</v>
          </cell>
          <cell r="I17">
            <v>0.247</v>
          </cell>
          <cell r="J17">
            <v>0.25850000000000001</v>
          </cell>
          <cell r="K17">
            <v>0.26850000000000002</v>
          </cell>
          <cell r="L17">
            <v>0.28100000000000003</v>
          </cell>
          <cell r="M17">
            <v>0.29149999999999998</v>
          </cell>
          <cell r="N17">
            <v>0.29949999999999999</v>
          </cell>
          <cell r="O17">
            <v>0.30399999999999999</v>
          </cell>
        </row>
        <row r="18">
          <cell r="A18">
            <v>0.27500000000000002</v>
          </cell>
          <cell r="B18">
            <v>4.9000000000000002E-2</v>
          </cell>
          <cell r="C18">
            <v>9.5250000000000001E-2</v>
          </cell>
          <cell r="D18">
            <v>0.13750000000000001</v>
          </cell>
          <cell r="E18">
            <v>0.17525000000000002</v>
          </cell>
          <cell r="F18">
            <v>0.20674999999999999</v>
          </cell>
          <cell r="G18">
            <v>0.23250000000000001</v>
          </cell>
          <cell r="H18">
            <v>0.25275000000000003</v>
          </cell>
          <cell r="I18">
            <v>0.26949999999999996</v>
          </cell>
          <cell r="J18">
            <v>0.28225</v>
          </cell>
          <cell r="K18">
            <v>0.29325000000000001</v>
          </cell>
          <cell r="L18">
            <v>0.30700000000000005</v>
          </cell>
          <cell r="M18">
            <v>0.31824999999999998</v>
          </cell>
          <cell r="N18">
            <v>0.32724999999999999</v>
          </cell>
          <cell r="O18">
            <v>0.33199999999999996</v>
          </cell>
        </row>
        <row r="19">
          <cell r="A19">
            <v>0.3</v>
          </cell>
          <cell r="B19">
            <v>5.2999999999999999E-2</v>
          </cell>
          <cell r="C19">
            <v>0.10299999999999999</v>
          </cell>
          <cell r="D19">
            <v>0.14899999999999999</v>
          </cell>
          <cell r="E19">
            <v>0.19</v>
          </cell>
          <cell r="F19">
            <v>0.224</v>
          </cell>
          <cell r="G19">
            <v>0.252</v>
          </cell>
          <cell r="H19">
            <v>0.27400000000000002</v>
          </cell>
          <cell r="I19">
            <v>0.29199999999999998</v>
          </cell>
          <cell r="J19">
            <v>0.30599999999999999</v>
          </cell>
          <cell r="K19">
            <v>0.318</v>
          </cell>
          <cell r="L19">
            <v>0.33300000000000002</v>
          </cell>
          <cell r="M19">
            <v>0.34499999999999997</v>
          </cell>
          <cell r="N19">
            <v>0.35499999999999998</v>
          </cell>
          <cell r="O19">
            <v>0.36</v>
          </cell>
        </row>
        <row r="20">
          <cell r="A20">
            <v>0.32500000000000001</v>
          </cell>
          <cell r="B20">
            <v>5.6499999999999995E-2</v>
          </cell>
          <cell r="C20">
            <v>0.11</v>
          </cell>
          <cell r="D20">
            <v>0.15925</v>
          </cell>
          <cell r="E20">
            <v>0.20274999999999999</v>
          </cell>
          <cell r="F20">
            <v>0.23899999999999999</v>
          </cell>
          <cell r="G20">
            <v>0.26900000000000002</v>
          </cell>
          <cell r="H20">
            <v>0.29275000000000001</v>
          </cell>
          <cell r="I20">
            <v>0.31225000000000003</v>
          </cell>
          <cell r="J20">
            <v>0.32725000000000004</v>
          </cell>
          <cell r="K20">
            <v>0.33975</v>
          </cell>
          <cell r="L20">
            <v>0.35599999999999998</v>
          </cell>
          <cell r="M20">
            <v>0.36875000000000002</v>
          </cell>
          <cell r="N20">
            <v>0.37974999999999998</v>
          </cell>
          <cell r="O20">
            <v>0.38500000000000001</v>
          </cell>
        </row>
        <row r="21">
          <cell r="A21">
            <v>0.35</v>
          </cell>
          <cell r="B21">
            <v>0.06</v>
          </cell>
          <cell r="C21">
            <v>0.11699999999999999</v>
          </cell>
          <cell r="D21">
            <v>0.16949999999999998</v>
          </cell>
          <cell r="E21">
            <v>0.2155</v>
          </cell>
          <cell r="F21">
            <v>0.254</v>
          </cell>
          <cell r="G21">
            <v>0.28600000000000003</v>
          </cell>
          <cell r="H21">
            <v>0.3115</v>
          </cell>
          <cell r="I21">
            <v>0.33250000000000002</v>
          </cell>
          <cell r="J21">
            <v>0.34850000000000003</v>
          </cell>
          <cell r="K21">
            <v>0.36150000000000004</v>
          </cell>
          <cell r="L21">
            <v>0.379</v>
          </cell>
          <cell r="M21">
            <v>0.39250000000000002</v>
          </cell>
          <cell r="N21">
            <v>0.40449999999999997</v>
          </cell>
          <cell r="O21">
            <v>0.41</v>
          </cell>
        </row>
        <row r="22">
          <cell r="A22">
            <v>0.375</v>
          </cell>
          <cell r="B22">
            <v>6.3500000000000001E-2</v>
          </cell>
          <cell r="C22">
            <v>0.124</v>
          </cell>
          <cell r="D22">
            <v>0.17974999999999999</v>
          </cell>
          <cell r="E22">
            <v>0.22825000000000001</v>
          </cell>
          <cell r="F22">
            <v>0.26900000000000002</v>
          </cell>
          <cell r="G22">
            <v>0.30300000000000005</v>
          </cell>
          <cell r="H22">
            <v>0.33024999999999999</v>
          </cell>
          <cell r="I22">
            <v>0.35275000000000001</v>
          </cell>
          <cell r="J22">
            <v>0.36975000000000002</v>
          </cell>
          <cell r="K22">
            <v>0.38325000000000004</v>
          </cell>
          <cell r="L22">
            <v>0.40200000000000002</v>
          </cell>
          <cell r="M22">
            <v>0.41625000000000001</v>
          </cell>
          <cell r="N22">
            <v>0.42925000000000002</v>
          </cell>
          <cell r="O22">
            <v>0.435</v>
          </cell>
        </row>
        <row r="23">
          <cell r="A23">
            <v>0.4</v>
          </cell>
          <cell r="B23">
            <v>6.7000000000000004E-2</v>
          </cell>
          <cell r="C23">
            <v>0.13100000000000001</v>
          </cell>
          <cell r="D23">
            <v>0.19</v>
          </cell>
          <cell r="E23">
            <v>0.24099999999999999</v>
          </cell>
          <cell r="F23">
            <v>0.28399999999999997</v>
          </cell>
          <cell r="G23">
            <v>0.32</v>
          </cell>
          <cell r="H23">
            <v>0.34899999999999998</v>
          </cell>
          <cell r="I23">
            <v>0.373</v>
          </cell>
          <cell r="J23">
            <v>0.39100000000000001</v>
          </cell>
          <cell r="K23">
            <v>0.40500000000000003</v>
          </cell>
          <cell r="L23">
            <v>0.42499999999999999</v>
          </cell>
          <cell r="M23">
            <v>0.44</v>
          </cell>
          <cell r="N23">
            <v>0.45400000000000001</v>
          </cell>
          <cell r="O23">
            <v>0.46</v>
          </cell>
        </row>
        <row r="24">
          <cell r="A24">
            <v>0.42499999999999999</v>
          </cell>
          <cell r="B24">
            <v>7.0000000000000007E-2</v>
          </cell>
          <cell r="C24">
            <v>0.13700000000000001</v>
          </cell>
          <cell r="D24">
            <v>0.19850000000000001</v>
          </cell>
          <cell r="E24">
            <v>0.25175000000000003</v>
          </cell>
          <cell r="F24">
            <v>0.29699999999999999</v>
          </cell>
          <cell r="G24">
            <v>0.33474999999999999</v>
          </cell>
          <cell r="H24">
            <v>0.36524999999999996</v>
          </cell>
          <cell r="I24">
            <v>0.39</v>
          </cell>
          <cell r="J24">
            <v>0.40900000000000003</v>
          </cell>
          <cell r="K24">
            <v>0.42400000000000004</v>
          </cell>
          <cell r="L24">
            <v>0.44500000000000001</v>
          </cell>
          <cell r="M24">
            <v>0.46124999999999999</v>
          </cell>
          <cell r="N24">
            <v>0.47550000000000003</v>
          </cell>
          <cell r="O24">
            <v>0.48199999999999998</v>
          </cell>
        </row>
        <row r="25">
          <cell r="A25">
            <v>0.45</v>
          </cell>
          <cell r="B25">
            <v>7.3000000000000009E-2</v>
          </cell>
          <cell r="C25">
            <v>0.14300000000000002</v>
          </cell>
          <cell r="D25">
            <v>0.20700000000000002</v>
          </cell>
          <cell r="E25">
            <v>0.26250000000000001</v>
          </cell>
          <cell r="F25">
            <v>0.31</v>
          </cell>
          <cell r="G25">
            <v>0.34950000000000003</v>
          </cell>
          <cell r="H25">
            <v>0.38149999999999995</v>
          </cell>
          <cell r="I25">
            <v>0.40700000000000003</v>
          </cell>
          <cell r="J25">
            <v>0.42700000000000005</v>
          </cell>
          <cell r="K25">
            <v>0.443</v>
          </cell>
          <cell r="L25">
            <v>0.46500000000000002</v>
          </cell>
          <cell r="M25">
            <v>0.48249999999999998</v>
          </cell>
          <cell r="N25">
            <v>0.497</v>
          </cell>
          <cell r="O25">
            <v>0.504</v>
          </cell>
        </row>
        <row r="26">
          <cell r="A26">
            <v>0.47499999999999998</v>
          </cell>
          <cell r="B26">
            <v>7.6000000000000012E-2</v>
          </cell>
          <cell r="C26">
            <v>0.14900000000000002</v>
          </cell>
          <cell r="D26">
            <v>0.21550000000000002</v>
          </cell>
          <cell r="E26">
            <v>0.27324999999999999</v>
          </cell>
          <cell r="F26">
            <v>0.32300000000000001</v>
          </cell>
          <cell r="G26">
            <v>0.36425000000000002</v>
          </cell>
          <cell r="H26">
            <v>0.39774999999999994</v>
          </cell>
          <cell r="I26">
            <v>0.42400000000000004</v>
          </cell>
          <cell r="J26">
            <v>0.44500000000000001</v>
          </cell>
          <cell r="K26">
            <v>0.46199999999999997</v>
          </cell>
          <cell r="L26">
            <v>0.48499999999999999</v>
          </cell>
          <cell r="M26">
            <v>0.50375000000000003</v>
          </cell>
          <cell r="N26">
            <v>0.51849999999999996</v>
          </cell>
          <cell r="O26">
            <v>0.52600000000000002</v>
          </cell>
        </row>
        <row r="27">
          <cell r="A27">
            <v>0.5</v>
          </cell>
          <cell r="B27">
            <v>7.9000000000000001E-2</v>
          </cell>
          <cell r="C27">
            <v>0.155</v>
          </cell>
          <cell r="D27">
            <v>0.224</v>
          </cell>
          <cell r="E27">
            <v>0.28399999999999997</v>
          </cell>
          <cell r="F27">
            <v>0.33600000000000002</v>
          </cell>
          <cell r="G27">
            <v>0.379</v>
          </cell>
          <cell r="H27">
            <v>0.41399999999999998</v>
          </cell>
          <cell r="I27">
            <v>0.441</v>
          </cell>
          <cell r="J27">
            <v>0.46300000000000002</v>
          </cell>
          <cell r="K27">
            <v>0.48099999999999998</v>
          </cell>
          <cell r="L27">
            <v>0.505</v>
          </cell>
          <cell r="M27">
            <v>0.52500000000000002</v>
          </cell>
          <cell r="N27">
            <v>0.54</v>
          </cell>
          <cell r="O27">
            <v>0.54800000000000004</v>
          </cell>
        </row>
        <row r="28">
          <cell r="A28">
            <v>0.52500000000000002</v>
          </cell>
          <cell r="B28">
            <v>8.1499999999999989E-2</v>
          </cell>
          <cell r="C28">
            <v>0.15975</v>
          </cell>
          <cell r="D28">
            <v>0.23099999999999998</v>
          </cell>
          <cell r="E28">
            <v>0.29299999999999998</v>
          </cell>
          <cell r="F28">
            <v>0.34675</v>
          </cell>
          <cell r="G28">
            <v>0.39124999999999999</v>
          </cell>
          <cell r="H28">
            <v>0.42725000000000002</v>
          </cell>
          <cell r="I28">
            <v>0.45550000000000002</v>
          </cell>
          <cell r="J28">
            <v>0.47825000000000006</v>
          </cell>
          <cell r="K28">
            <v>0.49674999999999997</v>
          </cell>
          <cell r="L28">
            <v>0.52174999999999994</v>
          </cell>
          <cell r="M28">
            <v>0.54275000000000007</v>
          </cell>
          <cell r="N28">
            <v>0.55825000000000002</v>
          </cell>
          <cell r="O28">
            <v>0.56700000000000006</v>
          </cell>
        </row>
        <row r="29">
          <cell r="A29">
            <v>0.55000000000000004</v>
          </cell>
          <cell r="B29">
            <v>8.3999999999999991E-2</v>
          </cell>
          <cell r="C29">
            <v>0.16449999999999998</v>
          </cell>
          <cell r="D29">
            <v>0.23799999999999999</v>
          </cell>
          <cell r="E29">
            <v>0.30199999999999999</v>
          </cell>
          <cell r="F29">
            <v>0.35749999999999998</v>
          </cell>
          <cell r="G29">
            <v>0.40349999999999997</v>
          </cell>
          <cell r="H29">
            <v>0.4405</v>
          </cell>
          <cell r="I29">
            <v>0.47</v>
          </cell>
          <cell r="J29">
            <v>0.49350000000000005</v>
          </cell>
          <cell r="K29">
            <v>0.51249999999999996</v>
          </cell>
          <cell r="L29">
            <v>0.53849999999999998</v>
          </cell>
          <cell r="M29">
            <v>0.5605</v>
          </cell>
          <cell r="N29">
            <v>0.57650000000000001</v>
          </cell>
          <cell r="O29">
            <v>0.58600000000000008</v>
          </cell>
        </row>
        <row r="30">
          <cell r="A30">
            <v>0.57499999999999996</v>
          </cell>
          <cell r="B30">
            <v>8.6499999999999994E-2</v>
          </cell>
          <cell r="C30">
            <v>0.16924999999999998</v>
          </cell>
          <cell r="D30">
            <v>0.245</v>
          </cell>
          <cell r="E30">
            <v>0.311</v>
          </cell>
          <cell r="F30">
            <v>0.36824999999999997</v>
          </cell>
          <cell r="G30">
            <v>0.41574999999999995</v>
          </cell>
          <cell r="H30">
            <v>0.45374999999999999</v>
          </cell>
          <cell r="I30">
            <v>0.48449999999999999</v>
          </cell>
          <cell r="J30">
            <v>0.50875000000000004</v>
          </cell>
          <cell r="K30">
            <v>0.52825</v>
          </cell>
          <cell r="L30">
            <v>0.55525000000000002</v>
          </cell>
          <cell r="M30">
            <v>0.57824999999999993</v>
          </cell>
          <cell r="N30">
            <v>0.59475</v>
          </cell>
          <cell r="O30">
            <v>0.60499999999999998</v>
          </cell>
        </row>
        <row r="31">
          <cell r="A31">
            <v>0.6</v>
          </cell>
          <cell r="B31">
            <v>8.8999999999999996E-2</v>
          </cell>
          <cell r="C31">
            <v>0.17399999999999999</v>
          </cell>
          <cell r="D31">
            <v>0.252</v>
          </cell>
          <cell r="E31">
            <v>0.32</v>
          </cell>
          <cell r="F31">
            <v>0.379</v>
          </cell>
          <cell r="G31">
            <v>0.42799999999999999</v>
          </cell>
          <cell r="H31">
            <v>0.46700000000000003</v>
          </cell>
          <cell r="I31">
            <v>0.499</v>
          </cell>
          <cell r="J31">
            <v>0.52400000000000002</v>
          </cell>
          <cell r="K31">
            <v>0.54400000000000004</v>
          </cell>
          <cell r="L31">
            <v>0.57199999999999995</v>
          </cell>
          <cell r="M31">
            <v>0.59599999999999997</v>
          </cell>
          <cell r="N31">
            <v>0.61299999999999999</v>
          </cell>
          <cell r="O31">
            <v>0.624</v>
          </cell>
        </row>
        <row r="32">
          <cell r="A32">
            <v>0.625</v>
          </cell>
          <cell r="B32">
            <v>9.0999999999999998E-2</v>
          </cell>
          <cell r="C32">
            <v>0.17774999999999999</v>
          </cell>
          <cell r="D32">
            <v>0.25750000000000001</v>
          </cell>
          <cell r="E32">
            <v>0.32725000000000004</v>
          </cell>
          <cell r="F32">
            <v>0.38774999999999998</v>
          </cell>
          <cell r="G32">
            <v>0.43774999999999997</v>
          </cell>
          <cell r="H32">
            <v>0.47799999999999998</v>
          </cell>
          <cell r="I32">
            <v>0.51075000000000004</v>
          </cell>
          <cell r="J32">
            <v>0.53900000000000003</v>
          </cell>
          <cell r="K32">
            <v>0.55725000000000002</v>
          </cell>
          <cell r="L32">
            <v>0.58599999999999997</v>
          </cell>
          <cell r="M32">
            <v>0.60949999999999993</v>
          </cell>
          <cell r="N32">
            <v>0.62824999999999998</v>
          </cell>
          <cell r="O32">
            <v>0.64</v>
          </cell>
        </row>
        <row r="33">
          <cell r="A33">
            <v>0.65</v>
          </cell>
          <cell r="B33">
            <v>9.2999999999999999E-2</v>
          </cell>
          <cell r="C33">
            <v>0.18149999999999999</v>
          </cell>
          <cell r="D33">
            <v>0.26300000000000001</v>
          </cell>
          <cell r="E33">
            <v>0.33450000000000002</v>
          </cell>
          <cell r="F33">
            <v>0.39649999999999996</v>
          </cell>
          <cell r="G33">
            <v>0.44750000000000001</v>
          </cell>
          <cell r="H33">
            <v>0.48899999999999999</v>
          </cell>
          <cell r="I33">
            <v>0.52249999999999996</v>
          </cell>
          <cell r="J33">
            <v>0.55400000000000005</v>
          </cell>
          <cell r="K33">
            <v>0.57050000000000001</v>
          </cell>
          <cell r="L33">
            <v>0.6</v>
          </cell>
          <cell r="M33">
            <v>0.623</v>
          </cell>
          <cell r="N33">
            <v>0.64349999999999996</v>
          </cell>
          <cell r="O33">
            <v>0.65599999999999992</v>
          </cell>
        </row>
        <row r="34">
          <cell r="A34">
            <v>0.67500000000000004</v>
          </cell>
          <cell r="B34">
            <v>9.5000000000000001E-2</v>
          </cell>
          <cell r="C34">
            <v>0.18525</v>
          </cell>
          <cell r="D34">
            <v>0.26850000000000002</v>
          </cell>
          <cell r="E34">
            <v>0.34175</v>
          </cell>
          <cell r="F34">
            <v>0.40525</v>
          </cell>
          <cell r="G34">
            <v>0.45725000000000005</v>
          </cell>
          <cell r="H34">
            <v>0.5</v>
          </cell>
          <cell r="I34">
            <v>0.53425</v>
          </cell>
          <cell r="J34">
            <v>0.56899999999999995</v>
          </cell>
          <cell r="K34">
            <v>0.58374999999999999</v>
          </cell>
          <cell r="L34">
            <v>0.61399999999999999</v>
          </cell>
          <cell r="M34">
            <v>0.63650000000000007</v>
          </cell>
          <cell r="N34">
            <v>0.65874999999999995</v>
          </cell>
          <cell r="O34">
            <v>0.67199999999999993</v>
          </cell>
        </row>
        <row r="35">
          <cell r="A35">
            <v>0.7</v>
          </cell>
          <cell r="B35">
            <v>9.7000000000000003E-2</v>
          </cell>
          <cell r="C35">
            <v>0.189</v>
          </cell>
          <cell r="D35">
            <v>0.27400000000000002</v>
          </cell>
          <cell r="E35">
            <v>0.34899999999999998</v>
          </cell>
          <cell r="F35">
            <v>0.41399999999999998</v>
          </cell>
          <cell r="G35">
            <v>0.46700000000000003</v>
          </cell>
          <cell r="H35">
            <v>0.51100000000000001</v>
          </cell>
          <cell r="I35">
            <v>0.54600000000000004</v>
          </cell>
          <cell r="J35">
            <v>0.58399999999999996</v>
          </cell>
          <cell r="K35">
            <v>0.59699999999999998</v>
          </cell>
          <cell r="L35">
            <v>0.628</v>
          </cell>
          <cell r="M35">
            <v>0.65</v>
          </cell>
          <cell r="N35">
            <v>0.67400000000000004</v>
          </cell>
          <cell r="O35">
            <v>0.68799999999999994</v>
          </cell>
        </row>
        <row r="36">
          <cell r="A36">
            <v>0.72499999999999998</v>
          </cell>
          <cell r="B36">
            <v>9.8500000000000004E-2</v>
          </cell>
          <cell r="C36">
            <v>0.19225</v>
          </cell>
          <cell r="D36">
            <v>0.27850000000000003</v>
          </cell>
          <cell r="E36">
            <v>0.35499999999999998</v>
          </cell>
          <cell r="F36">
            <v>0.42074999999999996</v>
          </cell>
          <cell r="G36">
            <v>0.47499999999999998</v>
          </cell>
          <cell r="H36">
            <v>0.51974999999999993</v>
          </cell>
          <cell r="I36">
            <v>0.55549999999999999</v>
          </cell>
          <cell r="J36">
            <v>0.59175</v>
          </cell>
          <cell r="K36">
            <v>0.60750000000000004</v>
          </cell>
          <cell r="L36">
            <v>0.63949999999999996</v>
          </cell>
          <cell r="M36">
            <v>0.66325000000000001</v>
          </cell>
          <cell r="N36">
            <v>0.68674999999999997</v>
          </cell>
          <cell r="O36">
            <v>0.70099999999999996</v>
          </cell>
        </row>
        <row r="37">
          <cell r="A37">
            <v>0.75</v>
          </cell>
          <cell r="B37">
            <v>0.1</v>
          </cell>
          <cell r="C37">
            <v>0.19550000000000001</v>
          </cell>
          <cell r="D37">
            <v>0.28300000000000003</v>
          </cell>
          <cell r="E37">
            <v>0.36099999999999999</v>
          </cell>
          <cell r="F37">
            <v>0.42749999999999999</v>
          </cell>
          <cell r="G37">
            <v>0.48299999999999998</v>
          </cell>
          <cell r="H37">
            <v>0.52849999999999997</v>
          </cell>
          <cell r="I37">
            <v>0.56499999999999995</v>
          </cell>
          <cell r="J37">
            <v>0.59949999999999992</v>
          </cell>
          <cell r="K37">
            <v>0.61799999999999999</v>
          </cell>
          <cell r="L37">
            <v>0.65100000000000002</v>
          </cell>
          <cell r="M37">
            <v>0.67649999999999999</v>
          </cell>
          <cell r="N37">
            <v>0.69950000000000001</v>
          </cell>
          <cell r="O37">
            <v>0.71399999999999997</v>
          </cell>
        </row>
        <row r="38">
          <cell r="A38">
            <v>0.77500000000000002</v>
          </cell>
          <cell r="B38">
            <v>0.10150000000000001</v>
          </cell>
          <cell r="C38">
            <v>0.19875000000000001</v>
          </cell>
          <cell r="D38">
            <v>0.28749999999999998</v>
          </cell>
          <cell r="E38">
            <v>0.36699999999999999</v>
          </cell>
          <cell r="F38">
            <v>0.43425000000000002</v>
          </cell>
          <cell r="G38">
            <v>0.49099999999999999</v>
          </cell>
          <cell r="H38">
            <v>0.53725000000000001</v>
          </cell>
          <cell r="I38">
            <v>0.57450000000000001</v>
          </cell>
          <cell r="J38">
            <v>0.60724999999999996</v>
          </cell>
          <cell r="K38">
            <v>0.62850000000000006</v>
          </cell>
          <cell r="L38">
            <v>0.66249999999999998</v>
          </cell>
          <cell r="M38">
            <v>0.68974999999999997</v>
          </cell>
          <cell r="N38">
            <v>0.71225000000000005</v>
          </cell>
          <cell r="O38">
            <v>0.72699999999999998</v>
          </cell>
        </row>
        <row r="39">
          <cell r="A39">
            <v>0.8</v>
          </cell>
          <cell r="B39">
            <v>0.10299999999999999</v>
          </cell>
          <cell r="C39">
            <v>0.20200000000000001</v>
          </cell>
          <cell r="D39">
            <v>0.29199999999999998</v>
          </cell>
          <cell r="E39">
            <v>0.373</v>
          </cell>
          <cell r="F39">
            <v>0.441</v>
          </cell>
          <cell r="G39">
            <v>0.499</v>
          </cell>
          <cell r="H39">
            <v>0.54600000000000004</v>
          </cell>
          <cell r="I39">
            <v>0.58399999999999996</v>
          </cell>
          <cell r="J39">
            <v>0.61499999999999999</v>
          </cell>
          <cell r="K39">
            <v>0.63900000000000001</v>
          </cell>
          <cell r="L39">
            <v>0.67400000000000004</v>
          </cell>
          <cell r="M39">
            <v>0.70299999999999996</v>
          </cell>
          <cell r="N39">
            <v>0.72499999999999998</v>
          </cell>
          <cell r="O39">
            <v>0.74</v>
          </cell>
        </row>
        <row r="40">
          <cell r="A40">
            <v>0.82499999999999996</v>
          </cell>
          <cell r="B40">
            <v>0.10425</v>
          </cell>
          <cell r="C40">
            <v>0.20425000000000001</v>
          </cell>
          <cell r="D40">
            <v>0.29549999999999998</v>
          </cell>
          <cell r="E40">
            <v>0.3775</v>
          </cell>
          <cell r="F40">
            <v>0.44650000000000001</v>
          </cell>
          <cell r="G40">
            <v>0.50524999999999998</v>
          </cell>
          <cell r="H40">
            <v>0.55300000000000005</v>
          </cell>
          <cell r="I40">
            <v>0.59175</v>
          </cell>
          <cell r="J40">
            <v>0.623</v>
          </cell>
          <cell r="K40">
            <v>0.64749999999999996</v>
          </cell>
          <cell r="L40">
            <v>0.68325000000000002</v>
          </cell>
          <cell r="M40">
            <v>0.71274999999999999</v>
          </cell>
          <cell r="N40">
            <v>0.73524999999999996</v>
          </cell>
          <cell r="O40">
            <v>0.751</v>
          </cell>
        </row>
        <row r="41">
          <cell r="A41">
            <v>0.85</v>
          </cell>
          <cell r="B41">
            <v>0.1055</v>
          </cell>
          <cell r="C41">
            <v>0.20650000000000002</v>
          </cell>
          <cell r="D41">
            <v>0.29899999999999999</v>
          </cell>
          <cell r="E41">
            <v>0.38200000000000001</v>
          </cell>
          <cell r="F41">
            <v>0.45200000000000001</v>
          </cell>
          <cell r="G41">
            <v>0.51150000000000007</v>
          </cell>
          <cell r="H41">
            <v>0.56000000000000005</v>
          </cell>
          <cell r="I41">
            <v>0.59949999999999992</v>
          </cell>
          <cell r="J41">
            <v>0.63100000000000001</v>
          </cell>
          <cell r="K41">
            <v>0.65600000000000003</v>
          </cell>
          <cell r="L41">
            <v>0.6925</v>
          </cell>
          <cell r="M41">
            <v>0.72250000000000003</v>
          </cell>
          <cell r="N41">
            <v>0.74550000000000005</v>
          </cell>
          <cell r="O41">
            <v>0.76200000000000001</v>
          </cell>
        </row>
        <row r="42">
          <cell r="A42">
            <v>0.875</v>
          </cell>
          <cell r="B42">
            <v>0.10675</v>
          </cell>
          <cell r="C42">
            <v>0.20874999999999999</v>
          </cell>
          <cell r="D42">
            <v>0.30249999999999999</v>
          </cell>
          <cell r="E42">
            <v>0.38650000000000001</v>
          </cell>
          <cell r="F42">
            <v>0.45750000000000002</v>
          </cell>
          <cell r="G42">
            <v>0.51775000000000004</v>
          </cell>
          <cell r="H42">
            <v>0.56699999999999995</v>
          </cell>
          <cell r="I42">
            <v>0.60724999999999996</v>
          </cell>
          <cell r="J42">
            <v>0.63900000000000001</v>
          </cell>
          <cell r="K42">
            <v>0.66450000000000009</v>
          </cell>
          <cell r="L42">
            <v>0.70174999999999998</v>
          </cell>
          <cell r="M42">
            <v>0.73225000000000007</v>
          </cell>
          <cell r="N42">
            <v>0.75575000000000003</v>
          </cell>
          <cell r="O42">
            <v>0.77300000000000002</v>
          </cell>
        </row>
        <row r="43">
          <cell r="A43">
            <v>0.9</v>
          </cell>
          <cell r="B43">
            <v>0.108</v>
          </cell>
          <cell r="C43">
            <v>0.21099999999999999</v>
          </cell>
          <cell r="D43">
            <v>0.30599999999999999</v>
          </cell>
          <cell r="E43">
            <v>0.39100000000000001</v>
          </cell>
          <cell r="F43">
            <v>0.46300000000000002</v>
          </cell>
          <cell r="G43">
            <v>0.52400000000000002</v>
          </cell>
          <cell r="H43">
            <v>0.57399999999999995</v>
          </cell>
          <cell r="I43">
            <v>0.61499999999999999</v>
          </cell>
          <cell r="J43">
            <v>0.64700000000000002</v>
          </cell>
          <cell r="K43">
            <v>0.67300000000000004</v>
          </cell>
          <cell r="L43">
            <v>0.71099999999999997</v>
          </cell>
          <cell r="M43">
            <v>0.74199999999999999</v>
          </cell>
          <cell r="N43">
            <v>0.76600000000000001</v>
          </cell>
          <cell r="O43">
            <v>0.78400000000000003</v>
          </cell>
        </row>
        <row r="44">
          <cell r="A44">
            <v>0.92500000000000004</v>
          </cell>
          <cell r="B44">
            <v>0.109</v>
          </cell>
          <cell r="C44">
            <v>0.21299999999999999</v>
          </cell>
          <cell r="D44">
            <v>0.309</v>
          </cell>
          <cell r="E44">
            <v>0.39450000000000002</v>
          </cell>
          <cell r="F44">
            <v>0.46750000000000003</v>
          </cell>
          <cell r="G44">
            <v>0.52900000000000003</v>
          </cell>
          <cell r="H44">
            <v>0.57974999999999999</v>
          </cell>
          <cell r="I44">
            <v>0.621</v>
          </cell>
          <cell r="J44">
            <v>0.65349999999999997</v>
          </cell>
          <cell r="K44">
            <v>0.68</v>
          </cell>
          <cell r="L44">
            <v>0.71825000000000006</v>
          </cell>
          <cell r="M44">
            <v>0.75</v>
          </cell>
          <cell r="N44">
            <v>0.77449999999999997</v>
          </cell>
          <cell r="O44">
            <v>0.79200000000000004</v>
          </cell>
        </row>
        <row r="45">
          <cell r="A45">
            <v>0.95</v>
          </cell>
          <cell r="B45">
            <v>0.11</v>
          </cell>
          <cell r="C45">
            <v>0.215</v>
          </cell>
          <cell r="D45">
            <v>0.312</v>
          </cell>
          <cell r="E45">
            <v>0.39800000000000002</v>
          </cell>
          <cell r="F45">
            <v>0.47199999999999998</v>
          </cell>
          <cell r="G45">
            <v>0.53400000000000003</v>
          </cell>
          <cell r="H45">
            <v>0.58549999999999991</v>
          </cell>
          <cell r="I45">
            <v>0.627</v>
          </cell>
          <cell r="J45">
            <v>0.66</v>
          </cell>
          <cell r="K45">
            <v>0.68700000000000006</v>
          </cell>
          <cell r="L45">
            <v>0.72550000000000003</v>
          </cell>
          <cell r="M45">
            <v>0.75800000000000001</v>
          </cell>
          <cell r="N45">
            <v>0.78300000000000003</v>
          </cell>
          <cell r="O45">
            <v>0.8</v>
          </cell>
        </row>
        <row r="46">
          <cell r="A46">
            <v>0.97499999999999998</v>
          </cell>
          <cell r="B46">
            <v>0.111</v>
          </cell>
          <cell r="C46">
            <v>0.217</v>
          </cell>
          <cell r="D46">
            <v>0.315</v>
          </cell>
          <cell r="E46">
            <v>0.40150000000000002</v>
          </cell>
          <cell r="F46">
            <v>0.47649999999999998</v>
          </cell>
          <cell r="G46">
            <v>0.53900000000000003</v>
          </cell>
          <cell r="H46">
            <v>0.59125000000000005</v>
          </cell>
          <cell r="I46">
            <v>0.63300000000000001</v>
          </cell>
          <cell r="J46">
            <v>0.66650000000000009</v>
          </cell>
          <cell r="K46">
            <v>0.69399999999999995</v>
          </cell>
          <cell r="L46">
            <v>0.73275000000000001</v>
          </cell>
          <cell r="M46">
            <v>0.76600000000000001</v>
          </cell>
          <cell r="N46">
            <v>0.79150000000000009</v>
          </cell>
          <cell r="O46">
            <v>0.80800000000000005</v>
          </cell>
        </row>
        <row r="47">
          <cell r="A47">
            <v>1</v>
          </cell>
          <cell r="B47">
            <v>0.112</v>
          </cell>
          <cell r="C47">
            <v>0.219</v>
          </cell>
          <cell r="D47">
            <v>0.318</v>
          </cell>
          <cell r="E47">
            <v>0.40500000000000003</v>
          </cell>
          <cell r="F47">
            <v>0.48099999999999998</v>
          </cell>
          <cell r="G47">
            <v>0.54400000000000004</v>
          </cell>
          <cell r="H47">
            <v>0.59699999999999998</v>
          </cell>
          <cell r="I47">
            <v>0.63900000000000001</v>
          </cell>
          <cell r="J47">
            <v>0.67300000000000004</v>
          </cell>
          <cell r="K47">
            <v>0.70099999999999996</v>
          </cell>
          <cell r="L47">
            <v>0.74</v>
          </cell>
          <cell r="M47">
            <v>0.77400000000000002</v>
          </cell>
          <cell r="N47">
            <v>0.8</v>
          </cell>
          <cell r="O47">
            <v>0.81599999999999995</v>
          </cell>
        </row>
        <row r="48">
          <cell r="A48">
            <v>1.0249999999999999</v>
          </cell>
          <cell r="B48">
            <v>0.112625</v>
          </cell>
          <cell r="C48">
            <v>0.22025</v>
          </cell>
          <cell r="D48">
            <v>0.31987500000000002</v>
          </cell>
          <cell r="E48">
            <v>0.40749999999999997</v>
          </cell>
          <cell r="F48">
            <v>0.48399999999999999</v>
          </cell>
          <cell r="G48">
            <v>0.54749999999999999</v>
          </cell>
          <cell r="H48">
            <v>0.60087500000000005</v>
          </cell>
          <cell r="I48">
            <v>0.64337500000000003</v>
          </cell>
          <cell r="J48">
            <v>0.67775000000000007</v>
          </cell>
          <cell r="K48">
            <v>0.70587500000000003</v>
          </cell>
          <cell r="L48">
            <v>0.74537500000000001</v>
          </cell>
          <cell r="M48">
            <v>0.77974999999999994</v>
          </cell>
          <cell r="N48">
            <v>0.80612499999999998</v>
          </cell>
          <cell r="O48">
            <v>0.82250000000000001</v>
          </cell>
        </row>
        <row r="49">
          <cell r="A49">
            <v>1.05</v>
          </cell>
          <cell r="B49">
            <v>0.11325</v>
          </cell>
          <cell r="C49">
            <v>0.2215</v>
          </cell>
          <cell r="D49">
            <v>0.32174999999999998</v>
          </cell>
          <cell r="E49">
            <v>0.41</v>
          </cell>
          <cell r="F49">
            <v>0.48699999999999999</v>
          </cell>
          <cell r="G49">
            <v>0.55100000000000005</v>
          </cell>
          <cell r="H49">
            <v>0.60475000000000001</v>
          </cell>
          <cell r="I49">
            <v>0.64775000000000005</v>
          </cell>
          <cell r="J49">
            <v>0.6825</v>
          </cell>
          <cell r="K49">
            <v>0.71074999999999999</v>
          </cell>
          <cell r="L49">
            <v>0.75075000000000003</v>
          </cell>
          <cell r="M49">
            <v>0.78549999999999998</v>
          </cell>
          <cell r="N49">
            <v>0.81225000000000003</v>
          </cell>
          <cell r="O49">
            <v>0.82899999999999996</v>
          </cell>
        </row>
        <row r="50">
          <cell r="A50">
            <v>1.075</v>
          </cell>
          <cell r="B50">
            <v>0.113875</v>
          </cell>
          <cell r="C50">
            <v>0.22275</v>
          </cell>
          <cell r="D50">
            <v>0.323625</v>
          </cell>
          <cell r="E50">
            <v>0.41249999999999998</v>
          </cell>
          <cell r="F50">
            <v>0.49</v>
          </cell>
          <cell r="G50">
            <v>0.55449999999999999</v>
          </cell>
          <cell r="H50">
            <v>0.60862499999999997</v>
          </cell>
          <cell r="I50">
            <v>0.65212500000000007</v>
          </cell>
          <cell r="J50">
            <v>0.68724999999999992</v>
          </cell>
          <cell r="K50">
            <v>0.71562499999999996</v>
          </cell>
          <cell r="L50">
            <v>0.75612500000000005</v>
          </cell>
          <cell r="M50">
            <v>0.79125000000000001</v>
          </cell>
          <cell r="N50">
            <v>0.81837500000000007</v>
          </cell>
          <cell r="O50">
            <v>0.83549999999999991</v>
          </cell>
        </row>
        <row r="51">
          <cell r="A51">
            <v>1.1000000000000001</v>
          </cell>
          <cell r="B51">
            <v>0.1145</v>
          </cell>
          <cell r="C51">
            <v>0.224</v>
          </cell>
          <cell r="D51">
            <v>0.32550000000000001</v>
          </cell>
          <cell r="E51">
            <v>0.41499999999999998</v>
          </cell>
          <cell r="F51">
            <v>0.49299999999999999</v>
          </cell>
          <cell r="G51">
            <v>0.55800000000000005</v>
          </cell>
          <cell r="H51">
            <v>0.61250000000000004</v>
          </cell>
          <cell r="I51">
            <v>0.65650000000000008</v>
          </cell>
          <cell r="J51">
            <v>0.69199999999999995</v>
          </cell>
          <cell r="K51">
            <v>0.72049999999999992</v>
          </cell>
          <cell r="L51">
            <v>0.76150000000000007</v>
          </cell>
          <cell r="M51">
            <v>0.79699999999999993</v>
          </cell>
          <cell r="N51">
            <v>0.82450000000000001</v>
          </cell>
          <cell r="O51">
            <v>0.84199999999999997</v>
          </cell>
        </row>
        <row r="52">
          <cell r="A52">
            <v>1.125</v>
          </cell>
          <cell r="B52">
            <v>0.11512500000000001</v>
          </cell>
          <cell r="C52">
            <v>0.22525000000000001</v>
          </cell>
          <cell r="D52">
            <v>0.32737500000000003</v>
          </cell>
          <cell r="E52">
            <v>0.41749999999999998</v>
          </cell>
          <cell r="F52">
            <v>0.496</v>
          </cell>
          <cell r="G52">
            <v>0.5615</v>
          </cell>
          <cell r="H52">
            <v>0.61637500000000001</v>
          </cell>
          <cell r="I52">
            <v>0.6608750000000001</v>
          </cell>
          <cell r="J52">
            <v>0.69674999999999998</v>
          </cell>
          <cell r="K52">
            <v>0.72537499999999988</v>
          </cell>
          <cell r="L52">
            <v>0.76687499999999997</v>
          </cell>
          <cell r="M52">
            <v>0.80274999999999996</v>
          </cell>
          <cell r="N52">
            <v>0.83062499999999995</v>
          </cell>
          <cell r="O52">
            <v>0.84850000000000003</v>
          </cell>
        </row>
        <row r="53">
          <cell r="A53">
            <v>1.1499999999999999</v>
          </cell>
          <cell r="B53">
            <v>0.11575000000000001</v>
          </cell>
          <cell r="C53">
            <v>0.22650000000000001</v>
          </cell>
          <cell r="D53">
            <v>0.32925000000000004</v>
          </cell>
          <cell r="E53">
            <v>0.42</v>
          </cell>
          <cell r="F53">
            <v>0.499</v>
          </cell>
          <cell r="G53">
            <v>0.56499999999999995</v>
          </cell>
          <cell r="H53">
            <v>0.62024999999999997</v>
          </cell>
          <cell r="I53">
            <v>0.66525000000000012</v>
          </cell>
          <cell r="J53">
            <v>0.70150000000000001</v>
          </cell>
          <cell r="K53">
            <v>0.73024999999999995</v>
          </cell>
          <cell r="L53">
            <v>0.7722500000000001</v>
          </cell>
          <cell r="M53">
            <v>0.8085</v>
          </cell>
          <cell r="N53">
            <v>0.83674999999999999</v>
          </cell>
          <cell r="O53">
            <v>0.85499999999999998</v>
          </cell>
        </row>
        <row r="54">
          <cell r="A54">
            <v>1.175</v>
          </cell>
          <cell r="B54">
            <v>0.11637500000000001</v>
          </cell>
          <cell r="C54">
            <v>0.22775000000000001</v>
          </cell>
          <cell r="D54">
            <v>0.331125</v>
          </cell>
          <cell r="E54">
            <v>0.42249999999999999</v>
          </cell>
          <cell r="F54">
            <v>0.502</v>
          </cell>
          <cell r="G54">
            <v>0.56850000000000001</v>
          </cell>
          <cell r="H54">
            <v>0.62412500000000004</v>
          </cell>
          <cell r="I54">
            <v>0.66962500000000014</v>
          </cell>
          <cell r="J54">
            <v>0.70625000000000004</v>
          </cell>
          <cell r="K54">
            <v>0.73512500000000003</v>
          </cell>
          <cell r="L54">
            <v>0.77762500000000001</v>
          </cell>
          <cell r="M54">
            <v>0.81424999999999992</v>
          </cell>
          <cell r="N54">
            <v>0.84287500000000004</v>
          </cell>
          <cell r="O54">
            <v>0.86149999999999993</v>
          </cell>
        </row>
        <row r="55">
          <cell r="A55">
            <v>1.2</v>
          </cell>
          <cell r="B55">
            <v>0.11700000000000001</v>
          </cell>
          <cell r="C55">
            <v>0.22900000000000001</v>
          </cell>
          <cell r="D55">
            <v>0.33300000000000002</v>
          </cell>
          <cell r="E55">
            <v>0.42499999999999999</v>
          </cell>
          <cell r="F55">
            <v>0.505</v>
          </cell>
          <cell r="G55">
            <v>0.57199999999999995</v>
          </cell>
          <cell r="H55">
            <v>0.628</v>
          </cell>
          <cell r="I55">
            <v>0.67400000000000004</v>
          </cell>
          <cell r="J55">
            <v>0.71099999999999997</v>
          </cell>
          <cell r="K55">
            <v>0.74</v>
          </cell>
          <cell r="L55">
            <v>0.78300000000000003</v>
          </cell>
          <cell r="M55">
            <v>0.82</v>
          </cell>
          <cell r="N55">
            <v>0.84899999999999998</v>
          </cell>
          <cell r="O55">
            <v>0.86799999999999999</v>
          </cell>
        </row>
        <row r="56">
          <cell r="A56">
            <v>1.5</v>
          </cell>
          <cell r="B56">
            <v>0.121</v>
          </cell>
          <cell r="C56">
            <v>0.23799999999999999</v>
          </cell>
          <cell r="D56">
            <v>0.34499999999999997</v>
          </cell>
          <cell r="E56">
            <v>0.44</v>
          </cell>
          <cell r="F56">
            <v>0.52500000000000002</v>
          </cell>
          <cell r="G56">
            <v>0.59599999999999997</v>
          </cell>
          <cell r="H56">
            <v>0.65</v>
          </cell>
          <cell r="I56">
            <v>0.70299999999999996</v>
          </cell>
          <cell r="J56">
            <v>0.74199999999999999</v>
          </cell>
          <cell r="K56">
            <v>0.77400000000000002</v>
          </cell>
          <cell r="L56">
            <v>0.82</v>
          </cell>
          <cell r="M56">
            <v>0.86099999999999999</v>
          </cell>
          <cell r="N56">
            <v>0.89400000000000002</v>
          </cell>
          <cell r="O56">
            <v>0.91600000000000004</v>
          </cell>
        </row>
        <row r="57">
          <cell r="A57">
            <v>2</v>
          </cell>
          <cell r="B57">
            <v>0.124</v>
          </cell>
          <cell r="C57">
            <v>0.24399999999999999</v>
          </cell>
          <cell r="D57">
            <v>0.35499999999999998</v>
          </cell>
          <cell r="E57">
            <v>0.45400000000000001</v>
          </cell>
          <cell r="F57">
            <v>0.54</v>
          </cell>
          <cell r="G57">
            <v>0.61299999999999999</v>
          </cell>
          <cell r="H57">
            <v>0.67400000000000004</v>
          </cell>
          <cell r="I57">
            <v>0.72499999999999998</v>
          </cell>
          <cell r="J57">
            <v>0.76600000000000001</v>
          </cell>
          <cell r="K57">
            <v>0.8</v>
          </cell>
          <cell r="L57">
            <v>0.84899999999999998</v>
          </cell>
          <cell r="M57">
            <v>0.89400000000000002</v>
          </cell>
          <cell r="N57">
            <v>0.93</v>
          </cell>
          <cell r="O57">
            <v>0.95599999999999996</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4">
          <cell r="G4">
            <v>206</v>
          </cell>
        </row>
      </sheetData>
      <sheetData sheetId="3">
        <row r="3">
          <cell r="D3">
            <v>80.2</v>
          </cell>
        </row>
      </sheetData>
      <sheetData sheetId="4">
        <row r="17">
          <cell r="D17">
            <v>457</v>
          </cell>
        </row>
        <row r="118">
          <cell r="D118">
            <v>5367</v>
          </cell>
        </row>
        <row r="136">
          <cell r="D136">
            <v>250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3_DATA"/>
      <sheetName val="MHNO_LEV"/>
      <sheetName val="Attributes"/>
    </sheetNames>
    <sheetDataSet>
      <sheetData sheetId="0"/>
      <sheetData sheetId="1"/>
      <sheetData sheetId="2" refreshError="1">
        <row r="1">
          <cell r="A1" t="str">
            <v>MH-NO</v>
          </cell>
          <cell r="B1" t="str">
            <v>X</v>
          </cell>
          <cell r="C1" t="str">
            <v>Y</v>
          </cell>
          <cell r="D1" t="str">
            <v>GL</v>
          </cell>
        </row>
        <row r="2">
          <cell r="A2" t="str">
            <v>C-49</v>
          </cell>
          <cell r="B2">
            <v>5787.764627545951</v>
          </cell>
          <cell r="C2">
            <v>4215.6446861803843</v>
          </cell>
          <cell r="D2" t="str">
            <v>1.990</v>
          </cell>
        </row>
        <row r="3">
          <cell r="A3" t="str">
            <v>C-48</v>
          </cell>
          <cell r="B3">
            <v>5816.7899078363407</v>
          </cell>
          <cell r="C3">
            <v>4208.0596282330534</v>
          </cell>
          <cell r="D3" t="str">
            <v>1.985</v>
          </cell>
        </row>
        <row r="4">
          <cell r="A4" t="str">
            <v>C-47</v>
          </cell>
          <cell r="B4">
            <v>5845.8151881267295</v>
          </cell>
          <cell r="C4">
            <v>4200.4745702857226</v>
          </cell>
          <cell r="D4" t="str">
            <v>2.050</v>
          </cell>
        </row>
        <row r="5">
          <cell r="A5" t="str">
            <v>C-42</v>
          </cell>
          <cell r="B5">
            <v>5849.0278905063769</v>
          </cell>
          <cell r="C5">
            <v>4243.8842827011904</v>
          </cell>
          <cell r="D5" t="str">
            <v>2.390</v>
          </cell>
        </row>
        <row r="6">
          <cell r="A6" t="str">
            <v>C-46</v>
          </cell>
          <cell r="B6">
            <v>5874.8404684171182</v>
          </cell>
          <cell r="C6">
            <v>4192.8895123383927</v>
          </cell>
          <cell r="D6" t="str">
            <v>2.150</v>
          </cell>
        </row>
        <row r="7">
          <cell r="A7" t="str">
            <v>C-41</v>
          </cell>
          <cell r="B7">
            <v>5875.9492590154441</v>
          </cell>
          <cell r="C7">
            <v>4257.122104183557</v>
          </cell>
          <cell r="D7" t="str">
            <v>2.320</v>
          </cell>
        </row>
        <row r="8">
          <cell r="A8" t="str">
            <v>C-43</v>
          </cell>
          <cell r="B8">
            <v>5881.1972330328163</v>
          </cell>
          <cell r="C8">
            <v>4234.536373768351</v>
          </cell>
          <cell r="D8" t="str">
            <v>1.990</v>
          </cell>
        </row>
        <row r="9">
          <cell r="A9" t="str">
            <v>C-40</v>
          </cell>
          <cell r="B9">
            <v>5902.8706275245113</v>
          </cell>
          <cell r="C9">
            <v>4270.3599256659245</v>
          </cell>
          <cell r="D9" t="str">
            <v>2.260</v>
          </cell>
        </row>
        <row r="10">
          <cell r="A10" t="str">
            <v>C-45</v>
          </cell>
          <cell r="B10">
            <v>5903.865748707507</v>
          </cell>
          <cell r="C10">
            <v>4185.3044543910619</v>
          </cell>
          <cell r="D10" t="str">
            <v>2.250</v>
          </cell>
        </row>
        <row r="11">
          <cell r="A11" t="str">
            <v>C-44</v>
          </cell>
          <cell r="B11">
            <v>5913.3665755592547</v>
          </cell>
          <cell r="C11">
            <v>4225.1884648355126</v>
          </cell>
          <cell r="D11" t="str">
            <v>1.870</v>
          </cell>
        </row>
        <row r="12">
          <cell r="A12" t="str">
            <v>C-44/1</v>
          </cell>
          <cell r="B12">
            <v>5920.3184000849242</v>
          </cell>
          <cell r="C12">
            <v>4254.3718871119409</v>
          </cell>
          <cell r="D12" t="str">
            <v>2.270</v>
          </cell>
        </row>
        <row r="13">
          <cell r="A13" t="str">
            <v>C-39</v>
          </cell>
          <cell r="B13">
            <v>5920.3268891426605</v>
          </cell>
          <cell r="C13">
            <v>4278.6505569032424</v>
          </cell>
          <cell r="D13" t="str">
            <v>2.260</v>
          </cell>
        </row>
        <row r="14">
          <cell r="A14" t="str">
            <v>C-38</v>
          </cell>
          <cell r="B14">
            <v>5947.4318623288582</v>
          </cell>
          <cell r="C14">
            <v>4288.4548602611949</v>
          </cell>
          <cell r="D14" t="str">
            <v>2.260</v>
          </cell>
        </row>
        <row r="15">
          <cell r="A15" t="str">
            <v>C-37</v>
          </cell>
          <cell r="B15">
            <v>5974.5368355150549</v>
          </cell>
          <cell r="C15">
            <v>4298.2591636191482</v>
          </cell>
          <cell r="D15" t="str">
            <v>2.260</v>
          </cell>
        </row>
        <row r="16">
          <cell r="A16" t="str">
            <v>C-11/7</v>
          </cell>
          <cell r="B16">
            <v>5977.757149258744</v>
          </cell>
          <cell r="C16">
            <v>3850.8205468660444</v>
          </cell>
          <cell r="D16" t="str">
            <v>2.480</v>
          </cell>
        </row>
        <row r="17">
          <cell r="A17" t="str">
            <v>C-6/6</v>
          </cell>
          <cell r="B17">
            <v>5980.2445969221608</v>
          </cell>
          <cell r="C17">
            <v>3880.7170451980487</v>
          </cell>
          <cell r="D17" t="str">
            <v>2.110</v>
          </cell>
        </row>
        <row r="18">
          <cell r="A18" t="str">
            <v>C-11/6</v>
          </cell>
          <cell r="B18">
            <v>5981.2706615308189</v>
          </cell>
          <cell r="C18">
            <v>3821.0270034125715</v>
          </cell>
          <cell r="D18" t="str">
            <v>2.160</v>
          </cell>
        </row>
        <row r="19">
          <cell r="A19" t="str">
            <v>C-11/5</v>
          </cell>
          <cell r="B19">
            <v>5984.7841738028928</v>
          </cell>
          <cell r="C19">
            <v>3791.2334599590986</v>
          </cell>
          <cell r="D19" t="str">
            <v>2.130</v>
          </cell>
        </row>
        <row r="20">
          <cell r="A20" t="str">
            <v>C-9/5</v>
          </cell>
          <cell r="B20">
            <v>5985.2737724687231</v>
          </cell>
          <cell r="C20">
            <v>3860.1773015859094</v>
          </cell>
          <cell r="D20" t="str">
            <v>2.300</v>
          </cell>
        </row>
        <row r="21">
          <cell r="A21" t="str">
            <v>C-6/5</v>
          </cell>
          <cell r="B21">
            <v>5986.1109559594679</v>
          </cell>
          <cell r="C21">
            <v>3910.1378852887974</v>
          </cell>
          <cell r="D21" t="str">
            <v>1.880</v>
          </cell>
        </row>
        <row r="22">
          <cell r="A22" t="str">
            <v>C-6/4</v>
          </cell>
          <cell r="B22">
            <v>5991.9773149967741</v>
          </cell>
          <cell r="C22">
            <v>3939.5587253795461</v>
          </cell>
          <cell r="D22" t="str">
            <v>1.760</v>
          </cell>
        </row>
        <row r="23">
          <cell r="A23" t="str">
            <v>C-36</v>
          </cell>
          <cell r="B23">
            <v>5995.0966117897324</v>
          </cell>
          <cell r="C23">
            <v>4305.6959643192949</v>
          </cell>
          <cell r="D23" t="str">
            <v>1.980</v>
          </cell>
        </row>
        <row r="24">
          <cell r="A24" t="str">
            <v>C-13/4</v>
          </cell>
          <cell r="B24">
            <v>6005.1130507501157</v>
          </cell>
          <cell r="C24">
            <v>3716.0781796717415</v>
          </cell>
          <cell r="D24" t="str">
            <v>2.310</v>
          </cell>
        </row>
        <row r="25">
          <cell r="A25" t="str">
            <v>C-11/4</v>
          </cell>
          <cell r="B25">
            <v>6010.1252873838148</v>
          </cell>
          <cell r="C25">
            <v>3786.0043503332799</v>
          </cell>
          <cell r="D25" t="str">
            <v>2.040</v>
          </cell>
        </row>
        <row r="26">
          <cell r="A26" t="str">
            <v>C-9/4</v>
          </cell>
          <cell r="B26">
            <v>6014.7946207384484</v>
          </cell>
          <cell r="C26">
            <v>3854.836919985753</v>
          </cell>
          <cell r="D26" t="str">
            <v>2.140</v>
          </cell>
        </row>
        <row r="27">
          <cell r="A27" t="str">
            <v>C-6/3</v>
          </cell>
          <cell r="B27">
            <v>6021.2917602946354</v>
          </cell>
          <cell r="C27">
            <v>3933.8057570832784</v>
          </cell>
          <cell r="D27" t="str">
            <v>1.970</v>
          </cell>
        </row>
        <row r="28">
          <cell r="A28" t="str">
            <v>C-35</v>
          </cell>
          <cell r="B28">
            <v>6022.8592489491166</v>
          </cell>
          <cell r="C28">
            <v>4317.0641646146978</v>
          </cell>
          <cell r="D28" t="str">
            <v>1.980</v>
          </cell>
        </row>
        <row r="29">
          <cell r="A29" t="str">
            <v>C-4/3</v>
          </cell>
          <cell r="B29">
            <v>6027.1652937014424</v>
          </cell>
          <cell r="C29">
            <v>3992.34137202292</v>
          </cell>
          <cell r="D29" t="str">
            <v>2.680</v>
          </cell>
        </row>
        <row r="30">
          <cell r="A30" t="str">
            <v>C-2/3</v>
          </cell>
          <cell r="B30">
            <v>6034.3218261224474</v>
          </cell>
          <cell r="C30">
            <v>4058.8149874032833</v>
          </cell>
          <cell r="D30" t="str">
            <v>2.880</v>
          </cell>
        </row>
        <row r="31">
          <cell r="A31" t="str">
            <v>C-13/3</v>
          </cell>
          <cell r="B31">
            <v>6034.5868125313045</v>
          </cell>
          <cell r="C31">
            <v>3710.4837747466668</v>
          </cell>
          <cell r="D31" t="str">
            <v>2.000</v>
          </cell>
        </row>
        <row r="32">
          <cell r="A32" t="str">
            <v>C-11/3</v>
          </cell>
          <cell r="B32">
            <v>6034.609455094851</v>
          </cell>
          <cell r="C32">
            <v>3780.9520705015716</v>
          </cell>
          <cell r="D32" t="str">
            <v>2.040</v>
          </cell>
        </row>
        <row r="33">
          <cell r="A33" t="str">
            <v>C-27/7</v>
          </cell>
          <cell r="B33">
            <v>6040.9949921783664</v>
          </cell>
          <cell r="C33">
            <v>4121.8782630810765</v>
          </cell>
          <cell r="D33" t="str">
            <v>1.740</v>
          </cell>
        </row>
        <row r="34">
          <cell r="A34" t="str">
            <v>C-9/3</v>
          </cell>
          <cell r="B34">
            <v>6044.3156434119001</v>
          </cell>
          <cell r="C34">
            <v>3849.4975113181567</v>
          </cell>
          <cell r="D34" t="str">
            <v>1.970</v>
          </cell>
        </row>
        <row r="35">
          <cell r="A35" t="str">
            <v>C-27/6</v>
          </cell>
          <cell r="B35">
            <v>6044.4661238440631</v>
          </cell>
          <cell r="C35">
            <v>4151.6767738653316</v>
          </cell>
          <cell r="D35" t="str">
            <v>2.230</v>
          </cell>
        </row>
        <row r="36">
          <cell r="A36" t="str">
            <v>C-27/5</v>
          </cell>
          <cell r="B36">
            <v>6047.9372555097607</v>
          </cell>
          <cell r="C36">
            <v>4181.4752846495876</v>
          </cell>
          <cell r="D36" t="str">
            <v>2.080</v>
          </cell>
        </row>
        <row r="37">
          <cell r="A37" t="str">
            <v>C-34</v>
          </cell>
          <cell r="B37">
            <v>6050.6218861085008</v>
          </cell>
          <cell r="C37">
            <v>4328.4323649100988</v>
          </cell>
          <cell r="D37" t="str">
            <v>1.830</v>
          </cell>
        </row>
        <row r="38">
          <cell r="A38" t="str">
            <v>C-6/2</v>
          </cell>
          <cell r="B38">
            <v>6050.7302171169504</v>
          </cell>
          <cell r="C38">
            <v>3928.0284514897739</v>
          </cell>
          <cell r="D38" t="str">
            <v>1.990</v>
          </cell>
        </row>
        <row r="39">
          <cell r="A39" t="str">
            <v>C-27/4</v>
          </cell>
          <cell r="B39">
            <v>6051.4083871754574</v>
          </cell>
          <cell r="C39">
            <v>4211.2737954338436</v>
          </cell>
          <cell r="D39" t="str">
            <v>1.88</v>
          </cell>
        </row>
        <row r="40">
          <cell r="A40" t="str">
            <v>C-27/3</v>
          </cell>
          <cell r="B40">
            <v>6054.879518841155</v>
          </cell>
          <cell r="C40">
            <v>4241.0723062180987</v>
          </cell>
          <cell r="D40" t="str">
            <v>2.090</v>
          </cell>
        </row>
        <row r="41">
          <cell r="A41" t="str">
            <v>C-4/2</v>
          </cell>
          <cell r="B41">
            <v>6057.131750480562</v>
          </cell>
          <cell r="C41">
            <v>3990.9231096687918</v>
          </cell>
          <cell r="D41" t="str">
            <v>2.450</v>
          </cell>
        </row>
        <row r="42">
          <cell r="A42" t="str">
            <v>C-11/2</v>
          </cell>
          <cell r="B42">
            <v>6063.9904563480932</v>
          </cell>
          <cell r="C42">
            <v>3774.8893347035209</v>
          </cell>
          <cell r="D42" t="str">
            <v>2.170</v>
          </cell>
        </row>
        <row r="43">
          <cell r="A43" t="str">
            <v>C-13/2/2</v>
          </cell>
          <cell r="B43">
            <v>6064.0004732001507</v>
          </cell>
          <cell r="C43">
            <v>3764.8893397203865</v>
          </cell>
          <cell r="D43" t="str">
            <v>2.170</v>
          </cell>
        </row>
        <row r="44">
          <cell r="A44" t="str">
            <v>C-13/2/1</v>
          </cell>
          <cell r="B44">
            <v>6064.0305237563216</v>
          </cell>
          <cell r="C44">
            <v>3734.889354770989</v>
          </cell>
          <cell r="D44" t="str">
            <v>1.840</v>
          </cell>
        </row>
        <row r="45">
          <cell r="A45" t="str">
            <v>C-13/2</v>
          </cell>
          <cell r="B45">
            <v>6064.0605743124943</v>
          </cell>
          <cell r="C45">
            <v>3704.8893698215916</v>
          </cell>
          <cell r="D45" t="str">
            <v>2.230</v>
          </cell>
        </row>
        <row r="46">
          <cell r="A46" t="str">
            <v>C-2/2</v>
          </cell>
          <cell r="B46">
            <v>6064.3195652862587</v>
          </cell>
          <cell r="C46">
            <v>4058.4466871725704</v>
          </cell>
          <cell r="D46" t="str">
            <v>2.370</v>
          </cell>
        </row>
        <row r="47">
          <cell r="A47" t="str">
            <v>C-27/2</v>
          </cell>
          <cell r="B47">
            <v>6066.5717146409934</v>
          </cell>
          <cell r="C47">
            <v>4245.5378602138435</v>
          </cell>
          <cell r="D47" t="str">
            <v>2.190</v>
          </cell>
        </row>
        <row r="48">
          <cell r="A48" t="str">
            <v>C-33/2</v>
          </cell>
          <cell r="B48">
            <v>6070.923802029848</v>
          </cell>
          <cell r="C48">
            <v>4280.2662252107702</v>
          </cell>
          <cell r="D48" t="str">
            <v>2.160</v>
          </cell>
        </row>
        <row r="49">
          <cell r="A49" t="str">
            <v>C-27/1/4</v>
          </cell>
          <cell r="B49">
            <v>6073.2497281374453</v>
          </cell>
          <cell r="C49">
            <v>4125.1368113586195</v>
          </cell>
          <cell r="D49" t="str">
            <v>1.860</v>
          </cell>
        </row>
        <row r="50">
          <cell r="A50" t="str">
            <v>C-9/2</v>
          </cell>
          <cell r="B50">
            <v>6073.8364916816254</v>
          </cell>
          <cell r="C50">
            <v>3844.1571297180003</v>
          </cell>
          <cell r="D50" t="str">
            <v>2.020</v>
          </cell>
        </row>
        <row r="51">
          <cell r="A51" t="str">
            <v>C-33/1</v>
          </cell>
          <cell r="B51">
            <v>6074.6541626488661</v>
          </cell>
          <cell r="C51">
            <v>4310.0333952081355</v>
          </cell>
          <cell r="D51" t="str">
            <v>2.170</v>
          </cell>
        </row>
        <row r="52">
          <cell r="A52" t="str">
            <v>C-27/1/3</v>
          </cell>
          <cell r="B52">
            <v>6075.8249838190541</v>
          </cell>
          <cell r="C52">
            <v>4155.0260746177628</v>
          </cell>
          <cell r="D52" t="str">
            <v>1.980</v>
          </cell>
        </row>
        <row r="53">
          <cell r="A53" t="str">
            <v>C-33</v>
          </cell>
          <cell r="B53">
            <v>6078.384523267885</v>
          </cell>
          <cell r="C53">
            <v>4339.8005652055017</v>
          </cell>
          <cell r="D53" t="str">
            <v>2.080</v>
          </cell>
        </row>
        <row r="54">
          <cell r="A54" t="str">
            <v>C-27/1/2</v>
          </cell>
          <cell r="B54">
            <v>6078.4002395006628</v>
          </cell>
          <cell r="C54">
            <v>4184.9153378769051</v>
          </cell>
          <cell r="D54" t="str">
            <v>2.170</v>
          </cell>
        </row>
        <row r="55">
          <cell r="A55" t="str">
            <v>C-6/1</v>
          </cell>
          <cell r="B55">
            <v>6080.1686739392644</v>
          </cell>
          <cell r="C55">
            <v>3922.251145896269</v>
          </cell>
          <cell r="D55" t="str">
            <v>2.000</v>
          </cell>
        </row>
        <row r="56">
          <cell r="A56" t="str">
            <v>C-27/1/1</v>
          </cell>
          <cell r="B56">
            <v>6080.9754951822715</v>
          </cell>
          <cell r="C56">
            <v>4214.8046011360475</v>
          </cell>
          <cell r="D56" t="str">
            <v>2.300</v>
          </cell>
        </row>
        <row r="57">
          <cell r="A57" t="str">
            <v>C-27/1</v>
          </cell>
          <cell r="B57">
            <v>6083.5507508638793</v>
          </cell>
          <cell r="C57">
            <v>4244.6938643951908</v>
          </cell>
          <cell r="D57" t="str">
            <v>2.230</v>
          </cell>
        </row>
        <row r="58">
          <cell r="A58" t="str">
            <v>C-4/1</v>
          </cell>
          <cell r="B58">
            <v>6087.0982072596826</v>
          </cell>
          <cell r="C58">
            <v>3989.5048473146635</v>
          </cell>
          <cell r="D58" t="str">
            <v>2.190</v>
          </cell>
        </row>
        <row r="59">
          <cell r="A59" t="str">
            <v>C-2/1</v>
          </cell>
          <cell r="B59">
            <v>6094.31730445007</v>
          </cell>
          <cell r="C59">
            <v>4058.0783869418583</v>
          </cell>
          <cell r="D59" t="str">
            <v>2.190</v>
          </cell>
        </row>
        <row r="60">
          <cell r="A60" t="str">
            <v>C-11/1</v>
          </cell>
          <cell r="B60">
            <v>6099.8772368826321</v>
          </cell>
          <cell r="C60">
            <v>3768.2268289537392</v>
          </cell>
          <cell r="D60" t="str">
            <v>2.490</v>
          </cell>
        </row>
        <row r="61">
          <cell r="A61" t="str">
            <v>C-32</v>
          </cell>
          <cell r="B61">
            <v>6100.3245805520537</v>
          </cell>
          <cell r="C61">
            <v>4348.7845447989066</v>
          </cell>
          <cell r="D61" t="str">
            <v>1.900</v>
          </cell>
        </row>
        <row r="62">
          <cell r="A62" t="str">
            <v>C-13/1</v>
          </cell>
          <cell r="B62">
            <v>6100.9570115701235</v>
          </cell>
          <cell r="C62">
            <v>3698.1884058839287</v>
          </cell>
          <cell r="D62" t="str">
            <v>2.040</v>
          </cell>
        </row>
        <row r="63">
          <cell r="A63" t="str">
            <v>C-9/1</v>
          </cell>
          <cell r="B63">
            <v>6103.3563900543122</v>
          </cell>
          <cell r="C63">
            <v>3838.8114337290385</v>
          </cell>
          <cell r="D63" t="str">
            <v>2.140</v>
          </cell>
        </row>
        <row r="64">
          <cell r="A64" t="str">
            <v>C-27</v>
          </cell>
          <cell r="B64">
            <v>6105.5236212699683</v>
          </cell>
          <cell r="C64">
            <v>4243.601634512228</v>
          </cell>
          <cell r="D64" t="str">
            <v>2.210</v>
          </cell>
        </row>
        <row r="65">
          <cell r="A65" t="str">
            <v>C-28</v>
          </cell>
          <cell r="B65">
            <v>6109.0998077999275</v>
          </cell>
          <cell r="C65">
            <v>4268.5246629572903</v>
          </cell>
          <cell r="D65" t="str">
            <v>1.740</v>
          </cell>
        </row>
        <row r="66">
          <cell r="A66" t="str">
            <v>C-6</v>
          </cell>
          <cell r="B66">
            <v>6109.6071307615784</v>
          </cell>
          <cell r="C66">
            <v>3916.4738403027645</v>
          </cell>
          <cell r="D66" t="str">
            <v>2.310</v>
          </cell>
        </row>
        <row r="67">
          <cell r="A67" t="str">
            <v>C-5</v>
          </cell>
          <cell r="B67">
            <v>6113.3358974001903</v>
          </cell>
          <cell r="C67">
            <v>3952.2802126316501</v>
          </cell>
          <cell r="D67" t="str">
            <v>2.390</v>
          </cell>
        </row>
        <row r="68">
          <cell r="A68" t="str">
            <v>C-29</v>
          </cell>
          <cell r="B68">
            <v>6113.3608430625991</v>
          </cell>
          <cell r="C68">
            <v>4298.2205141572513</v>
          </cell>
          <cell r="D68" t="str">
            <v>1.970</v>
          </cell>
        </row>
        <row r="69">
          <cell r="A69" t="str">
            <v>C-4</v>
          </cell>
          <cell r="B69">
            <v>6117.0646640388022</v>
          </cell>
          <cell r="C69">
            <v>3988.0865849605352</v>
          </cell>
          <cell r="D69" t="str">
            <v>2.320</v>
          </cell>
        </row>
        <row r="70">
          <cell r="A70" t="str">
            <v>C-30</v>
          </cell>
          <cell r="B70">
            <v>6117.6218783252698</v>
          </cell>
          <cell r="C70">
            <v>4327.9163653572132</v>
          </cell>
          <cell r="D70" t="str">
            <v>1.700</v>
          </cell>
        </row>
        <row r="71">
          <cell r="A71" t="str">
            <v>C-3</v>
          </cell>
          <cell r="B71">
            <v>6120.6898538263422</v>
          </cell>
          <cell r="C71">
            <v>4022.8983358358405</v>
          </cell>
          <cell r="D71" t="str">
            <v>2.46</v>
          </cell>
        </row>
        <row r="72">
          <cell r="A72" t="str">
            <v>C-7</v>
          </cell>
          <cell r="B72">
            <v>6121.049161311711</v>
          </cell>
          <cell r="C72">
            <v>3889.8265151670244</v>
          </cell>
          <cell r="D72" t="str">
            <v>2.230</v>
          </cell>
        </row>
        <row r="73">
          <cell r="A73" t="str">
            <v>C-31</v>
          </cell>
          <cell r="B73">
            <v>6121.8829135879423</v>
          </cell>
          <cell r="C73">
            <v>4357.6122165571751</v>
          </cell>
          <cell r="D73" t="str">
            <v>1.880</v>
          </cell>
        </row>
        <row r="74">
          <cell r="A74" t="str">
            <v>C-2</v>
          </cell>
          <cell r="B74">
            <v>6124.3150436138812</v>
          </cell>
          <cell r="C74">
            <v>4057.7100867111458</v>
          </cell>
          <cell r="D74" t="str">
            <v>2.440</v>
          </cell>
        </row>
        <row r="75">
          <cell r="A75" t="str">
            <v>C-1</v>
          </cell>
          <cell r="B75">
            <v>6127.7084260873935</v>
          </cell>
          <cell r="C75">
            <v>4080.6411855403089</v>
          </cell>
          <cell r="D75" t="str">
            <v>2.460</v>
          </cell>
        </row>
        <row r="76">
          <cell r="A76" t="str">
            <v>C-21</v>
          </cell>
          <cell r="B76">
            <v>6129.7725899908392</v>
          </cell>
          <cell r="C76">
            <v>4100.4628124850587</v>
          </cell>
          <cell r="D76" t="str">
            <v>2.440</v>
          </cell>
        </row>
        <row r="77">
          <cell r="A77" t="str">
            <v>C-22</v>
          </cell>
          <cell r="B77">
            <v>6132.4734364232463</v>
          </cell>
          <cell r="C77">
            <v>4126.3983354970178</v>
          </cell>
          <cell r="D77" t="str">
            <v>2.400</v>
          </cell>
        </row>
        <row r="78">
          <cell r="A78" t="str">
            <v>C-8</v>
          </cell>
          <cell r="B78">
            <v>6132.4911918618445</v>
          </cell>
          <cell r="C78">
            <v>3863.1791900312846</v>
          </cell>
          <cell r="D78" t="str">
            <v>2.200</v>
          </cell>
        </row>
        <row r="79">
          <cell r="A79" t="str">
            <v>C-9</v>
          </cell>
          <cell r="B79">
            <v>6132.883659647805</v>
          </cell>
          <cell r="C79">
            <v>3833.5066858223786</v>
          </cell>
          <cell r="D79" t="str">
            <v>2.070</v>
          </cell>
        </row>
        <row r="80">
          <cell r="A80" t="str">
            <v>C-10</v>
          </cell>
          <cell r="B80">
            <v>6134.3238385324876</v>
          </cell>
          <cell r="C80">
            <v>3797.5355045131682</v>
          </cell>
          <cell r="D80" t="str">
            <v>2.450</v>
          </cell>
        </row>
        <row r="81">
          <cell r="A81" t="str">
            <v>C-23</v>
          </cell>
          <cell r="B81">
            <v>6135.3735882532783</v>
          </cell>
          <cell r="C81">
            <v>4154.2477361972624</v>
          </cell>
          <cell r="D81" t="str">
            <v>2.500</v>
          </cell>
        </row>
        <row r="82">
          <cell r="A82" t="str">
            <v>C-11</v>
          </cell>
          <cell r="B82">
            <v>6135.7640174171711</v>
          </cell>
          <cell r="C82">
            <v>3761.5643232039574</v>
          </cell>
          <cell r="D82" t="str">
            <v>2.470</v>
          </cell>
        </row>
        <row r="83">
          <cell r="A83" t="str">
            <v>C-12</v>
          </cell>
          <cell r="B83">
            <v>6137.1747591159819</v>
          </cell>
          <cell r="C83">
            <v>3726.3283910790656</v>
          </cell>
          <cell r="D83" t="str">
            <v>2.390</v>
          </cell>
        </row>
        <row r="84">
          <cell r="A84" t="str">
            <v>C-24</v>
          </cell>
          <cell r="B84">
            <v>6138.3635265879229</v>
          </cell>
          <cell r="C84">
            <v>4182.9593332551422</v>
          </cell>
          <cell r="D84" t="str">
            <v>2.720</v>
          </cell>
        </row>
        <row r="85">
          <cell r="A85" t="str">
            <v>C-13</v>
          </cell>
          <cell r="B85">
            <v>6138.5749330316467</v>
          </cell>
          <cell r="C85">
            <v>3691.3564092506663</v>
          </cell>
          <cell r="D85" t="str">
            <v>1.920</v>
          </cell>
        </row>
        <row r="86">
          <cell r="A86" t="str">
            <v>C-25</v>
          </cell>
          <cell r="B86">
            <v>6141.3696855198114</v>
          </cell>
          <cell r="C86">
            <v>4211.8266924726331</v>
          </cell>
          <cell r="D86" t="str">
            <v>2.660</v>
          </cell>
        </row>
        <row r="87">
          <cell r="A87" t="str">
            <v>C-26</v>
          </cell>
          <cell r="B87">
            <v>6144.4769910519881</v>
          </cell>
          <cell r="C87">
            <v>4241.6653360800374</v>
          </cell>
          <cell r="D87" t="str">
            <v>2.530</v>
          </cell>
        </row>
        <row r="88">
          <cell r="A88" t="str">
            <v>C-4/4</v>
          </cell>
          <cell r="B88">
            <v>6147.0634085678112</v>
          </cell>
          <cell r="C88">
            <v>3987.8121278905865</v>
          </cell>
          <cell r="D88" t="str">
            <v>2.260</v>
          </cell>
        </row>
        <row r="89">
          <cell r="A89" t="str">
            <v>C-2/4</v>
          </cell>
          <cell r="B89">
            <v>6154.2978146234345</v>
          </cell>
          <cell r="C89">
            <v>4056.6935029277383</v>
          </cell>
          <cell r="D89" t="str">
            <v>2.330</v>
          </cell>
        </row>
        <row r="90">
          <cell r="A90" t="str">
            <v>C-23/1</v>
          </cell>
          <cell r="B90">
            <v>6162.4182387843748</v>
          </cell>
          <cell r="C90">
            <v>4124.5793216012562</v>
          </cell>
          <cell r="D90" t="str">
            <v>2.230</v>
          </cell>
        </row>
        <row r="91">
          <cell r="A91" t="str">
            <v>C-24/1</v>
          </cell>
          <cell r="B91">
            <v>6168.2834359734616</v>
          </cell>
          <cell r="C91">
            <v>4180.7686661510115</v>
          </cell>
          <cell r="D91" t="str">
            <v>2.450</v>
          </cell>
        </row>
        <row r="92">
          <cell r="A92" t="str">
            <v>C-14</v>
          </cell>
          <cell r="B92">
            <v>6170.5518453215918</v>
          </cell>
          <cell r="C92">
            <v>3685.5489071713587</v>
          </cell>
          <cell r="D92" t="str">
            <v>1.930</v>
          </cell>
        </row>
        <row r="93">
          <cell r="A93" t="str">
            <v>C-4/5</v>
          </cell>
          <cell r="B93">
            <v>6177.0621530968201</v>
          </cell>
          <cell r="C93">
            <v>3987.5376708206395</v>
          </cell>
          <cell r="D93" t="str">
            <v>2.310</v>
          </cell>
        </row>
        <row r="94">
          <cell r="A94" t="str">
            <v>C-2/5</v>
          </cell>
          <cell r="B94">
            <v>6184.2805856329878</v>
          </cell>
          <cell r="C94">
            <v>4055.6769191443304</v>
          </cell>
          <cell r="D94" t="str">
            <v>2.410</v>
          </cell>
        </row>
        <row r="95">
          <cell r="A95" t="str">
            <v>C-23/2</v>
          </cell>
          <cell r="B95">
            <v>6192.9555938135763</v>
          </cell>
          <cell r="C95">
            <v>4122.656876448963</v>
          </cell>
          <cell r="D95" t="str">
            <v>2.230</v>
          </cell>
        </row>
        <row r="96">
          <cell r="A96" t="str">
            <v>C-24/2</v>
          </cell>
          <cell r="B96">
            <v>6198.2033453590002</v>
          </cell>
          <cell r="C96">
            <v>4178.5779990468809</v>
          </cell>
          <cell r="D96" t="str">
            <v>2.440</v>
          </cell>
        </row>
        <row r="97">
          <cell r="A97" t="str">
            <v>C-15</v>
          </cell>
          <cell r="B97">
            <v>6203.455530050679</v>
          </cell>
          <cell r="C97">
            <v>3679.573088876321</v>
          </cell>
          <cell r="D97" t="str">
            <v>2.860</v>
          </cell>
        </row>
        <row r="98">
          <cell r="A98" t="str">
            <v>C-24/3</v>
          </cell>
          <cell r="B98">
            <v>6228.1232547445397</v>
          </cell>
          <cell r="C98">
            <v>4176.3873319427503</v>
          </cell>
          <cell r="D98" t="str">
            <v>2.630</v>
          </cell>
        </row>
        <row r="99">
          <cell r="A99" t="str">
            <v>C-16</v>
          </cell>
          <cell r="B99">
            <v>6231.9444026204465</v>
          </cell>
          <cell r="C99">
            <v>3670.171804937223</v>
          </cell>
          <cell r="D99" t="str">
            <v>1.930</v>
          </cell>
        </row>
        <row r="100">
          <cell r="A100" t="str">
            <v>C-24/4</v>
          </cell>
          <cell r="B100">
            <v>6258.0431641300793</v>
          </cell>
          <cell r="C100">
            <v>4174.1966648386197</v>
          </cell>
          <cell r="D100" t="str">
            <v>2.780</v>
          </cell>
        </row>
        <row r="101">
          <cell r="A101" t="str">
            <v>C-17</v>
          </cell>
          <cell r="B101">
            <v>6260.4332751902148</v>
          </cell>
          <cell r="C101">
            <v>3660.770520998125</v>
          </cell>
          <cell r="D101" t="str">
            <v>2.220</v>
          </cell>
        </row>
        <row r="102">
          <cell r="A102" t="str">
            <v>C-24/5</v>
          </cell>
          <cell r="B102">
            <v>6287.9630735156179</v>
          </cell>
          <cell r="C102">
            <v>4172.005997734489</v>
          </cell>
          <cell r="D102" t="str">
            <v>2.740</v>
          </cell>
        </row>
        <row r="103">
          <cell r="A103" t="str">
            <v>C-18</v>
          </cell>
          <cell r="B103">
            <v>6288.9221477599822</v>
          </cell>
          <cell r="C103">
            <v>3651.369237059027</v>
          </cell>
          <cell r="D103" t="str">
            <v>2.540</v>
          </cell>
        </row>
        <row r="104">
          <cell r="A104" t="str">
            <v>C-19</v>
          </cell>
          <cell r="B104">
            <v>6317.4110203297496</v>
          </cell>
          <cell r="C104">
            <v>3641.9679531199286</v>
          </cell>
          <cell r="D104" t="str">
            <v>2.300</v>
          </cell>
        </row>
        <row r="105">
          <cell r="A105" t="str">
            <v>LS-3</v>
          </cell>
          <cell r="B105">
            <v>6150.0351000000001</v>
          </cell>
          <cell r="C105">
            <v>4079.8272999999999</v>
          </cell>
          <cell r="D105" t="str">
            <v>2.350</v>
          </cell>
        </row>
        <row r="106">
          <cell r="A106" t="str">
            <v>C-20</v>
          </cell>
          <cell r="B106">
            <v>6345.899892899517</v>
          </cell>
          <cell r="C106">
            <v>3632.566669180831</v>
          </cell>
          <cell r="D106" t="str">
            <v>2.230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s>
    <sheetDataSet>
      <sheetData sheetId="0" refreshError="1">
        <row r="14">
          <cell r="C14">
            <v>140</v>
          </cell>
        </row>
        <row r="15">
          <cell r="C15">
            <v>110</v>
          </cell>
        </row>
      </sheetData>
      <sheetData sheetId="1" refreshError="1">
        <row r="30">
          <cell r="G30">
            <v>710</v>
          </cell>
        </row>
        <row r="31">
          <cell r="G31">
            <v>24</v>
          </cell>
        </row>
        <row r="40">
          <cell r="G40">
            <v>10</v>
          </cell>
        </row>
        <row r="48">
          <cell r="G48">
            <v>3500</v>
          </cell>
        </row>
        <row r="49">
          <cell r="G49">
            <v>790</v>
          </cell>
        </row>
        <row r="51">
          <cell r="G51">
            <v>18</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NECT"/>
      <sheetName val="Recap"/>
      <sheetName val="Survey"/>
      <sheetName val="COFFERDAM"/>
      <sheetName val="Sheet2"/>
    </sheetNames>
    <sheetDataSet>
      <sheetData sheetId="0" refreshError="1">
        <row r="86">
          <cell r="N86">
            <v>1.1663162726452108</v>
          </cell>
        </row>
        <row r="100">
          <cell r="N100">
            <v>1.1663162726452108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sheetData sheetId="3">
        <row r="3">
          <cell r="D3">
            <v>80.2</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Z1_DATA"/>
      <sheetName val="zone-2"/>
      <sheetName val="MHNO_LEV"/>
      <sheetName val="Z1-CO"/>
    </sheetNames>
    <sheetDataSet>
      <sheetData sheetId="0" refreshError="1"/>
      <sheetData sheetId="1" refreshError="1">
        <row r="4">
          <cell r="B4" t="str">
            <v>A-31</v>
          </cell>
          <cell r="C4" t="str">
            <v>A-30</v>
          </cell>
          <cell r="D4" t="str">
            <v>H</v>
          </cell>
          <cell r="E4">
            <v>5339.4093894379375</v>
          </cell>
          <cell r="F4">
            <v>4429.1712876387583</v>
          </cell>
          <cell r="G4">
            <v>5359.2504933955342</v>
          </cell>
          <cell r="H4">
            <v>4415.4473589467307</v>
          </cell>
          <cell r="I4">
            <v>24.130000000000003</v>
          </cell>
          <cell r="J4">
            <v>2.83</v>
          </cell>
          <cell r="K4">
            <v>2.25</v>
          </cell>
        </row>
        <row r="5">
          <cell r="B5" t="str">
            <v>A-30</v>
          </cell>
          <cell r="C5" t="str">
            <v>A-29</v>
          </cell>
          <cell r="E5">
            <v>5359.2504933955342</v>
          </cell>
          <cell r="F5">
            <v>4415.4473589467307</v>
          </cell>
          <cell r="G5">
            <v>5383.9233687832184</v>
          </cell>
          <cell r="H5">
            <v>4398.3813336302201</v>
          </cell>
          <cell r="I5">
            <v>30</v>
          </cell>
          <cell r="J5">
            <v>2.25</v>
          </cell>
          <cell r="K5">
            <v>1.96</v>
          </cell>
        </row>
        <row r="6">
          <cell r="B6" t="str">
            <v>A-29</v>
          </cell>
          <cell r="C6" t="str">
            <v>A-28</v>
          </cell>
          <cell r="E6">
            <v>5383.9233687832184</v>
          </cell>
          <cell r="F6">
            <v>4398.3813336302201</v>
          </cell>
          <cell r="G6">
            <v>5368.9316855775578</v>
          </cell>
          <cell r="H6">
            <v>4377.1387011506731</v>
          </cell>
          <cell r="I6">
            <v>26.01</v>
          </cell>
          <cell r="J6">
            <v>1.96</v>
          </cell>
          <cell r="K6">
            <v>2.21</v>
          </cell>
        </row>
        <row r="7">
          <cell r="B7" t="str">
            <v>A-28</v>
          </cell>
          <cell r="C7" t="str">
            <v>A-27</v>
          </cell>
          <cell r="E7">
            <v>5368.9316855775578</v>
          </cell>
          <cell r="F7">
            <v>4377.1387011506731</v>
          </cell>
          <cell r="G7">
            <v>5349.9037799703729</v>
          </cell>
          <cell r="H7">
            <v>4350.1768983881711</v>
          </cell>
          <cell r="I7">
            <v>33</v>
          </cell>
          <cell r="J7">
            <v>2.21</v>
          </cell>
          <cell r="K7">
            <v>2.0099999999999998</v>
          </cell>
        </row>
        <row r="8">
          <cell r="B8" t="str">
            <v>A-27</v>
          </cell>
          <cell r="C8" t="str">
            <v>A-26</v>
          </cell>
          <cell r="E8">
            <v>5349.9037799703729</v>
          </cell>
          <cell r="F8">
            <v>4350.1768983881711</v>
          </cell>
          <cell r="G8">
            <v>5337.1010892409158</v>
          </cell>
          <cell r="H8">
            <v>4332.2452289028897</v>
          </cell>
          <cell r="I8">
            <v>22.040000000000003</v>
          </cell>
          <cell r="J8">
            <v>2.0099999999999998</v>
          </cell>
          <cell r="K8">
            <v>2.2200000000000002</v>
          </cell>
        </row>
        <row r="9">
          <cell r="B9" t="str">
            <v>A-26/7</v>
          </cell>
          <cell r="C9" t="str">
            <v>A-26/6</v>
          </cell>
          <cell r="D9" t="str">
            <v>H</v>
          </cell>
          <cell r="E9">
            <v>5152.0083720944558</v>
          </cell>
          <cell r="F9">
            <v>4431.1831945792801</v>
          </cell>
          <cell r="G9">
            <v>5178.4669631617598</v>
          </cell>
          <cell r="H9">
            <v>4417.0430758126931</v>
          </cell>
          <cell r="I9">
            <v>30</v>
          </cell>
          <cell r="J9">
            <v>2.35</v>
          </cell>
          <cell r="K9">
            <v>2.0299999999999998</v>
          </cell>
        </row>
        <row r="10">
          <cell r="B10" t="str">
            <v>A-26/6</v>
          </cell>
          <cell r="C10" t="str">
            <v>A-26/5</v>
          </cell>
          <cell r="E10">
            <v>5178.4669631617598</v>
          </cell>
          <cell r="F10">
            <v>4417.0430758126931</v>
          </cell>
          <cell r="G10">
            <v>5204.9255542290639</v>
          </cell>
          <cell r="H10">
            <v>4402.9029570461053</v>
          </cell>
          <cell r="I10">
            <v>30</v>
          </cell>
          <cell r="J10">
            <v>2.0299999999999998</v>
          </cell>
          <cell r="K10">
            <v>2.16</v>
          </cell>
        </row>
        <row r="11">
          <cell r="B11" t="str">
            <v>A-26/5</v>
          </cell>
          <cell r="C11" t="str">
            <v>A-26/4</v>
          </cell>
          <cell r="E11">
            <v>5204.9255542290639</v>
          </cell>
          <cell r="F11">
            <v>4402.9029570461053</v>
          </cell>
          <cell r="G11">
            <v>5231.4282095860399</v>
          </cell>
          <cell r="H11">
            <v>4389.1068372642967</v>
          </cell>
          <cell r="I11">
            <v>29.880000000000003</v>
          </cell>
          <cell r="J11">
            <v>2.16</v>
          </cell>
          <cell r="K11">
            <v>2.2200000000000002</v>
          </cell>
        </row>
        <row r="12">
          <cell r="B12" t="str">
            <v>A-26/4</v>
          </cell>
          <cell r="C12" t="str">
            <v>A-26/3</v>
          </cell>
          <cell r="E12">
            <v>5231.4282095860399</v>
          </cell>
          <cell r="F12">
            <v>4389.1068372642967</v>
          </cell>
          <cell r="G12">
            <v>5257.8464294997584</v>
          </cell>
          <cell r="H12">
            <v>4374.891435173945</v>
          </cell>
          <cell r="I12">
            <v>30</v>
          </cell>
          <cell r="J12">
            <v>2.2200000000000002</v>
          </cell>
          <cell r="K12">
            <v>2.0499999999999998</v>
          </cell>
        </row>
        <row r="13">
          <cell r="B13" t="str">
            <v>A-26/3</v>
          </cell>
          <cell r="C13" t="str">
            <v>A-26/2</v>
          </cell>
          <cell r="E13">
            <v>5257.8464294997584</v>
          </cell>
          <cell r="F13">
            <v>4374.891435173945</v>
          </cell>
          <cell r="G13">
            <v>5284.2646494134779</v>
          </cell>
          <cell r="H13">
            <v>4360.6760330835932</v>
          </cell>
          <cell r="I13">
            <v>30</v>
          </cell>
          <cell r="J13">
            <v>2.0499999999999998</v>
          </cell>
          <cell r="K13">
            <v>1.96</v>
          </cell>
        </row>
        <row r="14">
          <cell r="B14" t="str">
            <v>A-26/2</v>
          </cell>
          <cell r="C14" t="str">
            <v>A-26/1</v>
          </cell>
          <cell r="E14">
            <v>5284.2646494134779</v>
          </cell>
          <cell r="F14">
            <v>4360.6760330835932</v>
          </cell>
          <cell r="G14">
            <v>5310.6828693271964</v>
          </cell>
          <cell r="H14">
            <v>4346.4606309932415</v>
          </cell>
          <cell r="I14">
            <v>30</v>
          </cell>
          <cell r="J14">
            <v>1.96</v>
          </cell>
          <cell r="K14">
            <v>2.1</v>
          </cell>
        </row>
        <row r="15">
          <cell r="B15" t="str">
            <v>A-26/1</v>
          </cell>
          <cell r="C15" t="str">
            <v>A-26</v>
          </cell>
          <cell r="E15">
            <v>5310.6828693271964</v>
          </cell>
          <cell r="F15">
            <v>4346.4606309932415</v>
          </cell>
          <cell r="G15">
            <v>5337.1010892409158</v>
          </cell>
          <cell r="H15">
            <v>4332.2452289028897</v>
          </cell>
          <cell r="I15">
            <v>30</v>
          </cell>
          <cell r="J15">
            <v>2.1</v>
          </cell>
          <cell r="K15">
            <v>2.2200000000000002</v>
          </cell>
        </row>
        <row r="16">
          <cell r="B16" t="str">
            <v>A-26</v>
          </cell>
          <cell r="C16" t="str">
            <v>A-25</v>
          </cell>
          <cell r="D16" t="str">
            <v>J</v>
          </cell>
          <cell r="E16">
            <v>5337.1010892409158</v>
          </cell>
          <cell r="F16">
            <v>4332.2452289028897</v>
          </cell>
          <cell r="G16">
            <v>5316.4036197517189</v>
          </cell>
          <cell r="H16">
            <v>4302.5007350362748</v>
          </cell>
          <cell r="I16">
            <v>36.239999999999995</v>
          </cell>
          <cell r="J16">
            <v>2.2200000000000002</v>
          </cell>
          <cell r="K16">
            <v>2</v>
          </cell>
        </row>
        <row r="17">
          <cell r="B17" t="str">
            <v>A-25/5</v>
          </cell>
          <cell r="C17" t="str">
            <v>A-25/4</v>
          </cell>
          <cell r="D17" t="str">
            <v>H</v>
          </cell>
          <cell r="E17">
            <v>5179.741685144767</v>
          </cell>
          <cell r="F17">
            <v>4364.3353178317066</v>
          </cell>
          <cell r="G17">
            <v>5207.074072066157</v>
          </cell>
          <cell r="H17">
            <v>4351.9684012726202</v>
          </cell>
          <cell r="I17">
            <v>30</v>
          </cell>
          <cell r="J17">
            <v>1.88</v>
          </cell>
          <cell r="K17">
            <v>1.7</v>
          </cell>
        </row>
        <row r="18">
          <cell r="B18" t="str">
            <v>A-25/4</v>
          </cell>
          <cell r="C18" t="str">
            <v>A-25/3</v>
          </cell>
          <cell r="E18">
            <v>5207.074072066157</v>
          </cell>
          <cell r="F18">
            <v>4351.9684012726202</v>
          </cell>
          <cell r="G18">
            <v>5234.4064589875479</v>
          </cell>
          <cell r="H18">
            <v>4339.6014847135339</v>
          </cell>
          <cell r="I18">
            <v>30</v>
          </cell>
          <cell r="J18">
            <v>1.7</v>
          </cell>
          <cell r="K18">
            <v>1.77</v>
          </cell>
        </row>
        <row r="19">
          <cell r="B19" t="str">
            <v>A-25/3</v>
          </cell>
          <cell r="C19" t="str">
            <v>A-25/2</v>
          </cell>
          <cell r="E19">
            <v>5234.4064589875479</v>
          </cell>
          <cell r="F19">
            <v>4339.6014847135339</v>
          </cell>
          <cell r="G19">
            <v>5261.7388459089379</v>
          </cell>
          <cell r="H19">
            <v>4327.2345681544475</v>
          </cell>
          <cell r="I19">
            <v>30</v>
          </cell>
          <cell r="J19">
            <v>1.77</v>
          </cell>
          <cell r="K19">
            <v>2.12</v>
          </cell>
        </row>
        <row r="20">
          <cell r="B20" t="str">
            <v>A-25/2</v>
          </cell>
          <cell r="C20" t="str">
            <v>A-25/1</v>
          </cell>
          <cell r="E20">
            <v>5261.7388459089379</v>
          </cell>
          <cell r="F20">
            <v>4327.2345681544475</v>
          </cell>
          <cell r="G20">
            <v>5289.0712328303289</v>
          </cell>
          <cell r="H20">
            <v>4314.8676515953612</v>
          </cell>
          <cell r="I20">
            <v>30</v>
          </cell>
          <cell r="J20">
            <v>2.12</v>
          </cell>
          <cell r="K20">
            <v>2.04</v>
          </cell>
        </row>
        <row r="21">
          <cell r="B21" t="str">
            <v>A-25/1</v>
          </cell>
          <cell r="C21" t="str">
            <v>A-25</v>
          </cell>
          <cell r="E21">
            <v>5289.0712328303289</v>
          </cell>
          <cell r="F21">
            <v>4314.8676515953612</v>
          </cell>
          <cell r="G21">
            <v>5316.4036197517189</v>
          </cell>
          <cell r="H21">
            <v>4302.5007350362748</v>
          </cell>
          <cell r="I21">
            <v>30</v>
          </cell>
          <cell r="J21">
            <v>2.04</v>
          </cell>
          <cell r="K21">
            <v>2</v>
          </cell>
        </row>
        <row r="22">
          <cell r="B22" t="str">
            <v>A-25</v>
          </cell>
          <cell r="C22" t="str">
            <v>A-24</v>
          </cell>
          <cell r="D22" t="str">
            <v>J</v>
          </cell>
          <cell r="E22">
            <v>5316.4036197517189</v>
          </cell>
          <cell r="F22">
            <v>4302.5007350362748</v>
          </cell>
          <cell r="G22">
            <v>5292.510191533428</v>
          </cell>
          <cell r="H22">
            <v>4266.7501533909717</v>
          </cell>
          <cell r="I22">
            <v>43</v>
          </cell>
          <cell r="J22">
            <v>2</v>
          </cell>
          <cell r="K22">
            <v>1.91</v>
          </cell>
        </row>
        <row r="23">
          <cell r="B23" t="str">
            <v>A-24</v>
          </cell>
          <cell r="C23" t="str">
            <v>A-23</v>
          </cell>
          <cell r="E23">
            <v>5292.510191533428</v>
          </cell>
          <cell r="F23">
            <v>4266.7501533909717</v>
          </cell>
          <cell r="G23">
            <v>5264.7471952745964</v>
          </cell>
          <cell r="H23">
            <v>4278.1174766788927</v>
          </cell>
          <cell r="I23">
            <v>30</v>
          </cell>
          <cell r="J23">
            <v>1.91</v>
          </cell>
          <cell r="K23">
            <v>2.09</v>
          </cell>
        </row>
        <row r="24">
          <cell r="B24" t="str">
            <v>A-23</v>
          </cell>
          <cell r="C24" t="str">
            <v>A-22</v>
          </cell>
          <cell r="E24">
            <v>5264.7471952745964</v>
          </cell>
          <cell r="F24">
            <v>4278.1174766788927</v>
          </cell>
          <cell r="G24">
            <v>5237.0832686504018</v>
          </cell>
          <cell r="H24">
            <v>4289.7238182097608</v>
          </cell>
          <cell r="I24">
            <v>30</v>
          </cell>
          <cell r="J24">
            <v>2.09</v>
          </cell>
          <cell r="K24">
            <v>2.21</v>
          </cell>
        </row>
        <row r="25">
          <cell r="B25" t="str">
            <v>A-22</v>
          </cell>
          <cell r="C25" t="str">
            <v>A-21</v>
          </cell>
          <cell r="E25">
            <v>5237.0832686504018</v>
          </cell>
          <cell r="F25">
            <v>4289.7238182097608</v>
          </cell>
          <cell r="G25">
            <v>5209.3331104496319</v>
          </cell>
          <cell r="H25">
            <v>4301.1224461900156</v>
          </cell>
          <cell r="I25">
            <v>30</v>
          </cell>
          <cell r="J25">
            <v>2.21</v>
          </cell>
          <cell r="K25">
            <v>2.5099999999999998</v>
          </cell>
        </row>
        <row r="26">
          <cell r="B26" t="str">
            <v>A-21</v>
          </cell>
          <cell r="C26" t="str">
            <v>A-20</v>
          </cell>
          <cell r="E26">
            <v>5209.3331104496319</v>
          </cell>
          <cell r="F26">
            <v>4301.1224461900156</v>
          </cell>
          <cell r="G26">
            <v>5184.6223829189184</v>
          </cell>
          <cell r="H26">
            <v>4311.2726005857548</v>
          </cell>
          <cell r="I26">
            <v>26.720000000000002</v>
          </cell>
          <cell r="J26">
            <v>2.5099999999999998</v>
          </cell>
          <cell r="K26">
            <v>2.09</v>
          </cell>
        </row>
        <row r="27">
          <cell r="B27" t="str">
            <v>A-20</v>
          </cell>
          <cell r="C27" t="str">
            <v>A-19</v>
          </cell>
          <cell r="E27">
            <v>5184.6223829189184</v>
          </cell>
          <cell r="F27">
            <v>4311.2726005857548</v>
          </cell>
          <cell r="G27">
            <v>5162.8909818594539</v>
          </cell>
          <cell r="H27">
            <v>4319.9836194984837</v>
          </cell>
          <cell r="I27">
            <v>23.42</v>
          </cell>
          <cell r="J27">
            <v>2.09</v>
          </cell>
          <cell r="K27">
            <v>1.98</v>
          </cell>
        </row>
        <row r="28">
          <cell r="B28" t="str">
            <v>A-19/2</v>
          </cell>
          <cell r="C28" t="str">
            <v>A-19/1</v>
          </cell>
          <cell r="D28" t="str">
            <v>H</v>
          </cell>
          <cell r="E28">
            <v>5107.3906654579132</v>
          </cell>
          <cell r="F28">
            <v>4342.7808754589923</v>
          </cell>
          <cell r="G28">
            <v>5135.140823658684</v>
          </cell>
          <cell r="H28">
            <v>4331.3822474787376</v>
          </cell>
          <cell r="I28">
            <v>30</v>
          </cell>
          <cell r="J28">
            <v>2.13</v>
          </cell>
          <cell r="K28">
            <v>2.15</v>
          </cell>
        </row>
        <row r="29">
          <cell r="B29" t="str">
            <v>A-19/1</v>
          </cell>
          <cell r="C29" t="str">
            <v>A-19</v>
          </cell>
          <cell r="E29">
            <v>5135.140823658684</v>
          </cell>
          <cell r="F29">
            <v>4331.3822474787376</v>
          </cell>
          <cell r="G29">
            <v>5162.8909818594539</v>
          </cell>
          <cell r="H29">
            <v>4319.9836194984837</v>
          </cell>
          <cell r="I29">
            <v>30</v>
          </cell>
          <cell r="J29">
            <v>2.15</v>
          </cell>
          <cell r="K29">
            <v>1.98</v>
          </cell>
        </row>
        <row r="30">
          <cell r="B30" t="str">
            <v>A-19</v>
          </cell>
          <cell r="C30" t="str">
            <v>A-18</v>
          </cell>
          <cell r="D30" t="str">
            <v>J</v>
          </cell>
          <cell r="E30">
            <v>5162.8909818594539</v>
          </cell>
          <cell r="F30">
            <v>4319.9836194984837</v>
          </cell>
          <cell r="G30">
            <v>5160.1538013786994</v>
          </cell>
          <cell r="H30">
            <v>4296.1402169934763</v>
          </cell>
          <cell r="I30">
            <v>24</v>
          </cell>
          <cell r="J30">
            <v>1.98</v>
          </cell>
          <cell r="K30">
            <v>2.17</v>
          </cell>
        </row>
        <row r="31">
          <cell r="B31" t="str">
            <v>A-18</v>
          </cell>
          <cell r="C31" t="str">
            <v>A-17</v>
          </cell>
          <cell r="E31">
            <v>5160.1538013786994</v>
          </cell>
          <cell r="F31">
            <v>4296.1402169934763</v>
          </cell>
          <cell r="G31">
            <v>5157.5306700846422</v>
          </cell>
          <cell r="H31">
            <v>4273.2902895928446</v>
          </cell>
          <cell r="I31">
            <v>23</v>
          </cell>
          <cell r="J31">
            <v>2.17</v>
          </cell>
          <cell r="K31">
            <v>2.17</v>
          </cell>
        </row>
        <row r="32">
          <cell r="B32" t="str">
            <v>A-17/3</v>
          </cell>
          <cell r="C32" t="str">
            <v>A-17/2</v>
          </cell>
          <cell r="D32" t="str">
            <v>H</v>
          </cell>
          <cell r="E32">
            <v>5241.9543307435424</v>
          </cell>
          <cell r="F32">
            <v>4242.103024227782</v>
          </cell>
          <cell r="G32">
            <v>5213.813110523909</v>
          </cell>
          <cell r="H32">
            <v>4252.4987793494693</v>
          </cell>
          <cell r="I32">
            <v>30</v>
          </cell>
          <cell r="J32">
            <v>2.36</v>
          </cell>
          <cell r="K32">
            <v>2.4</v>
          </cell>
        </row>
        <row r="33">
          <cell r="B33" t="str">
            <v>A-17/2</v>
          </cell>
          <cell r="C33" t="str">
            <v>A-17/1</v>
          </cell>
          <cell r="E33">
            <v>5213.813110523909</v>
          </cell>
          <cell r="F33">
            <v>4252.4987793494693</v>
          </cell>
          <cell r="G33">
            <v>5185.6718903042756</v>
          </cell>
          <cell r="H33">
            <v>4262.8945344711574</v>
          </cell>
          <cell r="I33">
            <v>30</v>
          </cell>
          <cell r="J33">
            <v>2.4</v>
          </cell>
          <cell r="K33">
            <v>2.4300000000000002</v>
          </cell>
        </row>
        <row r="34">
          <cell r="B34" t="str">
            <v>A-17/1</v>
          </cell>
          <cell r="C34" t="str">
            <v>A-17</v>
          </cell>
          <cell r="E34">
            <v>5185.6718903042756</v>
          </cell>
          <cell r="F34">
            <v>4262.8945344711574</v>
          </cell>
          <cell r="G34">
            <v>5157.5306700846422</v>
          </cell>
          <cell r="H34">
            <v>4273.2902895928446</v>
          </cell>
          <cell r="I34">
            <v>30</v>
          </cell>
          <cell r="J34">
            <v>2.4300000000000002</v>
          </cell>
          <cell r="K34">
            <v>2.17</v>
          </cell>
        </row>
        <row r="35">
          <cell r="B35" t="str">
            <v>A-17</v>
          </cell>
          <cell r="C35" t="str">
            <v>A-16</v>
          </cell>
          <cell r="D35" t="str">
            <v>J</v>
          </cell>
          <cell r="E35">
            <v>5157.5306700846422</v>
          </cell>
          <cell r="F35">
            <v>4273.2902895928446</v>
          </cell>
          <cell r="G35">
            <v>5155.2496863506803</v>
          </cell>
          <cell r="H35">
            <v>4253.4207875053389</v>
          </cell>
          <cell r="I35">
            <v>20.010000000000002</v>
          </cell>
          <cell r="J35">
            <v>2.17</v>
          </cell>
          <cell r="K35">
            <v>2.62</v>
          </cell>
        </row>
        <row r="36">
          <cell r="B36" t="str">
            <v>A-16/2</v>
          </cell>
          <cell r="C36" t="str">
            <v>A-16/1</v>
          </cell>
          <cell r="D36" t="str">
            <v>H</v>
          </cell>
          <cell r="E36">
            <v>5098.6923459345826</v>
          </cell>
          <cell r="F36">
            <v>4273.4524435791054</v>
          </cell>
          <cell r="G36">
            <v>5126.9710161426319</v>
          </cell>
          <cell r="H36">
            <v>4263.4366155422231</v>
          </cell>
          <cell r="I36">
            <v>30.01</v>
          </cell>
          <cell r="J36">
            <v>2.2200000000000002</v>
          </cell>
          <cell r="K36">
            <v>2.38</v>
          </cell>
        </row>
        <row r="37">
          <cell r="B37" t="str">
            <v>A-16/1</v>
          </cell>
          <cell r="C37" t="str">
            <v>A-16</v>
          </cell>
          <cell r="E37">
            <v>5126.9710161426319</v>
          </cell>
          <cell r="F37">
            <v>4263.4366155422231</v>
          </cell>
          <cell r="G37">
            <v>5155.2496863506803</v>
          </cell>
          <cell r="H37">
            <v>4253.4207875053389</v>
          </cell>
          <cell r="I37">
            <v>30</v>
          </cell>
          <cell r="J37">
            <v>2.38</v>
          </cell>
          <cell r="K37">
            <v>2.62</v>
          </cell>
        </row>
        <row r="38">
          <cell r="B38" t="str">
            <v>A-16</v>
          </cell>
          <cell r="C38" t="str">
            <v>A-15</v>
          </cell>
          <cell r="D38" t="str">
            <v>J</v>
          </cell>
          <cell r="E38">
            <v>5155.2496863506803</v>
          </cell>
          <cell r="F38">
            <v>4253.4207875053389</v>
          </cell>
          <cell r="G38">
            <v>5152.2666353485947</v>
          </cell>
          <cell r="H38">
            <v>4227.4356227579747</v>
          </cell>
          <cell r="I38">
            <v>26.16</v>
          </cell>
          <cell r="J38">
            <v>2.62</v>
          </cell>
          <cell r="K38">
            <v>2.0499999999999998</v>
          </cell>
        </row>
        <row r="39">
          <cell r="B39" t="str">
            <v>A-15/2</v>
          </cell>
          <cell r="C39" t="str">
            <v>A-15/1</v>
          </cell>
          <cell r="D39" t="str">
            <v>H</v>
          </cell>
          <cell r="E39">
            <v>5207.4776733294311</v>
          </cell>
          <cell r="F39">
            <v>4209.7661982946456</v>
          </cell>
          <cell r="G39">
            <v>5180.8326484445824</v>
          </cell>
          <cell r="H39">
            <v>4218.3710021207526</v>
          </cell>
          <cell r="I39">
            <v>28</v>
          </cell>
          <cell r="J39">
            <v>2.52</v>
          </cell>
          <cell r="K39">
            <v>2.84</v>
          </cell>
        </row>
        <row r="40">
          <cell r="B40" t="str">
            <v>A-15/1</v>
          </cell>
          <cell r="C40" t="str">
            <v>A-15</v>
          </cell>
          <cell r="E40">
            <v>5180.8326484445824</v>
          </cell>
          <cell r="F40">
            <v>4218.3710021207526</v>
          </cell>
          <cell r="G40">
            <v>5152.2666353485947</v>
          </cell>
          <cell r="H40">
            <v>4227.4356227579747</v>
          </cell>
          <cell r="I40">
            <v>29.970000000000002</v>
          </cell>
          <cell r="J40">
            <v>2.84</v>
          </cell>
          <cell r="K40">
            <v>2.0499999999999998</v>
          </cell>
        </row>
        <row r="41">
          <cell r="B41" t="str">
            <v>A-15</v>
          </cell>
          <cell r="C41" t="str">
            <v>A-14</v>
          </cell>
          <cell r="D41" t="str">
            <v>J</v>
          </cell>
          <cell r="E41">
            <v>5152.2666353485947</v>
          </cell>
          <cell r="F41">
            <v>4227.4356227579747</v>
          </cell>
          <cell r="G41">
            <v>5148.8451597476524</v>
          </cell>
          <cell r="H41">
            <v>4197.6313696267162</v>
          </cell>
          <cell r="I41">
            <v>30</v>
          </cell>
          <cell r="J41">
            <v>2.0499999999999998</v>
          </cell>
          <cell r="K41">
            <v>2.0699999999999998</v>
          </cell>
        </row>
        <row r="42">
          <cell r="B42" t="str">
            <v>A-14</v>
          </cell>
          <cell r="C42" t="str">
            <v>A-13</v>
          </cell>
          <cell r="E42">
            <v>5148.8451597476524</v>
          </cell>
          <cell r="F42">
            <v>4197.6313696267162</v>
          </cell>
          <cell r="G42">
            <v>5144.9852595478496</v>
          </cell>
          <cell r="H42">
            <v>4164.0080281115597</v>
          </cell>
          <cell r="I42">
            <v>33.85</v>
          </cell>
          <cell r="J42">
            <v>2.0699999999999998</v>
          </cell>
          <cell r="K42">
            <v>2.63</v>
          </cell>
        </row>
        <row r="43">
          <cell r="B43" t="str">
            <v>A-13</v>
          </cell>
          <cell r="C43" t="str">
            <v>A-12</v>
          </cell>
          <cell r="E43">
            <v>5144.9852595478496</v>
          </cell>
          <cell r="F43">
            <v>4164.0080281115597</v>
          </cell>
          <cell r="G43">
            <v>5120.8543679474715</v>
          </cell>
          <cell r="H43">
            <v>4146.1838851989032</v>
          </cell>
          <cell r="I43">
            <v>30.01</v>
          </cell>
          <cell r="J43">
            <v>2.63</v>
          </cell>
          <cell r="K43">
            <v>2.39</v>
          </cell>
        </row>
        <row r="44">
          <cell r="B44" t="str">
            <v>A-12</v>
          </cell>
          <cell r="C44" t="str">
            <v>A-11</v>
          </cell>
          <cell r="E44">
            <v>5120.8543679474715</v>
          </cell>
          <cell r="F44">
            <v>4146.1838851989032</v>
          </cell>
          <cell r="G44">
            <v>5096.7234763470942</v>
          </cell>
          <cell r="H44">
            <v>4128.3597422862467</v>
          </cell>
          <cell r="I44">
            <v>30.01</v>
          </cell>
          <cell r="J44">
            <v>2.39</v>
          </cell>
          <cell r="K44">
            <v>2.36</v>
          </cell>
        </row>
        <row r="45">
          <cell r="B45" t="str">
            <v>A-11</v>
          </cell>
          <cell r="C45" t="str">
            <v>A-10</v>
          </cell>
          <cell r="E45">
            <v>5096.7234763470942</v>
          </cell>
          <cell r="F45">
            <v>4128.3597422862467</v>
          </cell>
          <cell r="G45">
            <v>5072.5925847467161</v>
          </cell>
          <cell r="H45">
            <v>4110.5355993735893</v>
          </cell>
          <cell r="I45">
            <v>30</v>
          </cell>
          <cell r="J45">
            <v>2.36</v>
          </cell>
          <cell r="K45">
            <v>3.32</v>
          </cell>
        </row>
        <row r="46">
          <cell r="B46" t="str">
            <v>A-10</v>
          </cell>
          <cell r="C46" t="str">
            <v>A-9</v>
          </cell>
          <cell r="E46">
            <v>5072.5925847467161</v>
          </cell>
          <cell r="F46">
            <v>4110.5355993735893</v>
          </cell>
          <cell r="G46">
            <v>5048.4616931463379</v>
          </cell>
          <cell r="H46">
            <v>4092.7114564609328</v>
          </cell>
          <cell r="I46">
            <v>30</v>
          </cell>
          <cell r="J46">
            <v>3.32</v>
          </cell>
          <cell r="K46">
            <v>2.4</v>
          </cell>
        </row>
        <row r="47">
          <cell r="B47" t="str">
            <v>A-9</v>
          </cell>
          <cell r="C47" t="str">
            <v>A-8</v>
          </cell>
          <cell r="E47">
            <v>5048.4616931463379</v>
          </cell>
          <cell r="F47">
            <v>4092.7114564609328</v>
          </cell>
          <cell r="G47">
            <v>5037.3752239835358</v>
          </cell>
          <cell r="H47">
            <v>4084.1041344052123</v>
          </cell>
          <cell r="I47">
            <v>14.04</v>
          </cell>
          <cell r="J47">
            <v>2.4</v>
          </cell>
          <cell r="K47">
            <v>2.4</v>
          </cell>
        </row>
        <row r="48">
          <cell r="B48" t="str">
            <v>A-8</v>
          </cell>
          <cell r="C48" t="str">
            <v>A-7</v>
          </cell>
          <cell r="E48">
            <v>5037.3752239835358</v>
          </cell>
          <cell r="F48">
            <v>4084.1041344052123</v>
          </cell>
          <cell r="G48">
            <v>5073.7728297090925</v>
          </cell>
          <cell r="H48">
            <v>4065.824766211716</v>
          </cell>
          <cell r="I48">
            <v>40.729999999999997</v>
          </cell>
          <cell r="J48">
            <v>2.4</v>
          </cell>
          <cell r="K48">
            <v>2.09</v>
          </cell>
        </row>
        <row r="49">
          <cell r="B49" t="str">
            <v>A-7</v>
          </cell>
          <cell r="C49" t="str">
            <v>A-6</v>
          </cell>
          <cell r="E49">
            <v>5073.7728297090925</v>
          </cell>
          <cell r="F49">
            <v>4065.824766211716</v>
          </cell>
          <cell r="G49">
            <v>5084.3379214388633</v>
          </cell>
          <cell r="H49">
            <v>4041.4742317008267</v>
          </cell>
          <cell r="I49">
            <v>26.55</v>
          </cell>
          <cell r="J49">
            <v>2.09</v>
          </cell>
          <cell r="K49">
            <v>2.4300000000000002</v>
          </cell>
        </row>
        <row r="50">
          <cell r="B50" t="str">
            <v>A-6</v>
          </cell>
          <cell r="C50" t="str">
            <v>A-5</v>
          </cell>
          <cell r="E50">
            <v>5084.3379214388633</v>
          </cell>
          <cell r="F50">
            <v>4041.4742317008267</v>
          </cell>
          <cell r="G50">
            <v>5094.9030131686341</v>
          </cell>
          <cell r="H50">
            <v>4017.123697189938</v>
          </cell>
          <cell r="I50">
            <v>26.55</v>
          </cell>
          <cell r="J50">
            <v>2.4300000000000002</v>
          </cell>
          <cell r="K50">
            <v>3</v>
          </cell>
        </row>
        <row r="51">
          <cell r="B51" t="str">
            <v>A-5</v>
          </cell>
          <cell r="C51" t="str">
            <v>A-4</v>
          </cell>
          <cell r="E51">
            <v>5094.9030131686341</v>
          </cell>
          <cell r="F51">
            <v>4017.123697189938</v>
          </cell>
          <cell r="G51">
            <v>5109.41</v>
          </cell>
          <cell r="H51">
            <v>3983.1809999999996</v>
          </cell>
          <cell r="I51">
            <v>36.919999999999995</v>
          </cell>
          <cell r="J51">
            <v>3</v>
          </cell>
          <cell r="K51">
            <v>4.04</v>
          </cell>
        </row>
        <row r="52">
          <cell r="B52" t="str">
            <v>A-4/7</v>
          </cell>
          <cell r="C52" t="str">
            <v>A-4/6</v>
          </cell>
          <cell r="D52" t="str">
            <v>H</v>
          </cell>
          <cell r="E52">
            <v>4921.0813114019556</v>
          </cell>
          <cell r="F52">
            <v>3890.2709424037853</v>
          </cell>
          <cell r="G52">
            <v>4947.9907924063527</v>
          </cell>
          <cell r="H52">
            <v>3903.5329117927549</v>
          </cell>
          <cell r="I52">
            <v>30</v>
          </cell>
          <cell r="J52">
            <v>9.58</v>
          </cell>
          <cell r="K52">
            <v>8.8800000000000008</v>
          </cell>
        </row>
        <row r="53">
          <cell r="B53" t="str">
            <v>A-4/6</v>
          </cell>
          <cell r="C53" t="str">
            <v>A-4/5</v>
          </cell>
          <cell r="E53">
            <v>4947.9907924063527</v>
          </cell>
          <cell r="F53">
            <v>3903.5329117927549</v>
          </cell>
          <cell r="G53">
            <v>4974.9002734107507</v>
          </cell>
          <cell r="H53">
            <v>3916.7948811817246</v>
          </cell>
          <cell r="I53">
            <v>30</v>
          </cell>
          <cell r="J53">
            <v>8.8800000000000008</v>
          </cell>
          <cell r="K53">
            <v>8.19</v>
          </cell>
        </row>
        <row r="54">
          <cell r="B54" t="str">
            <v>A-4/5</v>
          </cell>
          <cell r="C54" t="str">
            <v>A-4/4</v>
          </cell>
          <cell r="E54">
            <v>4974.9002734107507</v>
          </cell>
          <cell r="F54">
            <v>3916.7948811817246</v>
          </cell>
          <cell r="G54">
            <v>5001.8097544151478</v>
          </cell>
          <cell r="H54">
            <v>3930.0568505706942</v>
          </cell>
          <cell r="I54">
            <v>30.01</v>
          </cell>
          <cell r="J54">
            <v>8.19</v>
          </cell>
          <cell r="K54">
            <v>7.42</v>
          </cell>
        </row>
        <row r="55">
          <cell r="B55" t="str">
            <v>A-4/4</v>
          </cell>
          <cell r="C55" t="str">
            <v>A-4/3</v>
          </cell>
          <cell r="E55">
            <v>5001.8097544151478</v>
          </cell>
          <cell r="F55">
            <v>3930.0568505706942</v>
          </cell>
          <cell r="G55">
            <v>5028.7192354195458</v>
          </cell>
          <cell r="H55">
            <v>3943.3188199596643</v>
          </cell>
          <cell r="I55">
            <v>30.01</v>
          </cell>
          <cell r="J55">
            <v>7.42</v>
          </cell>
          <cell r="K55">
            <v>6.67</v>
          </cell>
        </row>
        <row r="56">
          <cell r="B56" t="str">
            <v>A-4/3</v>
          </cell>
          <cell r="C56" t="str">
            <v>A-4/2</v>
          </cell>
          <cell r="E56">
            <v>5028.7192354195458</v>
          </cell>
          <cell r="F56">
            <v>3943.3188199596643</v>
          </cell>
          <cell r="G56">
            <v>5055.6287164239429</v>
          </cell>
          <cell r="H56">
            <v>3956.580789348634</v>
          </cell>
          <cell r="I56">
            <v>30</v>
          </cell>
          <cell r="J56">
            <v>6.67</v>
          </cell>
          <cell r="K56">
            <v>6.08</v>
          </cell>
        </row>
        <row r="57">
          <cell r="B57" t="str">
            <v>A-4/2</v>
          </cell>
          <cell r="C57" t="str">
            <v>A-4/1</v>
          </cell>
          <cell r="E57">
            <v>5055.6287164239429</v>
          </cell>
          <cell r="F57">
            <v>3956.580789348634</v>
          </cell>
          <cell r="G57">
            <v>5082.5086577646452</v>
          </cell>
          <cell r="H57">
            <v>3969.9025292320121</v>
          </cell>
          <cell r="I57">
            <v>30.01</v>
          </cell>
          <cell r="J57">
            <v>6.08</v>
          </cell>
          <cell r="K57">
            <v>5.33</v>
          </cell>
        </row>
        <row r="58">
          <cell r="B58" t="str">
            <v>A-4/1</v>
          </cell>
          <cell r="C58" t="str">
            <v>A-4</v>
          </cell>
          <cell r="E58">
            <v>5082.5086577646452</v>
          </cell>
          <cell r="F58">
            <v>3969.9025292320121</v>
          </cell>
          <cell r="G58">
            <v>5109.41</v>
          </cell>
          <cell r="H58">
            <v>3983.1809999999996</v>
          </cell>
          <cell r="I58">
            <v>30</v>
          </cell>
          <cell r="J58">
            <v>5.33</v>
          </cell>
          <cell r="K58">
            <v>4.04</v>
          </cell>
        </row>
        <row r="59">
          <cell r="B59" t="str">
            <v>A-4</v>
          </cell>
          <cell r="C59" t="str">
            <v>A-3</v>
          </cell>
          <cell r="D59" t="str">
            <v>J</v>
          </cell>
          <cell r="E59">
            <v>5109.41</v>
          </cell>
          <cell r="F59">
            <v>3983.1809999999996</v>
          </cell>
          <cell r="G59">
            <v>5137.1612669124115</v>
          </cell>
          <cell r="H59">
            <v>3994.5769284288758</v>
          </cell>
          <cell r="I59">
            <v>30</v>
          </cell>
          <cell r="J59">
            <v>4.04</v>
          </cell>
          <cell r="K59">
            <v>3.76</v>
          </cell>
        </row>
        <row r="60">
          <cell r="B60" t="str">
            <v>A-3</v>
          </cell>
          <cell r="C60" t="str">
            <v>A-2</v>
          </cell>
          <cell r="E60">
            <v>5137.1612669124115</v>
          </cell>
          <cell r="F60">
            <v>3994.5769284288758</v>
          </cell>
          <cell r="G60">
            <v>5166.1699152782758</v>
          </cell>
          <cell r="H60">
            <v>4006.4454405779888</v>
          </cell>
          <cell r="I60">
            <v>31.35</v>
          </cell>
          <cell r="J60">
            <v>3.76</v>
          </cell>
          <cell r="K60">
            <v>2.95</v>
          </cell>
        </row>
        <row r="61">
          <cell r="B61" t="str">
            <v>A-67</v>
          </cell>
          <cell r="C61" t="str">
            <v>A-66</v>
          </cell>
          <cell r="D61" t="str">
            <v>H</v>
          </cell>
          <cell r="E61">
            <v>5274.0770134203503</v>
          </cell>
          <cell r="F61">
            <v>3585.1900228323238</v>
          </cell>
          <cell r="G61">
            <v>5274.9723965491376</v>
          </cell>
          <cell r="H61">
            <v>3615.1766580062258</v>
          </cell>
          <cell r="I61">
            <v>30</v>
          </cell>
          <cell r="J61">
            <v>1.95</v>
          </cell>
          <cell r="K61">
            <v>2.9</v>
          </cell>
        </row>
        <row r="62">
          <cell r="B62" t="str">
            <v>A-66</v>
          </cell>
          <cell r="C62" t="str">
            <v>A-66</v>
          </cell>
          <cell r="E62">
            <v>5274.9723965491376</v>
          </cell>
          <cell r="F62">
            <v>3615.1766580062258</v>
          </cell>
          <cell r="G62">
            <v>5274.9723965491376</v>
          </cell>
          <cell r="H62">
            <v>3615.1766580062258</v>
          </cell>
          <cell r="I62">
            <v>0</v>
          </cell>
          <cell r="J62">
            <v>2.9</v>
          </cell>
          <cell r="K62">
            <v>2.9</v>
          </cell>
        </row>
        <row r="63">
          <cell r="B63" t="str">
            <v>A-66</v>
          </cell>
          <cell r="C63" t="str">
            <v>A-65</v>
          </cell>
          <cell r="E63">
            <v>5274.9723965491376</v>
          </cell>
          <cell r="F63">
            <v>3615.1766580062258</v>
          </cell>
          <cell r="G63">
            <v>5275.8677796779257</v>
          </cell>
          <cell r="H63">
            <v>3645.1632931801273</v>
          </cell>
          <cell r="I63">
            <v>30</v>
          </cell>
          <cell r="J63">
            <v>2.9</v>
          </cell>
          <cell r="K63">
            <v>2.35</v>
          </cell>
        </row>
        <row r="64">
          <cell r="B64" t="str">
            <v>A-65</v>
          </cell>
          <cell r="C64" t="str">
            <v>A-64</v>
          </cell>
          <cell r="E64">
            <v>5275.8677796779257</v>
          </cell>
          <cell r="F64">
            <v>3645.1632931801273</v>
          </cell>
          <cell r="G64">
            <v>5276.7631628067129</v>
          </cell>
          <cell r="H64">
            <v>3675.1499283540293</v>
          </cell>
          <cell r="I64">
            <v>30</v>
          </cell>
          <cell r="J64">
            <v>2.35</v>
          </cell>
          <cell r="K64">
            <v>2.54</v>
          </cell>
        </row>
        <row r="65">
          <cell r="B65" t="str">
            <v>A-64</v>
          </cell>
          <cell r="C65" t="str">
            <v>A-63</v>
          </cell>
          <cell r="E65">
            <v>5276.7631628067129</v>
          </cell>
          <cell r="F65">
            <v>3675.1499283540293</v>
          </cell>
          <cell r="G65">
            <v>5277.6585459355001</v>
          </cell>
          <cell r="H65">
            <v>3705.1365635279312</v>
          </cell>
          <cell r="I65">
            <v>30.01</v>
          </cell>
          <cell r="J65">
            <v>2.54</v>
          </cell>
          <cell r="K65">
            <v>2.46</v>
          </cell>
        </row>
        <row r="66">
          <cell r="B66" t="str">
            <v>A-63</v>
          </cell>
          <cell r="C66" t="str">
            <v>A-62</v>
          </cell>
          <cell r="E66">
            <v>5277.6585459355001</v>
          </cell>
          <cell r="F66">
            <v>3705.1365635279312</v>
          </cell>
          <cell r="G66">
            <v>5278.5539290642873</v>
          </cell>
          <cell r="H66">
            <v>3735.1231987018327</v>
          </cell>
          <cell r="I66">
            <v>30</v>
          </cell>
          <cell r="J66">
            <v>2.46</v>
          </cell>
          <cell r="K66">
            <v>1.88</v>
          </cell>
        </row>
        <row r="67">
          <cell r="B67" t="str">
            <v>A-62</v>
          </cell>
          <cell r="C67" t="str">
            <v>A-61</v>
          </cell>
          <cell r="E67">
            <v>5278.5539290642873</v>
          </cell>
          <cell r="F67">
            <v>3735.1231987018327</v>
          </cell>
          <cell r="G67">
            <v>5279.4493121930755</v>
          </cell>
          <cell r="H67">
            <v>3765.1098338757347</v>
          </cell>
          <cell r="I67">
            <v>30</v>
          </cell>
          <cell r="J67">
            <v>1.88</v>
          </cell>
          <cell r="K67">
            <v>2.78</v>
          </cell>
        </row>
        <row r="68">
          <cell r="B68" t="str">
            <v>A-61</v>
          </cell>
          <cell r="C68" t="str">
            <v>A-60</v>
          </cell>
          <cell r="E68">
            <v>5279.4493121930755</v>
          </cell>
          <cell r="F68">
            <v>3765.1098338757347</v>
          </cell>
          <cell r="G68">
            <v>5280.3446953218627</v>
          </cell>
          <cell r="H68">
            <v>3795.0964690496362</v>
          </cell>
          <cell r="I68">
            <v>30.01</v>
          </cell>
          <cell r="J68">
            <v>2.78</v>
          </cell>
          <cell r="K68">
            <v>2</v>
          </cell>
        </row>
        <row r="69">
          <cell r="B69" t="str">
            <v>A-60</v>
          </cell>
          <cell r="C69" t="str">
            <v>A-59</v>
          </cell>
          <cell r="E69">
            <v>5280.3446953218627</v>
          </cell>
          <cell r="F69">
            <v>3795.0964690496362</v>
          </cell>
          <cell r="G69">
            <v>5281.2400784506499</v>
          </cell>
          <cell r="H69">
            <v>3825.0831042235382</v>
          </cell>
          <cell r="I69">
            <v>30</v>
          </cell>
          <cell r="J69">
            <v>2</v>
          </cell>
          <cell r="K69">
            <v>2.06</v>
          </cell>
        </row>
        <row r="70">
          <cell r="B70" t="str">
            <v>A-59/3</v>
          </cell>
          <cell r="C70" t="str">
            <v>A-59/2</v>
          </cell>
          <cell r="D70" t="str">
            <v>H</v>
          </cell>
          <cell r="E70">
            <v>5370.8019887297278</v>
          </cell>
          <cell r="F70">
            <v>3816.2138186174502</v>
          </cell>
          <cell r="G70">
            <v>5340.9480186367018</v>
          </cell>
          <cell r="H70">
            <v>3819.1702471528129</v>
          </cell>
          <cell r="I70">
            <v>30</v>
          </cell>
          <cell r="J70">
            <v>2.08</v>
          </cell>
          <cell r="K70">
            <v>2.15</v>
          </cell>
        </row>
        <row r="71">
          <cell r="B71" t="str">
            <v>A-59/2</v>
          </cell>
          <cell r="C71" t="str">
            <v>A-59/1</v>
          </cell>
          <cell r="E71">
            <v>5340.9480186367018</v>
          </cell>
          <cell r="F71">
            <v>3819.1702471528129</v>
          </cell>
          <cell r="G71">
            <v>5311.0940485436759</v>
          </cell>
          <cell r="H71">
            <v>3822.1266756881755</v>
          </cell>
          <cell r="I71">
            <v>30</v>
          </cell>
          <cell r="J71">
            <v>2.15</v>
          </cell>
          <cell r="K71">
            <v>2.1</v>
          </cell>
        </row>
        <row r="72">
          <cell r="B72" t="str">
            <v>A-59/1</v>
          </cell>
          <cell r="C72" t="str">
            <v>A-59</v>
          </cell>
          <cell r="E72">
            <v>5311.0940485436759</v>
          </cell>
          <cell r="F72">
            <v>3822.1266756881755</v>
          </cell>
          <cell r="G72">
            <v>5281.2400784506499</v>
          </cell>
          <cell r="H72">
            <v>3825.0831042235382</v>
          </cell>
          <cell r="I72">
            <v>30</v>
          </cell>
          <cell r="J72">
            <v>2.1</v>
          </cell>
          <cell r="K72">
            <v>2.06</v>
          </cell>
        </row>
        <row r="73">
          <cell r="B73" t="str">
            <v>A-59</v>
          </cell>
          <cell r="C73" t="str">
            <v>A-58</v>
          </cell>
          <cell r="D73" t="str">
            <v>J</v>
          </cell>
          <cell r="E73">
            <v>5281.2400784506499</v>
          </cell>
          <cell r="F73">
            <v>3825.0831042235382</v>
          </cell>
          <cell r="G73">
            <v>5281.9379006719264</v>
          </cell>
          <cell r="H73">
            <v>3848.4533685192418</v>
          </cell>
          <cell r="I73">
            <v>23.39</v>
          </cell>
          <cell r="J73">
            <v>2.06</v>
          </cell>
          <cell r="K73">
            <v>1.86</v>
          </cell>
        </row>
        <row r="74">
          <cell r="B74" t="str">
            <v>A-58</v>
          </cell>
          <cell r="C74" t="str">
            <v>A-57</v>
          </cell>
          <cell r="E74">
            <v>5281.9379006719264</v>
          </cell>
          <cell r="F74">
            <v>3848.4533685192418</v>
          </cell>
          <cell r="G74">
            <v>5282.5533070395377</v>
          </cell>
          <cell r="H74">
            <v>3869.0635024785943</v>
          </cell>
          <cell r="I74">
            <v>20.62</v>
          </cell>
          <cell r="J74">
            <v>1.86</v>
          </cell>
          <cell r="K74">
            <v>1.95</v>
          </cell>
        </row>
        <row r="75">
          <cell r="B75" t="str">
            <v>A-57/3</v>
          </cell>
          <cell r="C75" t="str">
            <v>A-57/2</v>
          </cell>
          <cell r="D75" t="str">
            <v>H</v>
          </cell>
          <cell r="E75">
            <v>5372.0315632572574</v>
          </cell>
          <cell r="F75">
            <v>3859.3866401650102</v>
          </cell>
          <cell r="G75">
            <v>5342.2054778513511</v>
          </cell>
          <cell r="H75">
            <v>3862.6122609362051</v>
          </cell>
          <cell r="I75">
            <v>30.01</v>
          </cell>
          <cell r="J75">
            <v>1.96</v>
          </cell>
          <cell r="K75">
            <v>1.98</v>
          </cell>
        </row>
        <row r="76">
          <cell r="B76" t="str">
            <v>A-57/2</v>
          </cell>
          <cell r="C76" t="str">
            <v>A-57/1</v>
          </cell>
          <cell r="E76">
            <v>5342.2054778513511</v>
          </cell>
          <cell r="F76">
            <v>3862.6122609362051</v>
          </cell>
          <cell r="G76">
            <v>5312.379392445444</v>
          </cell>
          <cell r="H76">
            <v>3865.8378817073994</v>
          </cell>
          <cell r="I76">
            <v>30.01</v>
          </cell>
          <cell r="J76">
            <v>1.98</v>
          </cell>
          <cell r="K76">
            <v>1.94</v>
          </cell>
        </row>
        <row r="77">
          <cell r="B77" t="str">
            <v>A-57/1</v>
          </cell>
          <cell r="C77" t="str">
            <v>A-57</v>
          </cell>
          <cell r="E77">
            <v>5312.379392445444</v>
          </cell>
          <cell r="F77">
            <v>3865.8378817073994</v>
          </cell>
          <cell r="G77">
            <v>5282.5533070395377</v>
          </cell>
          <cell r="H77">
            <v>3869.0635024785943</v>
          </cell>
          <cell r="I77">
            <v>30.01</v>
          </cell>
          <cell r="J77">
            <v>1.94</v>
          </cell>
          <cell r="K77">
            <v>1.95</v>
          </cell>
        </row>
        <row r="78">
          <cell r="B78" t="str">
            <v>A-57</v>
          </cell>
          <cell r="C78" t="str">
            <v>A-56</v>
          </cell>
          <cell r="D78" t="str">
            <v>J</v>
          </cell>
          <cell r="E78">
            <v>5282.5533070395377</v>
          </cell>
          <cell r="F78">
            <v>3869.0635024785943</v>
          </cell>
          <cell r="G78">
            <v>5283.4486901683249</v>
          </cell>
          <cell r="H78">
            <v>3899.0501376524962</v>
          </cell>
          <cell r="I78">
            <v>30</v>
          </cell>
          <cell r="J78">
            <v>1.95</v>
          </cell>
          <cell r="K78">
            <v>1.99</v>
          </cell>
        </row>
        <row r="79">
          <cell r="B79" t="str">
            <v>A-56</v>
          </cell>
          <cell r="C79" t="str">
            <v>A-55</v>
          </cell>
          <cell r="E79">
            <v>5283.4486901683249</v>
          </cell>
          <cell r="F79">
            <v>3899.0501376524962</v>
          </cell>
          <cell r="G79">
            <v>5284.22468887994</v>
          </cell>
          <cell r="H79">
            <v>3925.0385548032109</v>
          </cell>
          <cell r="I79">
            <v>26</v>
          </cell>
          <cell r="J79">
            <v>1.99</v>
          </cell>
          <cell r="K79">
            <v>1.87</v>
          </cell>
        </row>
        <row r="80">
          <cell r="B80" t="str">
            <v>A-55</v>
          </cell>
          <cell r="C80" t="str">
            <v>A-54</v>
          </cell>
          <cell r="E80">
            <v>5284.22468887994</v>
          </cell>
          <cell r="F80">
            <v>3925.0385548032109</v>
          </cell>
          <cell r="G80">
            <v>5284.9152848551448</v>
          </cell>
          <cell r="H80">
            <v>3948.166810066502</v>
          </cell>
          <cell r="I80">
            <v>23.14</v>
          </cell>
          <cell r="J80">
            <v>1.87</v>
          </cell>
          <cell r="K80">
            <v>2.19</v>
          </cell>
        </row>
        <row r="81">
          <cell r="B81" t="str">
            <v>A-54</v>
          </cell>
          <cell r="C81" t="str">
            <v>A-53</v>
          </cell>
          <cell r="E81">
            <v>5284.9152848551448</v>
          </cell>
          <cell r="F81">
            <v>3948.166810066502</v>
          </cell>
          <cell r="G81">
            <v>5285.7169940945851</v>
          </cell>
          <cell r="H81">
            <v>3975.0162800930461</v>
          </cell>
          <cell r="I81">
            <v>26.87</v>
          </cell>
          <cell r="J81">
            <v>2.19</v>
          </cell>
          <cell r="K81">
            <v>2.14</v>
          </cell>
        </row>
        <row r="82">
          <cell r="B82" t="str">
            <v>A-53/9</v>
          </cell>
          <cell r="C82" t="str">
            <v>A-53/8</v>
          </cell>
          <cell r="D82" t="str">
            <v>H</v>
          </cell>
          <cell r="E82">
            <v>5385.2016509001132</v>
          </cell>
          <cell r="F82">
            <v>3824.1761645059437</v>
          </cell>
          <cell r="G82">
            <v>5386.8844094157621</v>
          </cell>
          <cell r="H82">
            <v>3857.7803398936785</v>
          </cell>
          <cell r="I82">
            <v>33.65</v>
          </cell>
          <cell r="J82">
            <v>2.11</v>
          </cell>
          <cell r="K82">
            <v>2.06</v>
          </cell>
        </row>
        <row r="83">
          <cell r="B83" t="str">
            <v>A-53/8/1</v>
          </cell>
          <cell r="C83" t="str">
            <v>A-53/8</v>
          </cell>
          <cell r="D83" t="str">
            <v>H</v>
          </cell>
          <cell r="E83">
            <v>5425.1087232994932</v>
          </cell>
          <cell r="F83">
            <v>3853.6464705256381</v>
          </cell>
          <cell r="G83">
            <v>5386.8844094157621</v>
          </cell>
          <cell r="H83">
            <v>3857.7803398936785</v>
          </cell>
          <cell r="I83">
            <v>38.449999999999996</v>
          </cell>
          <cell r="J83">
            <v>1.57</v>
          </cell>
          <cell r="K83">
            <v>2.06</v>
          </cell>
        </row>
        <row r="84">
          <cell r="B84" t="str">
            <v>A-53/8</v>
          </cell>
          <cell r="C84" t="str">
            <v>A-53/7</v>
          </cell>
          <cell r="D84" t="str">
            <v>J</v>
          </cell>
          <cell r="E84">
            <v>5386.8844094157621</v>
          </cell>
          <cell r="F84">
            <v>3857.7803398936785</v>
          </cell>
          <cell r="G84">
            <v>5388.2725521317634</v>
          </cell>
          <cell r="H84">
            <v>3885.5011274326553</v>
          </cell>
          <cell r="I84">
            <v>27.76</v>
          </cell>
          <cell r="J84">
            <v>2.06</v>
          </cell>
          <cell r="K84">
            <v>1.92</v>
          </cell>
        </row>
        <row r="85">
          <cell r="B85" t="str">
            <v>A-53/7</v>
          </cell>
          <cell r="C85" t="str">
            <v>A-53/6</v>
          </cell>
          <cell r="E85">
            <v>5388.2725521317634</v>
          </cell>
          <cell r="F85">
            <v>3885.5011274326553</v>
          </cell>
          <cell r="G85">
            <v>5389.8351887316076</v>
          </cell>
          <cell r="H85">
            <v>3916.7065047224642</v>
          </cell>
          <cell r="I85">
            <v>31.25</v>
          </cell>
          <cell r="J85">
            <v>1.92</v>
          </cell>
          <cell r="K85">
            <v>1.87</v>
          </cell>
        </row>
        <row r="86">
          <cell r="B86" t="str">
            <v>A-53/6/3</v>
          </cell>
          <cell r="C86" t="str">
            <v>A-53/6/2</v>
          </cell>
          <cell r="D86" t="str">
            <v>H</v>
          </cell>
          <cell r="E86">
            <v>5300.1139808179341</v>
          </cell>
          <cell r="F86">
            <v>3923.7849827023219</v>
          </cell>
          <cell r="G86">
            <v>5330.0210501224919</v>
          </cell>
          <cell r="H86">
            <v>3921.4254900423693</v>
          </cell>
          <cell r="I86">
            <v>30.01</v>
          </cell>
          <cell r="J86">
            <v>1.51</v>
          </cell>
          <cell r="K86">
            <v>1.77</v>
          </cell>
        </row>
        <row r="87">
          <cell r="B87" t="str">
            <v>A-53/6/2</v>
          </cell>
          <cell r="C87" t="str">
            <v>A-53/6/1</v>
          </cell>
          <cell r="E87">
            <v>5330.0210501224919</v>
          </cell>
          <cell r="F87">
            <v>3921.4254900423693</v>
          </cell>
          <cell r="G87">
            <v>5359.9281194270498</v>
          </cell>
          <cell r="H87">
            <v>3919.0659973824168</v>
          </cell>
          <cell r="I87">
            <v>30</v>
          </cell>
          <cell r="J87">
            <v>1.77</v>
          </cell>
          <cell r="K87">
            <v>1.72</v>
          </cell>
        </row>
        <row r="88">
          <cell r="B88" t="str">
            <v>A-53/6/1</v>
          </cell>
          <cell r="C88" t="str">
            <v>A-53/6</v>
          </cell>
          <cell r="E88">
            <v>5359.9281194270498</v>
          </cell>
          <cell r="F88">
            <v>3919.0659973824168</v>
          </cell>
          <cell r="G88">
            <v>5389.8351887316076</v>
          </cell>
          <cell r="H88">
            <v>3916.7065047224642</v>
          </cell>
          <cell r="I88">
            <v>30</v>
          </cell>
          <cell r="J88">
            <v>1.72</v>
          </cell>
          <cell r="K88">
            <v>1.87</v>
          </cell>
        </row>
        <row r="89">
          <cell r="B89" t="str">
            <v>A-53/6/5</v>
          </cell>
          <cell r="C89" t="str">
            <v>A-53/6/4</v>
          </cell>
          <cell r="D89" t="str">
            <v>H</v>
          </cell>
          <cell r="E89">
            <v>5449.6493273407232</v>
          </cell>
          <cell r="F89">
            <v>3911.9875194025599</v>
          </cell>
          <cell r="G89">
            <v>5419.7422580361654</v>
          </cell>
          <cell r="H89">
            <v>3914.347012062512</v>
          </cell>
          <cell r="I89">
            <v>30</v>
          </cell>
          <cell r="J89">
            <v>1.97</v>
          </cell>
          <cell r="K89">
            <v>1.74</v>
          </cell>
        </row>
        <row r="90">
          <cell r="B90" t="str">
            <v>A-53/6/4</v>
          </cell>
          <cell r="C90" t="str">
            <v>A-53/6</v>
          </cell>
          <cell r="E90">
            <v>5419.7422580361654</v>
          </cell>
          <cell r="F90">
            <v>3914.347012062512</v>
          </cell>
          <cell r="G90">
            <v>5389.8351887316076</v>
          </cell>
          <cell r="H90">
            <v>3916.7065047224642</v>
          </cell>
          <cell r="I90">
            <v>30.01</v>
          </cell>
          <cell r="J90">
            <v>1.74</v>
          </cell>
          <cell r="K90">
            <v>1.87</v>
          </cell>
        </row>
        <row r="91">
          <cell r="B91" t="str">
            <v>A-53/6</v>
          </cell>
          <cell r="C91" t="str">
            <v>A-53/5</v>
          </cell>
          <cell r="D91" t="str">
            <v>J</v>
          </cell>
          <cell r="E91">
            <v>5389.8351887316076</v>
          </cell>
          <cell r="F91">
            <v>3916.7065047224642</v>
          </cell>
          <cell r="G91">
            <v>5391.0852512533602</v>
          </cell>
          <cell r="H91">
            <v>3941.6698728088318</v>
          </cell>
          <cell r="I91">
            <v>25</v>
          </cell>
          <cell r="J91">
            <v>1.87</v>
          </cell>
          <cell r="K91">
            <v>1.85</v>
          </cell>
        </row>
        <row r="92">
          <cell r="B92" t="str">
            <v>A-53/5</v>
          </cell>
          <cell r="C92" t="str">
            <v>A-53/4</v>
          </cell>
          <cell r="E92">
            <v>5391.0852512533602</v>
          </cell>
          <cell r="F92">
            <v>3941.6698728088318</v>
          </cell>
          <cell r="G92">
            <v>5392.2358227512777</v>
          </cell>
          <cell r="H92">
            <v>3964.6464354306277</v>
          </cell>
          <cell r="I92">
            <v>23.01</v>
          </cell>
          <cell r="J92">
            <v>1.85</v>
          </cell>
          <cell r="K92">
            <v>1.95</v>
          </cell>
        </row>
        <row r="93">
          <cell r="B93" t="str">
            <v>A-53/4/8</v>
          </cell>
          <cell r="C93" t="str">
            <v>A-53/4/7</v>
          </cell>
          <cell r="D93" t="str">
            <v>H</v>
          </cell>
          <cell r="E93">
            <v>5461.2534926477801</v>
          </cell>
          <cell r="F93">
            <v>4106.5228979137364</v>
          </cell>
          <cell r="G93">
            <v>5433.4685075015168</v>
          </cell>
          <cell r="H93">
            <v>4095.2094280471611</v>
          </cell>
          <cell r="I93">
            <v>30</v>
          </cell>
          <cell r="J93">
            <v>2.2000000000000002</v>
          </cell>
          <cell r="K93">
            <v>1.84</v>
          </cell>
        </row>
        <row r="94">
          <cell r="B94" t="str">
            <v>A-53/4/7</v>
          </cell>
          <cell r="C94" t="str">
            <v>A-53/4/6</v>
          </cell>
          <cell r="E94">
            <v>5433.4685075015168</v>
          </cell>
          <cell r="F94">
            <v>4095.2094280471611</v>
          </cell>
          <cell r="G94">
            <v>5405.6835223552525</v>
          </cell>
          <cell r="H94">
            <v>4083.8959581805857</v>
          </cell>
          <cell r="I94">
            <v>30</v>
          </cell>
          <cell r="J94">
            <v>1.84</v>
          </cell>
          <cell r="K94">
            <v>1.7</v>
          </cell>
        </row>
        <row r="95">
          <cell r="B95" t="str">
            <v>A-53/4/6</v>
          </cell>
          <cell r="C95" t="str">
            <v>A-53/4/5</v>
          </cell>
          <cell r="E95">
            <v>5405.6835223552525</v>
          </cell>
          <cell r="F95">
            <v>4083.8959581805857</v>
          </cell>
          <cell r="G95">
            <v>5377.8985372089892</v>
          </cell>
          <cell r="H95">
            <v>4072.5824883140103</v>
          </cell>
          <cell r="I95">
            <v>30</v>
          </cell>
          <cell r="J95">
            <v>1.7</v>
          </cell>
          <cell r="K95">
            <v>2.63</v>
          </cell>
        </row>
        <row r="96">
          <cell r="B96" t="str">
            <v>A-53/4/5</v>
          </cell>
          <cell r="C96" t="str">
            <v>A-53/4/4</v>
          </cell>
          <cell r="E96">
            <v>5377.8985372089892</v>
          </cell>
          <cell r="F96">
            <v>4072.5824883140103</v>
          </cell>
          <cell r="G96">
            <v>5386.8176422861434</v>
          </cell>
          <cell r="H96">
            <v>4053.5706613470225</v>
          </cell>
          <cell r="I96">
            <v>21.01</v>
          </cell>
          <cell r="J96">
            <v>2.63</v>
          </cell>
          <cell r="K96">
            <v>2.52</v>
          </cell>
        </row>
        <row r="97">
          <cell r="B97" t="str">
            <v>A-53/4/4</v>
          </cell>
          <cell r="C97" t="str">
            <v>A-53/4/3</v>
          </cell>
          <cell r="E97">
            <v>5386.8176422861434</v>
          </cell>
          <cell r="F97">
            <v>4053.5706613470225</v>
          </cell>
          <cell r="G97">
            <v>5395.7367473632976</v>
          </cell>
          <cell r="H97">
            <v>4034.5588343800346</v>
          </cell>
          <cell r="I97">
            <v>21</v>
          </cell>
          <cell r="J97">
            <v>2.52</v>
          </cell>
          <cell r="K97">
            <v>2.41</v>
          </cell>
        </row>
        <row r="98">
          <cell r="B98" t="str">
            <v>A-53/4/3</v>
          </cell>
          <cell r="C98" t="str">
            <v>A-53/4/2</v>
          </cell>
          <cell r="E98">
            <v>5395.7367473632976</v>
          </cell>
          <cell r="F98">
            <v>4034.5588343800346</v>
          </cell>
          <cell r="G98">
            <v>5394.4364039359762</v>
          </cell>
          <cell r="H98">
            <v>4008.5913719131122</v>
          </cell>
          <cell r="I98">
            <v>26.01</v>
          </cell>
          <cell r="J98">
            <v>2.41</v>
          </cell>
          <cell r="K98">
            <v>2.4300000000000002</v>
          </cell>
        </row>
        <row r="99">
          <cell r="B99" t="str">
            <v>A-53/4/2/3</v>
          </cell>
          <cell r="C99" t="str">
            <v>A-53/4/2/2</v>
          </cell>
          <cell r="D99" t="str">
            <v>H</v>
          </cell>
          <cell r="E99">
            <v>5304.7185881774094</v>
          </cell>
          <cell r="F99">
            <v>4015.7127155722687</v>
          </cell>
          <cell r="G99">
            <v>5334.6245267635977</v>
          </cell>
          <cell r="H99">
            <v>4013.3389343525469</v>
          </cell>
          <cell r="I99">
            <v>30</v>
          </cell>
          <cell r="J99">
            <v>2.35</v>
          </cell>
          <cell r="K99">
            <v>2.1</v>
          </cell>
        </row>
        <row r="100">
          <cell r="B100" t="str">
            <v>A-53/4/2/2</v>
          </cell>
          <cell r="C100" t="str">
            <v>A-53/4/2/1</v>
          </cell>
          <cell r="E100">
            <v>5334.6245267635977</v>
          </cell>
          <cell r="F100">
            <v>4013.3389343525469</v>
          </cell>
          <cell r="G100">
            <v>5364.5304653497869</v>
          </cell>
          <cell r="H100">
            <v>4010.9651531328313</v>
          </cell>
          <cell r="I100">
            <v>30</v>
          </cell>
          <cell r="J100">
            <v>2.1</v>
          </cell>
          <cell r="K100">
            <v>2.09</v>
          </cell>
        </row>
        <row r="101">
          <cell r="B101" t="str">
            <v>A-53/4/2/1</v>
          </cell>
          <cell r="C101" t="str">
            <v>A-53/4/2</v>
          </cell>
          <cell r="E101">
            <v>5364.5304653497869</v>
          </cell>
          <cell r="F101">
            <v>4010.9651531328313</v>
          </cell>
          <cell r="G101">
            <v>5394.4364039359762</v>
          </cell>
          <cell r="H101">
            <v>4008.5913719131122</v>
          </cell>
          <cell r="I101">
            <v>30</v>
          </cell>
          <cell r="J101">
            <v>2.09</v>
          </cell>
          <cell r="K101">
            <v>2.4300000000000002</v>
          </cell>
        </row>
        <row r="102">
          <cell r="B102" t="str">
            <v>A-53/4/2/6</v>
          </cell>
          <cell r="C102" t="str">
            <v>A-53/4/2/5</v>
          </cell>
          <cell r="D102" t="str">
            <v>H</v>
          </cell>
          <cell r="E102">
            <v>5484.1542196945438</v>
          </cell>
          <cell r="F102">
            <v>4001.4700282539602</v>
          </cell>
          <cell r="G102">
            <v>5454.2482811083546</v>
          </cell>
          <cell r="H102">
            <v>4003.8438094736775</v>
          </cell>
          <cell r="I102">
            <v>30</v>
          </cell>
          <cell r="J102">
            <v>2.2599999999999998</v>
          </cell>
          <cell r="K102">
            <v>2.04</v>
          </cell>
        </row>
        <row r="103">
          <cell r="B103" t="str">
            <v>A-53/4/2/5</v>
          </cell>
          <cell r="C103" t="str">
            <v>A-53/4/2/4</v>
          </cell>
          <cell r="E103">
            <v>5454.2482811083546</v>
          </cell>
          <cell r="F103">
            <v>4003.8438094736775</v>
          </cell>
          <cell r="G103">
            <v>5424.3423425221654</v>
          </cell>
          <cell r="H103">
            <v>4006.2175906933949</v>
          </cell>
          <cell r="I103">
            <v>30</v>
          </cell>
          <cell r="J103">
            <v>2.04</v>
          </cell>
          <cell r="K103">
            <v>1.87</v>
          </cell>
        </row>
        <row r="104">
          <cell r="B104" t="str">
            <v>A-53/4/2/4</v>
          </cell>
          <cell r="C104" t="str">
            <v>A-53/4/2</v>
          </cell>
          <cell r="E104">
            <v>5424.3423425221654</v>
          </cell>
          <cell r="F104">
            <v>4006.2175906933949</v>
          </cell>
          <cell r="G104">
            <v>5394.4364039359762</v>
          </cell>
          <cell r="H104">
            <v>4008.5913719131122</v>
          </cell>
          <cell r="I104">
            <v>30</v>
          </cell>
          <cell r="J104">
            <v>1.87</v>
          </cell>
          <cell r="K104">
            <v>2.4300000000000002</v>
          </cell>
        </row>
        <row r="105">
          <cell r="B105" t="str">
            <v>A-53/4/2</v>
          </cell>
          <cell r="C105" t="str">
            <v>A-53/4/1</v>
          </cell>
          <cell r="D105" t="str">
            <v>J</v>
          </cell>
          <cell r="E105">
            <v>5394.4364039359762</v>
          </cell>
          <cell r="F105">
            <v>4008.5913719131122</v>
          </cell>
          <cell r="G105">
            <v>5393.3841011373097</v>
          </cell>
          <cell r="H105">
            <v>3987.577205306</v>
          </cell>
          <cell r="I105">
            <v>21.05</v>
          </cell>
          <cell r="J105">
            <v>2.4300000000000002</v>
          </cell>
          <cell r="K105">
            <v>2.38</v>
          </cell>
        </row>
        <row r="106">
          <cell r="B106" t="str">
            <v>A-53/4/1</v>
          </cell>
          <cell r="C106" t="str">
            <v>A-53/4</v>
          </cell>
          <cell r="E106">
            <v>5393.3841011373097</v>
          </cell>
          <cell r="F106">
            <v>3987.577205306</v>
          </cell>
          <cell r="G106">
            <v>5392.2358227512777</v>
          </cell>
          <cell r="H106">
            <v>3964.6464354306277</v>
          </cell>
          <cell r="I106">
            <v>22.96</v>
          </cell>
          <cell r="J106">
            <v>2.38</v>
          </cell>
          <cell r="K106">
            <v>1.95</v>
          </cell>
        </row>
        <row r="107">
          <cell r="B107" t="str">
            <v>A-53/4/10</v>
          </cell>
          <cell r="C107" t="str">
            <v>A-53/4/9</v>
          </cell>
          <cell r="D107" t="str">
            <v>H</v>
          </cell>
          <cell r="E107">
            <v>5451.9535042651505</v>
          </cell>
          <cell r="F107">
            <v>3958.8327864381595</v>
          </cell>
          <cell r="G107">
            <v>5422.0946635082146</v>
          </cell>
          <cell r="H107">
            <v>3961.7396109343936</v>
          </cell>
          <cell r="I107">
            <v>30.01</v>
          </cell>
          <cell r="J107">
            <v>1.78</v>
          </cell>
          <cell r="K107">
            <v>1.85</v>
          </cell>
        </row>
        <row r="108">
          <cell r="B108" t="str">
            <v>A-53/4/9</v>
          </cell>
          <cell r="C108" t="str">
            <v>A-53/4</v>
          </cell>
          <cell r="E108">
            <v>5422.0946635082146</v>
          </cell>
          <cell r="F108">
            <v>3961.7396109343936</v>
          </cell>
          <cell r="G108">
            <v>5392.2358227512777</v>
          </cell>
          <cell r="H108">
            <v>3964.6464354306277</v>
          </cell>
          <cell r="I108">
            <v>30</v>
          </cell>
          <cell r="J108">
            <v>1.85</v>
          </cell>
          <cell r="K108">
            <v>1.95</v>
          </cell>
        </row>
        <row r="109">
          <cell r="B109" t="str">
            <v>A-53/4</v>
          </cell>
          <cell r="C109" t="str">
            <v>A-53/3</v>
          </cell>
          <cell r="D109" t="str">
            <v>J</v>
          </cell>
          <cell r="E109">
            <v>5392.2358227512777</v>
          </cell>
          <cell r="F109">
            <v>3964.6464354306277</v>
          </cell>
          <cell r="G109">
            <v>5362.3769819943409</v>
          </cell>
          <cell r="H109">
            <v>3967.5532599268563</v>
          </cell>
          <cell r="I109">
            <v>30</v>
          </cell>
          <cell r="J109">
            <v>1.95</v>
          </cell>
          <cell r="K109">
            <v>1.82</v>
          </cell>
        </row>
        <row r="110">
          <cell r="B110" t="str">
            <v>A-53/3</v>
          </cell>
          <cell r="C110" t="str">
            <v>A-53/2</v>
          </cell>
          <cell r="E110">
            <v>5362.3769819943409</v>
          </cell>
          <cell r="F110">
            <v>3967.5532599268563</v>
          </cell>
          <cell r="G110">
            <v>5332.5181412374041</v>
          </cell>
          <cell r="H110">
            <v>3970.4600844230849</v>
          </cell>
          <cell r="I110">
            <v>30.01</v>
          </cell>
          <cell r="J110">
            <v>1.82</v>
          </cell>
          <cell r="K110">
            <v>2.0699999999999998</v>
          </cell>
        </row>
        <row r="111">
          <cell r="B111" t="str">
            <v>A-53/2</v>
          </cell>
          <cell r="C111" t="str">
            <v>A-53/1</v>
          </cell>
          <cell r="E111">
            <v>5332.5181412374041</v>
          </cell>
          <cell r="F111">
            <v>3970.4600844230849</v>
          </cell>
          <cell r="G111">
            <v>5302.6593004804663</v>
          </cell>
          <cell r="H111">
            <v>3973.3669089193136</v>
          </cell>
          <cell r="I111">
            <v>30</v>
          </cell>
          <cell r="J111">
            <v>2.0699999999999998</v>
          </cell>
          <cell r="K111">
            <v>2.13</v>
          </cell>
        </row>
        <row r="112">
          <cell r="B112" t="str">
            <v>A-53/1</v>
          </cell>
          <cell r="C112" t="str">
            <v>A-53</v>
          </cell>
          <cell r="E112">
            <v>5302.6593004804663</v>
          </cell>
          <cell r="F112">
            <v>3973.3669089193136</v>
          </cell>
          <cell r="G112">
            <v>5285.7169940945851</v>
          </cell>
          <cell r="H112">
            <v>3975.0162800930461</v>
          </cell>
          <cell r="I112">
            <v>17.03</v>
          </cell>
          <cell r="J112">
            <v>2.13</v>
          </cell>
          <cell r="K112">
            <v>2.14</v>
          </cell>
        </row>
        <row r="113">
          <cell r="B113" t="str">
            <v>A-53</v>
          </cell>
          <cell r="C113" t="str">
            <v>A-52</v>
          </cell>
          <cell r="D113" t="str">
            <v>J</v>
          </cell>
          <cell r="E113">
            <v>5285.7169940945851</v>
          </cell>
          <cell r="F113">
            <v>3975.0162800930461</v>
          </cell>
          <cell r="G113">
            <v>5280.2807083223497</v>
          </cell>
          <cell r="H113">
            <v>3993.2219604429433</v>
          </cell>
          <cell r="I113">
            <v>19.010000000000002</v>
          </cell>
          <cell r="J113">
            <v>2.14</v>
          </cell>
          <cell r="K113">
            <v>2.1800000000000002</v>
          </cell>
        </row>
        <row r="114">
          <cell r="B114" t="str">
            <v>A-52</v>
          </cell>
          <cell r="C114" t="str">
            <v>A-51</v>
          </cell>
          <cell r="E114">
            <v>5280.2807083223497</v>
          </cell>
          <cell r="F114">
            <v>3993.2219604429433</v>
          </cell>
          <cell r="G114">
            <v>5254.5079558105999</v>
          </cell>
          <cell r="H114">
            <v>4008.5766088585888</v>
          </cell>
          <cell r="I114">
            <v>30.01</v>
          </cell>
          <cell r="J114">
            <v>2.1800000000000002</v>
          </cell>
          <cell r="K114">
            <v>2.75</v>
          </cell>
        </row>
        <row r="115">
          <cell r="B115" t="str">
            <v>A-51</v>
          </cell>
          <cell r="C115" t="str">
            <v>A-50</v>
          </cell>
          <cell r="E115">
            <v>5254.5079558105999</v>
          </cell>
          <cell r="F115">
            <v>4008.5766088585888</v>
          </cell>
          <cell r="G115">
            <v>5242.7131300000001</v>
          </cell>
          <cell r="H115">
            <v>4036.1606999999999</v>
          </cell>
          <cell r="I115">
            <v>30</v>
          </cell>
          <cell r="J115">
            <v>2.75</v>
          </cell>
          <cell r="K115">
            <v>3.25</v>
          </cell>
        </row>
        <row r="116">
          <cell r="B116" t="str">
            <v>A-50</v>
          </cell>
          <cell r="C116" t="str">
            <v>A-49</v>
          </cell>
          <cell r="E116">
            <v>5242.7131300000001</v>
          </cell>
          <cell r="F116">
            <v>4036.1606999999999</v>
          </cell>
          <cell r="G116">
            <v>5216.6173619777628</v>
          </cell>
          <cell r="H116">
            <v>4026.0112718717955</v>
          </cell>
          <cell r="I116">
            <v>28</v>
          </cell>
          <cell r="J116">
            <v>3.25</v>
          </cell>
          <cell r="K116">
            <v>3.05</v>
          </cell>
        </row>
        <row r="117">
          <cell r="B117" t="str">
            <v>A-49</v>
          </cell>
          <cell r="C117" t="str">
            <v>A-48</v>
          </cell>
          <cell r="E117">
            <v>5216.6173619777628</v>
          </cell>
          <cell r="F117">
            <v>4026.0112718717955</v>
          </cell>
          <cell r="G117">
            <v>5190.5181837754371</v>
          </cell>
          <cell r="H117">
            <v>4015.8706162143312</v>
          </cell>
          <cell r="I117">
            <v>28</v>
          </cell>
          <cell r="J117">
            <v>3.05</v>
          </cell>
          <cell r="K117">
            <v>3.93</v>
          </cell>
        </row>
        <row r="118">
          <cell r="B118" t="str">
            <v>A-48</v>
          </cell>
          <cell r="C118" t="str">
            <v>A-2</v>
          </cell>
          <cell r="E118">
            <v>5190.5181837754371</v>
          </cell>
          <cell r="F118">
            <v>4015.8706162143312</v>
          </cell>
          <cell r="G118">
            <v>5166.1699152782758</v>
          </cell>
          <cell r="H118">
            <v>4006.4454405779888</v>
          </cell>
          <cell r="I118">
            <v>26.110000000000003</v>
          </cell>
          <cell r="J118">
            <v>3.93</v>
          </cell>
          <cell r="K118">
            <v>2.95</v>
          </cell>
        </row>
        <row r="119">
          <cell r="B119" t="str">
            <v>A-2</v>
          </cell>
          <cell r="C119" t="str">
            <v>A-1</v>
          </cell>
          <cell r="D119" t="str">
            <v>J</v>
          </cell>
          <cell r="E119">
            <v>5166.1699152782758</v>
          </cell>
          <cell r="F119">
            <v>4006.4454405779888</v>
          </cell>
          <cell r="G119">
            <v>5177.4321086180107</v>
          </cell>
          <cell r="H119">
            <v>3979.3065459517843</v>
          </cell>
          <cell r="I119">
            <v>29.39</v>
          </cell>
          <cell r="J119">
            <v>2.95</v>
          </cell>
          <cell r="K119">
            <v>2.83</v>
          </cell>
        </row>
        <row r="120">
          <cell r="B120" t="str">
            <v>A-47</v>
          </cell>
          <cell r="C120" t="str">
            <v>A-46</v>
          </cell>
          <cell r="D120" t="str">
            <v>H</v>
          </cell>
          <cell r="E120">
            <v>5139.4956667232382</v>
          </cell>
          <cell r="F120">
            <v>3691.4456097021334</v>
          </cell>
          <cell r="G120">
            <v>5106.7032137918222</v>
          </cell>
          <cell r="H120">
            <v>3692.9228510964426</v>
          </cell>
          <cell r="I120">
            <v>32.83</v>
          </cell>
          <cell r="J120">
            <v>1.89</v>
          </cell>
          <cell r="K120">
            <v>1.99</v>
          </cell>
        </row>
        <row r="121">
          <cell r="B121" t="str">
            <v>A-46</v>
          </cell>
          <cell r="C121" t="str">
            <v>A-45</v>
          </cell>
          <cell r="E121">
            <v>5106.7032137918222</v>
          </cell>
          <cell r="F121">
            <v>3692.9228510964426</v>
          </cell>
          <cell r="G121">
            <v>5067.9056181396709</v>
          </cell>
          <cell r="H121">
            <v>3694.6706134372739</v>
          </cell>
          <cell r="I121">
            <v>38.839999999999996</v>
          </cell>
          <cell r="J121">
            <v>1.99</v>
          </cell>
          <cell r="K121">
            <v>1.84</v>
          </cell>
        </row>
        <row r="122">
          <cell r="B122" t="str">
            <v>A-45</v>
          </cell>
          <cell r="C122" t="str">
            <v>A-44</v>
          </cell>
          <cell r="E122">
            <v>5067.9056181396709</v>
          </cell>
          <cell r="F122">
            <v>3694.6706134372739</v>
          </cell>
          <cell r="G122">
            <v>5069.7597689306076</v>
          </cell>
          <cell r="H122">
            <v>3718.3211964580614</v>
          </cell>
          <cell r="I122">
            <v>23.73</v>
          </cell>
          <cell r="J122">
            <v>1.84</v>
          </cell>
          <cell r="K122">
            <v>1.89</v>
          </cell>
        </row>
        <row r="123">
          <cell r="B123" t="str">
            <v>A-44</v>
          </cell>
          <cell r="C123" t="str">
            <v>A-43</v>
          </cell>
          <cell r="E123">
            <v>5069.7597689306076</v>
          </cell>
          <cell r="F123">
            <v>3718.3211964580614</v>
          </cell>
          <cell r="G123">
            <v>5071.5031999022176</v>
          </cell>
          <cell r="H123">
            <v>3740.5594950563359</v>
          </cell>
          <cell r="I123">
            <v>22.310000000000002</v>
          </cell>
          <cell r="J123">
            <v>1.89</v>
          </cell>
          <cell r="K123">
            <v>1.84</v>
          </cell>
        </row>
        <row r="124">
          <cell r="B124" t="str">
            <v>A-43/2</v>
          </cell>
          <cell r="C124" t="str">
            <v>A-43/1</v>
          </cell>
          <cell r="D124" t="str">
            <v>H</v>
          </cell>
          <cell r="E124">
            <v>5011.5639876425357</v>
          </cell>
          <cell r="F124">
            <v>3743.2596494387317</v>
          </cell>
          <cell r="G124">
            <v>5041.5335937723767</v>
          </cell>
          <cell r="H124">
            <v>3741.9095722475336</v>
          </cell>
          <cell r="I124">
            <v>30.01</v>
          </cell>
          <cell r="J124">
            <v>1.78</v>
          </cell>
          <cell r="K124">
            <v>1.83</v>
          </cell>
        </row>
        <row r="125">
          <cell r="B125" t="str">
            <v>A-43/1</v>
          </cell>
          <cell r="C125" t="str">
            <v>A-43</v>
          </cell>
          <cell r="E125">
            <v>5041.5335937723767</v>
          </cell>
          <cell r="F125">
            <v>3741.9095722475336</v>
          </cell>
          <cell r="G125">
            <v>5071.5031999022176</v>
          </cell>
          <cell r="H125">
            <v>3740.5594950563359</v>
          </cell>
          <cell r="I125">
            <v>30</v>
          </cell>
          <cell r="J125">
            <v>1.83</v>
          </cell>
          <cell r="K125">
            <v>1.84</v>
          </cell>
        </row>
        <row r="126">
          <cell r="B126" t="str">
            <v>A-43</v>
          </cell>
          <cell r="C126" t="str">
            <v>A-42</v>
          </cell>
          <cell r="D126" t="str">
            <v>J</v>
          </cell>
          <cell r="E126">
            <v>5071.5031999022176</v>
          </cell>
          <cell r="F126">
            <v>3740.5594950563359</v>
          </cell>
          <cell r="G126">
            <v>5109.0038149455831</v>
          </cell>
          <cell r="H126">
            <v>3738.8701593738251</v>
          </cell>
          <cell r="I126">
            <v>37.54</v>
          </cell>
          <cell r="J126">
            <v>1.84</v>
          </cell>
          <cell r="K126">
            <v>1.71</v>
          </cell>
        </row>
        <row r="127">
          <cell r="B127" t="str">
            <v>A-42</v>
          </cell>
          <cell r="C127" t="str">
            <v>A-41</v>
          </cell>
          <cell r="E127">
            <v>5109.0038149455831</v>
          </cell>
          <cell r="F127">
            <v>3738.8701593738251</v>
          </cell>
          <cell r="G127">
            <v>5144.2007880123929</v>
          </cell>
          <cell r="H127">
            <v>3737.2845986450379</v>
          </cell>
          <cell r="I127">
            <v>35.239999999999995</v>
          </cell>
          <cell r="J127">
            <v>1.71</v>
          </cell>
          <cell r="K127">
            <v>1.68</v>
          </cell>
        </row>
        <row r="128">
          <cell r="B128" t="str">
            <v>A-41</v>
          </cell>
          <cell r="C128" t="str">
            <v>A-40</v>
          </cell>
          <cell r="E128">
            <v>5144.2007880123929</v>
          </cell>
          <cell r="F128">
            <v>3737.2845986450379</v>
          </cell>
          <cell r="G128">
            <v>5180.3927688406402</v>
          </cell>
          <cell r="H128">
            <v>3735.6542145949843</v>
          </cell>
          <cell r="I128">
            <v>36.229999999999997</v>
          </cell>
          <cell r="J128">
            <v>1.68</v>
          </cell>
          <cell r="K128">
            <v>1.92</v>
          </cell>
        </row>
        <row r="129">
          <cell r="B129" t="str">
            <v>A-40/3</v>
          </cell>
          <cell r="C129" t="str">
            <v>A-40/2</v>
          </cell>
          <cell r="D129" t="str">
            <v>H</v>
          </cell>
          <cell r="E129">
            <v>5176.9723801971304</v>
          </cell>
          <cell r="F129">
            <v>3659.7269260483095</v>
          </cell>
          <cell r="G129">
            <v>5178.322457388329</v>
          </cell>
          <cell r="H129">
            <v>3689.6965321781504</v>
          </cell>
          <cell r="I129">
            <v>30</v>
          </cell>
          <cell r="J129">
            <v>1.57</v>
          </cell>
          <cell r="K129">
            <v>1.83</v>
          </cell>
        </row>
        <row r="130">
          <cell r="B130" t="str">
            <v>A-40/2</v>
          </cell>
          <cell r="C130" t="str">
            <v>A-40/1</v>
          </cell>
          <cell r="E130">
            <v>5178.322457388329</v>
          </cell>
          <cell r="F130">
            <v>3689.6965321781504</v>
          </cell>
          <cell r="G130">
            <v>5179.3968112849534</v>
          </cell>
          <cell r="H130">
            <v>3713.545511581563</v>
          </cell>
          <cell r="I130">
            <v>23.880000000000003</v>
          </cell>
          <cell r="J130">
            <v>1.83</v>
          </cell>
          <cell r="K130">
            <v>1.87</v>
          </cell>
        </row>
        <row r="131">
          <cell r="B131" t="str">
            <v>A-40/1</v>
          </cell>
          <cell r="C131" t="str">
            <v>A-40</v>
          </cell>
          <cell r="E131">
            <v>5179.3968112849534</v>
          </cell>
          <cell r="F131">
            <v>3713.545511581563</v>
          </cell>
          <cell r="G131">
            <v>5180.3927688406402</v>
          </cell>
          <cell r="H131">
            <v>3735.6542145949843</v>
          </cell>
          <cell r="I131">
            <v>22.14</v>
          </cell>
          <cell r="J131">
            <v>1.87</v>
          </cell>
          <cell r="K131">
            <v>1.92</v>
          </cell>
        </row>
        <row r="132">
          <cell r="B132" t="str">
            <v>A-40</v>
          </cell>
          <cell r="C132" t="str">
            <v>A-39</v>
          </cell>
          <cell r="D132" t="str">
            <v>J</v>
          </cell>
          <cell r="E132">
            <v>5180.3927688406402</v>
          </cell>
          <cell r="F132">
            <v>3735.6542145949843</v>
          </cell>
          <cell r="G132">
            <v>5181.4388218333506</v>
          </cell>
          <cell r="H132">
            <v>3758.8749581105603</v>
          </cell>
          <cell r="I132">
            <v>23.25</v>
          </cell>
          <cell r="J132">
            <v>1.92</v>
          </cell>
          <cell r="K132">
            <v>1.96</v>
          </cell>
        </row>
        <row r="133">
          <cell r="B133" t="str">
            <v>A-39</v>
          </cell>
          <cell r="C133" t="str">
            <v>A-38</v>
          </cell>
          <cell r="E133">
            <v>5181.4388218333506</v>
          </cell>
          <cell r="F133">
            <v>3758.8749581105603</v>
          </cell>
          <cell r="G133">
            <v>5182.5528923465563</v>
          </cell>
          <cell r="H133">
            <v>3783.6055844027301</v>
          </cell>
          <cell r="I133">
            <v>24.76</v>
          </cell>
          <cell r="J133">
            <v>1.96</v>
          </cell>
          <cell r="K133">
            <v>1.89</v>
          </cell>
        </row>
        <row r="134">
          <cell r="B134" t="str">
            <v>A-38/8</v>
          </cell>
          <cell r="C134" t="str">
            <v>A-38/7</v>
          </cell>
          <cell r="E134">
            <v>4980.5953946416994</v>
          </cell>
          <cell r="F134">
            <v>3744.6547292029691</v>
          </cell>
          <cell r="G134">
            <v>4982.7555181476155</v>
          </cell>
          <cell r="H134">
            <v>3792.6060990107135</v>
          </cell>
          <cell r="I134">
            <v>48</v>
          </cell>
          <cell r="J134">
            <v>1.81</v>
          </cell>
          <cell r="K134">
            <v>1.87</v>
          </cell>
        </row>
        <row r="135">
          <cell r="B135" t="str">
            <v>A-38/7</v>
          </cell>
          <cell r="C135" t="str">
            <v>A-38/6</v>
          </cell>
          <cell r="E135">
            <v>4982.7555181476155</v>
          </cell>
          <cell r="F135">
            <v>3792.6060990107135</v>
          </cell>
          <cell r="G135">
            <v>5012.7251242774564</v>
          </cell>
          <cell r="H135">
            <v>3791.2560218195154</v>
          </cell>
          <cell r="I135">
            <v>30</v>
          </cell>
          <cell r="J135">
            <v>1.87</v>
          </cell>
          <cell r="K135">
            <v>1.9</v>
          </cell>
        </row>
        <row r="136">
          <cell r="B136" t="str">
            <v>A-38/6</v>
          </cell>
          <cell r="C136" t="str">
            <v>A-38/5</v>
          </cell>
          <cell r="E136">
            <v>5012.7251242774564</v>
          </cell>
          <cell r="F136">
            <v>3791.2560218195154</v>
          </cell>
          <cell r="G136">
            <v>5042.6947304072974</v>
          </cell>
          <cell r="H136">
            <v>3789.9059446283172</v>
          </cell>
          <cell r="I136">
            <v>30.01</v>
          </cell>
          <cell r="J136">
            <v>1.9</v>
          </cell>
          <cell r="K136">
            <v>1.88</v>
          </cell>
        </row>
        <row r="137">
          <cell r="B137" t="str">
            <v>A-38/5</v>
          </cell>
          <cell r="C137" t="str">
            <v>A-38/4</v>
          </cell>
          <cell r="E137">
            <v>5042.6947304072974</v>
          </cell>
          <cell r="F137">
            <v>3789.9059446283172</v>
          </cell>
          <cell r="G137">
            <v>5072.6643365371383</v>
          </cell>
          <cell r="H137">
            <v>3788.5558674371191</v>
          </cell>
          <cell r="I137">
            <v>30</v>
          </cell>
          <cell r="J137">
            <v>1.88</v>
          </cell>
          <cell r="K137">
            <v>1.87</v>
          </cell>
        </row>
        <row r="138">
          <cell r="B138" t="str">
            <v>A-38/4</v>
          </cell>
          <cell r="C138" t="str">
            <v>A-38/3</v>
          </cell>
          <cell r="E138">
            <v>5072.6643365371383</v>
          </cell>
          <cell r="F138">
            <v>3788.5558674371191</v>
          </cell>
          <cell r="G138">
            <v>5099.1886619384268</v>
          </cell>
          <cell r="H138">
            <v>3787.360993984963</v>
          </cell>
          <cell r="I138">
            <v>26.560000000000002</v>
          </cell>
          <cell r="J138">
            <v>1.87</v>
          </cell>
          <cell r="K138">
            <v>1.76</v>
          </cell>
        </row>
        <row r="139">
          <cell r="B139" t="str">
            <v>A-38/3</v>
          </cell>
          <cell r="C139" t="str">
            <v>A-38/2</v>
          </cell>
          <cell r="E139">
            <v>5099.1886619384268</v>
          </cell>
          <cell r="F139">
            <v>3787.360993984963</v>
          </cell>
          <cell r="G139">
            <v>5123.612666957858</v>
          </cell>
          <cell r="H139">
            <v>3786.2607362120857</v>
          </cell>
          <cell r="I139">
            <v>24.450000000000003</v>
          </cell>
          <cell r="J139">
            <v>1.76</v>
          </cell>
          <cell r="K139">
            <v>1.69</v>
          </cell>
        </row>
        <row r="140">
          <cell r="B140" t="str">
            <v>A-38/2</v>
          </cell>
          <cell r="C140" t="str">
            <v>A-38/1</v>
          </cell>
          <cell r="E140">
            <v>5123.612666957858</v>
          </cell>
          <cell r="F140">
            <v>3786.2607362120857</v>
          </cell>
          <cell r="G140">
            <v>5153.5822730876989</v>
          </cell>
          <cell r="H140">
            <v>3784.9106590208876</v>
          </cell>
          <cell r="I140">
            <v>30</v>
          </cell>
          <cell r="J140">
            <v>1.69</v>
          </cell>
          <cell r="K140">
            <v>1.7</v>
          </cell>
        </row>
        <row r="141">
          <cell r="B141" t="str">
            <v>A-38/1</v>
          </cell>
          <cell r="C141" t="str">
            <v>A-38</v>
          </cell>
          <cell r="E141">
            <v>5153.5822730876989</v>
          </cell>
          <cell r="F141">
            <v>3784.9106590208876</v>
          </cell>
          <cell r="G141">
            <v>5182.5528923465563</v>
          </cell>
          <cell r="H141">
            <v>3783.6055844027301</v>
          </cell>
          <cell r="I141">
            <v>29</v>
          </cell>
          <cell r="J141">
            <v>1.7</v>
          </cell>
          <cell r="K141">
            <v>1.89</v>
          </cell>
        </row>
        <row r="142">
          <cell r="B142" t="str">
            <v>A-38</v>
          </cell>
          <cell r="C142" t="str">
            <v>A-37</v>
          </cell>
          <cell r="D142" t="str">
            <v>J</v>
          </cell>
          <cell r="E142">
            <v>5182.5528923465563</v>
          </cell>
          <cell r="F142">
            <v>3783.6055844027301</v>
          </cell>
          <cell r="G142">
            <v>5183.9029695377239</v>
          </cell>
          <cell r="H142">
            <v>3813.5751905325724</v>
          </cell>
          <cell r="I142">
            <v>30</v>
          </cell>
          <cell r="J142">
            <v>1.89</v>
          </cell>
          <cell r="K142">
            <v>1.8</v>
          </cell>
        </row>
        <row r="143">
          <cell r="B143" t="str">
            <v>A-37</v>
          </cell>
          <cell r="C143" t="str">
            <v>A-36</v>
          </cell>
          <cell r="E143">
            <v>5183.9029695377239</v>
          </cell>
          <cell r="F143">
            <v>3813.5751905325724</v>
          </cell>
          <cell r="G143">
            <v>5185.2530467288916</v>
          </cell>
          <cell r="H143">
            <v>3843.5447966624151</v>
          </cell>
          <cell r="I143">
            <v>30</v>
          </cell>
          <cell r="J143">
            <v>1.8</v>
          </cell>
          <cell r="K143">
            <v>1.76</v>
          </cell>
        </row>
        <row r="144">
          <cell r="B144" t="str">
            <v>A-36</v>
          </cell>
          <cell r="C144" t="str">
            <v>A-35</v>
          </cell>
          <cell r="E144">
            <v>5185.2530467288916</v>
          </cell>
          <cell r="F144">
            <v>3843.5447966624151</v>
          </cell>
          <cell r="G144">
            <v>5186.300705051618</v>
          </cell>
          <cell r="H144">
            <v>3866.8011759970623</v>
          </cell>
          <cell r="I144">
            <v>23.28</v>
          </cell>
          <cell r="J144">
            <v>1.76</v>
          </cell>
          <cell r="K144">
            <v>1.79</v>
          </cell>
        </row>
        <row r="145">
          <cell r="B145" t="str">
            <v>A-35</v>
          </cell>
          <cell r="C145" t="str">
            <v>A-34</v>
          </cell>
          <cell r="E145">
            <v>5186.300705051618</v>
          </cell>
          <cell r="F145">
            <v>3866.8011759970623</v>
          </cell>
          <cell r="G145">
            <v>5187.4131702348677</v>
          </cell>
          <cell r="H145">
            <v>3891.4961664701577</v>
          </cell>
          <cell r="I145">
            <v>24.73</v>
          </cell>
          <cell r="J145">
            <v>1.79</v>
          </cell>
          <cell r="K145">
            <v>1.81</v>
          </cell>
        </row>
        <row r="146">
          <cell r="B146" t="str">
            <v>A-34/8</v>
          </cell>
          <cell r="C146" t="str">
            <v>A-34/7</v>
          </cell>
          <cell r="D146" t="str">
            <v>H</v>
          </cell>
          <cell r="E146">
            <v>5003.3040087445261</v>
          </cell>
          <cell r="F146">
            <v>3837.5100855332112</v>
          </cell>
          <cell r="G146">
            <v>5033.2632672637637</v>
          </cell>
          <cell r="H146">
            <v>3835.9471303267233</v>
          </cell>
          <cell r="I146">
            <v>30</v>
          </cell>
          <cell r="J146">
            <v>1.69</v>
          </cell>
          <cell r="K146">
            <v>1.72</v>
          </cell>
        </row>
        <row r="147">
          <cell r="B147" t="str">
            <v>A-34/7</v>
          </cell>
          <cell r="C147" t="str">
            <v>A-34/6</v>
          </cell>
          <cell r="E147">
            <v>5033.2632672637637</v>
          </cell>
          <cell r="F147">
            <v>3835.9471303267233</v>
          </cell>
          <cell r="G147">
            <v>5063.2225257830014</v>
          </cell>
          <cell r="H147">
            <v>3834.3841751202353</v>
          </cell>
          <cell r="I147">
            <v>30</v>
          </cell>
          <cell r="J147">
            <v>1.72</v>
          </cell>
          <cell r="K147">
            <v>1.76</v>
          </cell>
        </row>
        <row r="148">
          <cell r="B148" t="str">
            <v>A-34/6</v>
          </cell>
          <cell r="C148" t="str">
            <v>A-34/5</v>
          </cell>
          <cell r="E148">
            <v>5063.2225257830014</v>
          </cell>
          <cell r="F148">
            <v>3834.3841751202353</v>
          </cell>
          <cell r="G148">
            <v>5093.1817843022391</v>
          </cell>
          <cell r="H148">
            <v>3832.8212199137474</v>
          </cell>
          <cell r="I148">
            <v>30.01</v>
          </cell>
          <cell r="J148">
            <v>1.76</v>
          </cell>
          <cell r="K148">
            <v>1.71</v>
          </cell>
        </row>
        <row r="149">
          <cell r="B149" t="str">
            <v>A-34/5</v>
          </cell>
          <cell r="C149" t="str">
            <v>A-34/4</v>
          </cell>
          <cell r="E149">
            <v>5093.1817843022391</v>
          </cell>
          <cell r="F149">
            <v>3832.8212199137474</v>
          </cell>
          <cell r="G149">
            <v>5123.1410428214767</v>
          </cell>
          <cell r="H149">
            <v>3831.2582647072595</v>
          </cell>
          <cell r="I149">
            <v>30.01</v>
          </cell>
          <cell r="J149">
            <v>1.71</v>
          </cell>
          <cell r="K149">
            <v>1.76</v>
          </cell>
        </row>
        <row r="150">
          <cell r="B150" t="str">
            <v>A-34/4</v>
          </cell>
          <cell r="C150" t="str">
            <v>A-34/3</v>
          </cell>
          <cell r="E150">
            <v>5123.1410428214767</v>
          </cell>
          <cell r="F150">
            <v>3831.2582647072595</v>
          </cell>
          <cell r="G150">
            <v>5122.818704991806</v>
          </cell>
          <cell r="H150">
            <v>3862.0124279419283</v>
          </cell>
          <cell r="I150">
            <v>30.76</v>
          </cell>
          <cell r="J150">
            <v>1.76</v>
          </cell>
          <cell r="K150">
            <v>1.68</v>
          </cell>
        </row>
        <row r="151">
          <cell r="B151" t="str">
            <v>A-34/3</v>
          </cell>
          <cell r="C151" t="str">
            <v>A-34/2</v>
          </cell>
          <cell r="E151">
            <v>5122.818704991806</v>
          </cell>
          <cell r="F151">
            <v>3862.0124279419283</v>
          </cell>
          <cell r="G151">
            <v>5122.5122106396348</v>
          </cell>
          <cell r="H151">
            <v>3891.2549693674914</v>
          </cell>
          <cell r="I151">
            <v>29.25</v>
          </cell>
          <cell r="J151">
            <v>1.68</v>
          </cell>
          <cell r="K151">
            <v>1.73</v>
          </cell>
        </row>
        <row r="152">
          <cell r="B152" t="str">
            <v>A-34/2/3</v>
          </cell>
          <cell r="C152" t="str">
            <v>A-34/2/2</v>
          </cell>
          <cell r="D152" t="str">
            <v>H</v>
          </cell>
          <cell r="E152">
            <v>5037.6390535371975</v>
          </cell>
          <cell r="F152">
            <v>3866.6538436188639</v>
          </cell>
          <cell r="G152">
            <v>5065.0264399065827</v>
          </cell>
          <cell r="H152">
            <v>3878.8984778663225</v>
          </cell>
          <cell r="I152">
            <v>30.01</v>
          </cell>
          <cell r="J152">
            <v>1.92</v>
          </cell>
          <cell r="K152">
            <v>1.88</v>
          </cell>
        </row>
        <row r="153">
          <cell r="B153" t="str">
            <v>A-34/2/2</v>
          </cell>
          <cell r="C153" t="str">
            <v>A-34/2/1</v>
          </cell>
          <cell r="E153">
            <v>5065.0264399065827</v>
          </cell>
          <cell r="F153">
            <v>3878.8984778663225</v>
          </cell>
          <cell r="G153">
            <v>5092.413826275967</v>
          </cell>
          <cell r="H153">
            <v>3891.1431121137812</v>
          </cell>
          <cell r="I153">
            <v>30</v>
          </cell>
          <cell r="J153">
            <v>1.88</v>
          </cell>
          <cell r="K153">
            <v>1.52</v>
          </cell>
        </row>
        <row r="154">
          <cell r="B154" t="str">
            <v>A-34/2/1</v>
          </cell>
          <cell r="C154" t="str">
            <v>A-34/2</v>
          </cell>
          <cell r="E154">
            <v>5092.413826275967</v>
          </cell>
          <cell r="F154">
            <v>3891.1431121137812</v>
          </cell>
          <cell r="G154">
            <v>5122.5122106396348</v>
          </cell>
          <cell r="H154">
            <v>3891.2549693674914</v>
          </cell>
          <cell r="I154">
            <v>30.1</v>
          </cell>
          <cell r="J154">
            <v>1.52</v>
          </cell>
          <cell r="K154">
            <v>1.73</v>
          </cell>
        </row>
        <row r="155">
          <cell r="B155" t="str">
            <v>A-34/2</v>
          </cell>
          <cell r="C155" t="str">
            <v>A-34/1</v>
          </cell>
          <cell r="D155" t="str">
            <v>J</v>
          </cell>
          <cell r="E155">
            <v>5122.5122106396348</v>
          </cell>
          <cell r="F155">
            <v>3891.2549693674914</v>
          </cell>
          <cell r="G155">
            <v>5153.8366774187707</v>
          </cell>
          <cell r="H155">
            <v>3891.3713832183312</v>
          </cell>
          <cell r="I155">
            <v>31.330000000000002</v>
          </cell>
          <cell r="J155">
            <v>1.73</v>
          </cell>
          <cell r="K155">
            <v>1.71</v>
          </cell>
        </row>
        <row r="156">
          <cell r="B156" t="str">
            <v>A-34/1</v>
          </cell>
          <cell r="C156" t="str">
            <v>A-34</v>
          </cell>
          <cell r="E156">
            <v>5153.8366774187707</v>
          </cell>
          <cell r="F156">
            <v>3891.3713832183312</v>
          </cell>
          <cell r="G156">
            <v>5187.4131702348677</v>
          </cell>
          <cell r="H156">
            <v>3891.4961664701577</v>
          </cell>
          <cell r="I156">
            <v>33.58</v>
          </cell>
          <cell r="J156">
            <v>1.71</v>
          </cell>
          <cell r="K156">
            <v>1.81</v>
          </cell>
        </row>
        <row r="157">
          <cell r="B157" t="str">
            <v>A-34</v>
          </cell>
          <cell r="C157" t="str">
            <v>A-33</v>
          </cell>
          <cell r="D157" t="str">
            <v>J</v>
          </cell>
          <cell r="E157">
            <v>5187.4131702348677</v>
          </cell>
          <cell r="F157">
            <v>3891.4961664701577</v>
          </cell>
          <cell r="G157">
            <v>5188.7632474260399</v>
          </cell>
          <cell r="H157">
            <v>3921.4657726</v>
          </cell>
          <cell r="I157">
            <v>30</v>
          </cell>
          <cell r="J157">
            <v>1.81</v>
          </cell>
          <cell r="K157">
            <v>1.99</v>
          </cell>
        </row>
        <row r="158">
          <cell r="B158" t="str">
            <v>A-33</v>
          </cell>
          <cell r="C158" t="str">
            <v>A-32</v>
          </cell>
          <cell r="E158">
            <v>5188.7632474260399</v>
          </cell>
          <cell r="F158">
            <v>3921.4657726</v>
          </cell>
          <cell r="G158">
            <v>5190.1447621157458</v>
          </cell>
          <cell r="H158">
            <v>3952.133242121618</v>
          </cell>
          <cell r="I158">
            <v>30.700000000000003</v>
          </cell>
          <cell r="J158">
            <v>1.99</v>
          </cell>
          <cell r="K158">
            <v>2.14</v>
          </cell>
        </row>
        <row r="159">
          <cell r="B159" t="str">
            <v>A-32</v>
          </cell>
          <cell r="C159" t="str">
            <v>A-1</v>
          </cell>
          <cell r="E159">
            <v>5190.1447621157458</v>
          </cell>
          <cell r="F159">
            <v>3952.133242121618</v>
          </cell>
          <cell r="G159">
            <v>5177.4321086180107</v>
          </cell>
          <cell r="H159">
            <v>3979.3065459517843</v>
          </cell>
          <cell r="I159">
            <v>30</v>
          </cell>
          <cell r="J159">
            <v>2.14</v>
          </cell>
          <cell r="K159">
            <v>2.83</v>
          </cell>
        </row>
        <row r="160">
          <cell r="B160" t="str">
            <v>A-1</v>
          </cell>
          <cell r="C160" t="str">
            <v>LS-1</v>
          </cell>
          <cell r="D160" t="str">
            <v>J</v>
          </cell>
          <cell r="E160">
            <v>5177.4321086180107</v>
          </cell>
          <cell r="F160">
            <v>3979.3065459517843</v>
          </cell>
          <cell r="G160">
            <v>5188.9429</v>
          </cell>
          <cell r="H160">
            <v>3984.3443000000002</v>
          </cell>
          <cell r="I160">
            <v>12.57</v>
          </cell>
          <cell r="J160">
            <v>2.83</v>
          </cell>
          <cell r="K160">
            <v>2.7</v>
          </cell>
        </row>
      </sheetData>
      <sheetData sheetId="2" refreshError="1"/>
      <sheetData sheetId="3" refreshError="1">
        <row r="1">
          <cell r="A1" t="str">
            <v>MH_NO</v>
          </cell>
          <cell r="B1" t="str">
            <v>GL</v>
          </cell>
        </row>
        <row r="2">
          <cell r="A2" t="str">
            <v>A-1</v>
          </cell>
          <cell r="B2">
            <v>2.83</v>
          </cell>
        </row>
        <row r="3">
          <cell r="A3" t="str">
            <v>A-2</v>
          </cell>
          <cell r="B3">
            <v>2.95</v>
          </cell>
        </row>
        <row r="4">
          <cell r="A4" t="str">
            <v>A-3</v>
          </cell>
          <cell r="B4">
            <v>3.76</v>
          </cell>
        </row>
        <row r="5">
          <cell r="A5" t="str">
            <v>A-4</v>
          </cell>
          <cell r="B5">
            <v>4.04</v>
          </cell>
        </row>
        <row r="6">
          <cell r="A6" t="str">
            <v>A-5</v>
          </cell>
          <cell r="B6">
            <v>3</v>
          </cell>
        </row>
        <row r="7">
          <cell r="A7" t="str">
            <v>A-6</v>
          </cell>
          <cell r="B7">
            <v>2.4300000000000002</v>
          </cell>
        </row>
        <row r="8">
          <cell r="A8" t="str">
            <v>A-7</v>
          </cell>
          <cell r="B8">
            <v>2.09</v>
          </cell>
        </row>
        <row r="9">
          <cell r="A9" t="str">
            <v>A-8</v>
          </cell>
          <cell r="B9">
            <v>2.4</v>
          </cell>
        </row>
        <row r="10">
          <cell r="A10" t="str">
            <v>A-9</v>
          </cell>
          <cell r="B10">
            <v>2.4</v>
          </cell>
        </row>
        <row r="11">
          <cell r="A11" t="str">
            <v>A-10</v>
          </cell>
          <cell r="B11">
            <v>3.32</v>
          </cell>
        </row>
        <row r="12">
          <cell r="A12" t="str">
            <v>A-11</v>
          </cell>
          <cell r="B12">
            <v>2.36</v>
          </cell>
        </row>
        <row r="13">
          <cell r="A13" t="str">
            <v>A-12</v>
          </cell>
          <cell r="B13">
            <v>2.39</v>
          </cell>
        </row>
        <row r="14">
          <cell r="A14" t="str">
            <v>A-13</v>
          </cell>
          <cell r="B14">
            <v>2.63</v>
          </cell>
        </row>
        <row r="15">
          <cell r="A15" t="str">
            <v>A-14</v>
          </cell>
          <cell r="B15">
            <v>2.0699999999999998</v>
          </cell>
        </row>
        <row r="16">
          <cell r="A16" t="str">
            <v>A-15</v>
          </cell>
          <cell r="B16">
            <v>2.0499999999999998</v>
          </cell>
        </row>
        <row r="17">
          <cell r="A17" t="str">
            <v>A-16</v>
          </cell>
          <cell r="B17">
            <v>2.62</v>
          </cell>
        </row>
        <row r="18">
          <cell r="A18" t="str">
            <v>A-17</v>
          </cell>
          <cell r="B18">
            <v>2.17</v>
          </cell>
        </row>
        <row r="19">
          <cell r="A19" t="str">
            <v>A-18</v>
          </cell>
          <cell r="B19">
            <v>2.17</v>
          </cell>
        </row>
        <row r="20">
          <cell r="A20" t="str">
            <v>A-19</v>
          </cell>
          <cell r="B20">
            <v>1.98</v>
          </cell>
        </row>
        <row r="21">
          <cell r="A21" t="str">
            <v>A-20</v>
          </cell>
          <cell r="B21">
            <v>2.09</v>
          </cell>
        </row>
        <row r="22">
          <cell r="A22" t="str">
            <v>A-21</v>
          </cell>
          <cell r="B22">
            <v>2.5099999999999998</v>
          </cell>
        </row>
        <row r="23">
          <cell r="A23" t="str">
            <v>A-22</v>
          </cell>
          <cell r="B23">
            <v>2.21</v>
          </cell>
        </row>
        <row r="24">
          <cell r="A24" t="str">
            <v>A-23</v>
          </cell>
          <cell r="B24">
            <v>2.09</v>
          </cell>
        </row>
        <row r="25">
          <cell r="A25" t="str">
            <v>A-24</v>
          </cell>
          <cell r="B25">
            <v>1.91</v>
          </cell>
        </row>
        <row r="26">
          <cell r="A26" t="str">
            <v>A-25</v>
          </cell>
          <cell r="B26">
            <v>2</v>
          </cell>
        </row>
        <row r="27">
          <cell r="A27" t="str">
            <v>A-26</v>
          </cell>
          <cell r="B27">
            <v>2.2200000000000002</v>
          </cell>
        </row>
        <row r="28">
          <cell r="A28" t="str">
            <v>A-27</v>
          </cell>
          <cell r="B28">
            <v>2.0099999999999998</v>
          </cell>
        </row>
        <row r="29">
          <cell r="A29" t="str">
            <v>A-28</v>
          </cell>
          <cell r="B29">
            <v>2.21</v>
          </cell>
        </row>
        <row r="30">
          <cell r="A30" t="str">
            <v>A-29</v>
          </cell>
          <cell r="B30">
            <v>1.96</v>
          </cell>
        </row>
        <row r="31">
          <cell r="A31" t="str">
            <v>A-30</v>
          </cell>
          <cell r="B31">
            <v>2.25</v>
          </cell>
        </row>
        <row r="32">
          <cell r="A32" t="str">
            <v>A-31</v>
          </cell>
          <cell r="B32">
            <v>2.83</v>
          </cell>
        </row>
        <row r="33">
          <cell r="A33" t="str">
            <v>A-26/1</v>
          </cell>
          <cell r="B33">
            <v>2.1</v>
          </cell>
        </row>
        <row r="34">
          <cell r="A34" t="str">
            <v>A-26/2</v>
          </cell>
          <cell r="B34">
            <v>1.96</v>
          </cell>
        </row>
        <row r="35">
          <cell r="A35" t="str">
            <v>A-26/3</v>
          </cell>
          <cell r="B35">
            <v>2.0499999999999998</v>
          </cell>
        </row>
        <row r="36">
          <cell r="A36" t="str">
            <v>A-26/4</v>
          </cell>
          <cell r="B36">
            <v>2.2200000000000002</v>
          </cell>
        </row>
        <row r="37">
          <cell r="A37" t="str">
            <v>A-26/5</v>
          </cell>
          <cell r="B37">
            <v>2.16</v>
          </cell>
        </row>
        <row r="38">
          <cell r="A38" t="str">
            <v>A-26/6</v>
          </cell>
          <cell r="B38">
            <v>2.0299999999999998</v>
          </cell>
        </row>
        <row r="39">
          <cell r="A39" t="str">
            <v>A-26/7</v>
          </cell>
          <cell r="B39">
            <v>2.35</v>
          </cell>
        </row>
        <row r="40">
          <cell r="A40" t="str">
            <v>A-25/1</v>
          </cell>
          <cell r="B40">
            <v>2.04</v>
          </cell>
        </row>
        <row r="41">
          <cell r="A41" t="str">
            <v>A-25/2</v>
          </cell>
          <cell r="B41">
            <v>2.12</v>
          </cell>
        </row>
        <row r="42">
          <cell r="A42" t="str">
            <v>A-25/3</v>
          </cell>
          <cell r="B42">
            <v>1.77</v>
          </cell>
        </row>
        <row r="43">
          <cell r="A43" t="str">
            <v>A-25/4</v>
          </cell>
          <cell r="B43">
            <v>1.7</v>
          </cell>
        </row>
        <row r="44">
          <cell r="A44" t="str">
            <v>A-25/5</v>
          </cell>
          <cell r="B44">
            <v>1.88</v>
          </cell>
        </row>
        <row r="45">
          <cell r="A45" t="str">
            <v>A-19/1</v>
          </cell>
          <cell r="B45">
            <v>2.15</v>
          </cell>
        </row>
        <row r="46">
          <cell r="A46" t="str">
            <v>A-19/2</v>
          </cell>
          <cell r="B46">
            <v>2.13</v>
          </cell>
        </row>
        <row r="47">
          <cell r="A47" t="str">
            <v>A-17/1</v>
          </cell>
          <cell r="B47">
            <v>2.4300000000000002</v>
          </cell>
        </row>
        <row r="48">
          <cell r="A48" t="str">
            <v>A-17/2</v>
          </cell>
          <cell r="B48">
            <v>2.4</v>
          </cell>
        </row>
        <row r="49">
          <cell r="A49" t="str">
            <v>A-17/3</v>
          </cell>
          <cell r="B49">
            <v>2.36</v>
          </cell>
        </row>
        <row r="50">
          <cell r="A50" t="str">
            <v>A-16/1</v>
          </cell>
          <cell r="B50">
            <v>2.38</v>
          </cell>
        </row>
        <row r="51">
          <cell r="A51" t="str">
            <v>A-16/2</v>
          </cell>
          <cell r="B51">
            <v>2.2200000000000002</v>
          </cell>
        </row>
        <row r="52">
          <cell r="A52" t="str">
            <v>A-15/1</v>
          </cell>
          <cell r="B52">
            <v>2.84</v>
          </cell>
        </row>
        <row r="53">
          <cell r="A53" t="str">
            <v>A-15/2</v>
          </cell>
          <cell r="B53">
            <v>2.52</v>
          </cell>
        </row>
        <row r="54">
          <cell r="A54" t="str">
            <v>A-4/1</v>
          </cell>
          <cell r="B54">
            <v>5.33</v>
          </cell>
        </row>
        <row r="55">
          <cell r="A55" t="str">
            <v>A-4/2</v>
          </cell>
          <cell r="B55">
            <v>6.08</v>
          </cell>
        </row>
        <row r="56">
          <cell r="A56" t="str">
            <v>A-4/3</v>
          </cell>
          <cell r="B56">
            <v>6.67</v>
          </cell>
        </row>
        <row r="57">
          <cell r="A57" t="str">
            <v>A-4/4</v>
          </cell>
          <cell r="B57">
            <v>7.42</v>
          </cell>
        </row>
        <row r="58">
          <cell r="A58" t="str">
            <v>A-4/5</v>
          </cell>
          <cell r="B58">
            <v>8.19</v>
          </cell>
        </row>
        <row r="59">
          <cell r="A59" t="str">
            <v>A-4/6</v>
          </cell>
          <cell r="B59">
            <v>8.8800000000000008</v>
          </cell>
        </row>
        <row r="60">
          <cell r="A60" t="str">
            <v>A-4/7</v>
          </cell>
          <cell r="B60">
            <v>9.58</v>
          </cell>
        </row>
        <row r="61">
          <cell r="A61" t="str">
            <v>A-32</v>
          </cell>
          <cell r="B61">
            <v>2.14</v>
          </cell>
        </row>
        <row r="62">
          <cell r="A62" t="str">
            <v>A-33</v>
          </cell>
          <cell r="B62">
            <v>1.99</v>
          </cell>
        </row>
        <row r="63">
          <cell r="A63" t="str">
            <v>A-34</v>
          </cell>
          <cell r="B63">
            <v>1.81</v>
          </cell>
        </row>
        <row r="64">
          <cell r="A64" t="str">
            <v>A-35</v>
          </cell>
          <cell r="B64">
            <v>1.79</v>
          </cell>
        </row>
        <row r="65">
          <cell r="A65" t="str">
            <v>A-36</v>
          </cell>
          <cell r="B65">
            <v>1.76</v>
          </cell>
        </row>
        <row r="66">
          <cell r="A66" t="str">
            <v>A-37</v>
          </cell>
          <cell r="B66">
            <v>1.8</v>
          </cell>
        </row>
        <row r="67">
          <cell r="A67" t="str">
            <v>A-38</v>
          </cell>
          <cell r="B67">
            <v>1.89</v>
          </cell>
        </row>
        <row r="68">
          <cell r="A68" t="str">
            <v>A-39</v>
          </cell>
          <cell r="B68">
            <v>1.96</v>
          </cell>
        </row>
        <row r="69">
          <cell r="A69" t="str">
            <v>A-40</v>
          </cell>
          <cell r="B69">
            <v>1.92</v>
          </cell>
        </row>
        <row r="70">
          <cell r="A70" t="str">
            <v>A-40/1</v>
          </cell>
          <cell r="B70">
            <v>1.87</v>
          </cell>
        </row>
        <row r="71">
          <cell r="A71" t="str">
            <v>A-40/2</v>
          </cell>
          <cell r="B71">
            <v>1.83</v>
          </cell>
        </row>
        <row r="72">
          <cell r="A72" t="str">
            <v>A-40/3</v>
          </cell>
          <cell r="B72">
            <v>1.57</v>
          </cell>
        </row>
        <row r="73">
          <cell r="A73" t="str">
            <v>A-41</v>
          </cell>
          <cell r="B73">
            <v>1.68</v>
          </cell>
        </row>
        <row r="74">
          <cell r="A74" t="str">
            <v>A-42</v>
          </cell>
          <cell r="B74">
            <v>1.71</v>
          </cell>
        </row>
        <row r="75">
          <cell r="A75" t="str">
            <v>A-43</v>
          </cell>
          <cell r="B75">
            <v>1.84</v>
          </cell>
        </row>
        <row r="76">
          <cell r="A76" t="str">
            <v>A-44</v>
          </cell>
          <cell r="B76">
            <v>1.89</v>
          </cell>
        </row>
        <row r="77">
          <cell r="A77" t="str">
            <v>A-45</v>
          </cell>
          <cell r="B77">
            <v>1.84</v>
          </cell>
        </row>
        <row r="78">
          <cell r="A78" t="str">
            <v>A-46</v>
          </cell>
          <cell r="B78">
            <v>1.99</v>
          </cell>
        </row>
        <row r="79">
          <cell r="A79" t="str">
            <v>A-47</v>
          </cell>
          <cell r="B79">
            <v>1.89</v>
          </cell>
        </row>
        <row r="80">
          <cell r="A80" t="str">
            <v>A-43/1</v>
          </cell>
          <cell r="B80">
            <v>1.83</v>
          </cell>
        </row>
        <row r="81">
          <cell r="A81" t="str">
            <v>A-43/2</v>
          </cell>
          <cell r="B81">
            <v>1.78</v>
          </cell>
        </row>
        <row r="82">
          <cell r="A82" t="str">
            <v>A-38/1</v>
          </cell>
          <cell r="B82">
            <v>1.7</v>
          </cell>
        </row>
        <row r="83">
          <cell r="A83" t="str">
            <v>A-38/2</v>
          </cell>
          <cell r="B83">
            <v>1.69</v>
          </cell>
        </row>
        <row r="84">
          <cell r="A84" t="str">
            <v>A-38/3</v>
          </cell>
          <cell r="B84">
            <v>1.76</v>
          </cell>
        </row>
        <row r="85">
          <cell r="A85" t="str">
            <v>A-38/4</v>
          </cell>
          <cell r="B85">
            <v>1.87</v>
          </cell>
        </row>
        <row r="86">
          <cell r="A86" t="str">
            <v>A-38/5</v>
          </cell>
          <cell r="B86">
            <v>1.88</v>
          </cell>
        </row>
        <row r="87">
          <cell r="A87" t="str">
            <v>A-38/6</v>
          </cell>
          <cell r="B87">
            <v>1.9</v>
          </cell>
        </row>
        <row r="88">
          <cell r="A88" t="str">
            <v>A-38/7</v>
          </cell>
          <cell r="B88">
            <v>1.87</v>
          </cell>
        </row>
        <row r="89">
          <cell r="A89" t="str">
            <v>A-38/8</v>
          </cell>
          <cell r="B89">
            <v>1.81</v>
          </cell>
        </row>
        <row r="90">
          <cell r="A90" t="str">
            <v>A-34/1</v>
          </cell>
          <cell r="B90">
            <v>1.71</v>
          </cell>
        </row>
        <row r="91">
          <cell r="A91" t="str">
            <v>A-34/2</v>
          </cell>
          <cell r="B91">
            <v>1.73</v>
          </cell>
        </row>
        <row r="92">
          <cell r="A92" t="str">
            <v>A-34/3</v>
          </cell>
          <cell r="B92">
            <v>1.68</v>
          </cell>
        </row>
        <row r="93">
          <cell r="A93" t="str">
            <v>A-34/4</v>
          </cell>
          <cell r="B93">
            <v>1.76</v>
          </cell>
        </row>
        <row r="94">
          <cell r="A94" t="str">
            <v>A-34/5</v>
          </cell>
          <cell r="B94">
            <v>1.71</v>
          </cell>
        </row>
        <row r="95">
          <cell r="A95" t="str">
            <v>A-34/6</v>
          </cell>
          <cell r="B95">
            <v>1.76</v>
          </cell>
        </row>
        <row r="96">
          <cell r="A96" t="str">
            <v>A-34/7</v>
          </cell>
          <cell r="B96">
            <v>1.72</v>
          </cell>
        </row>
        <row r="97">
          <cell r="A97" t="str">
            <v>A-34/8</v>
          </cell>
          <cell r="B97">
            <v>1.69</v>
          </cell>
        </row>
        <row r="98">
          <cell r="A98" t="str">
            <v>A-34/2/1</v>
          </cell>
          <cell r="B98">
            <v>1.52</v>
          </cell>
        </row>
        <row r="99">
          <cell r="A99" t="str">
            <v>A-34/2/2</v>
          </cell>
          <cell r="B99">
            <v>1.88</v>
          </cell>
        </row>
        <row r="100">
          <cell r="A100" t="str">
            <v>A-34/2/3</v>
          </cell>
          <cell r="B100">
            <v>1.92</v>
          </cell>
        </row>
        <row r="101">
          <cell r="A101" t="str">
            <v>A-48</v>
          </cell>
          <cell r="B101">
            <v>3.93</v>
          </cell>
        </row>
        <row r="102">
          <cell r="A102" t="str">
            <v>A-49</v>
          </cell>
          <cell r="B102">
            <v>3.05</v>
          </cell>
        </row>
        <row r="103">
          <cell r="A103" t="str">
            <v>A-50</v>
          </cell>
          <cell r="B103">
            <v>3.25</v>
          </cell>
        </row>
        <row r="104">
          <cell r="A104" t="str">
            <v>A-51</v>
          </cell>
          <cell r="B104">
            <v>2.75</v>
          </cell>
        </row>
        <row r="105">
          <cell r="A105" t="str">
            <v>A-52</v>
          </cell>
          <cell r="B105">
            <v>2.1800000000000002</v>
          </cell>
        </row>
        <row r="106">
          <cell r="A106" t="str">
            <v>A-53</v>
          </cell>
          <cell r="B106">
            <v>2.14</v>
          </cell>
        </row>
        <row r="107">
          <cell r="A107" t="str">
            <v>A-54</v>
          </cell>
          <cell r="B107">
            <v>2.19</v>
          </cell>
        </row>
        <row r="108">
          <cell r="A108" t="str">
            <v>A-55</v>
          </cell>
          <cell r="B108">
            <v>1.87</v>
          </cell>
        </row>
        <row r="109">
          <cell r="A109" t="str">
            <v>A-56</v>
          </cell>
          <cell r="B109">
            <v>1.99</v>
          </cell>
        </row>
        <row r="110">
          <cell r="A110" t="str">
            <v>A-57</v>
          </cell>
          <cell r="B110">
            <v>1.95</v>
          </cell>
        </row>
        <row r="111">
          <cell r="A111" t="str">
            <v>A-58</v>
          </cell>
          <cell r="B111">
            <v>1.86</v>
          </cell>
        </row>
        <row r="112">
          <cell r="A112" t="str">
            <v>A-59</v>
          </cell>
          <cell r="B112">
            <v>2.06</v>
          </cell>
        </row>
        <row r="113">
          <cell r="A113" t="str">
            <v>A-60</v>
          </cell>
          <cell r="B113">
            <v>2</v>
          </cell>
        </row>
        <row r="114">
          <cell r="A114" t="str">
            <v>A-61</v>
          </cell>
          <cell r="B114">
            <v>2.78</v>
          </cell>
        </row>
        <row r="115">
          <cell r="A115" t="str">
            <v>A-62</v>
          </cell>
          <cell r="B115">
            <v>1.88</v>
          </cell>
        </row>
        <row r="116">
          <cell r="A116" t="str">
            <v>A-63</v>
          </cell>
          <cell r="B116">
            <v>2.46</v>
          </cell>
        </row>
        <row r="117">
          <cell r="A117" t="str">
            <v>A-64</v>
          </cell>
          <cell r="B117">
            <v>2.54</v>
          </cell>
        </row>
        <row r="118">
          <cell r="A118" t="str">
            <v>A-65</v>
          </cell>
          <cell r="B118">
            <v>2.35</v>
          </cell>
        </row>
        <row r="119">
          <cell r="A119" t="str">
            <v>A-66</v>
          </cell>
          <cell r="B119">
            <v>2.9</v>
          </cell>
        </row>
        <row r="120">
          <cell r="A120" t="str">
            <v>A-67</v>
          </cell>
          <cell r="B120">
            <v>1.95</v>
          </cell>
        </row>
        <row r="121">
          <cell r="A121" t="str">
            <v>A-59/1</v>
          </cell>
          <cell r="B121">
            <v>2.1</v>
          </cell>
        </row>
        <row r="122">
          <cell r="A122" t="str">
            <v>A-59/2</v>
          </cell>
          <cell r="B122">
            <v>2.15</v>
          </cell>
        </row>
        <row r="123">
          <cell r="A123" t="str">
            <v>A-59/3</v>
          </cell>
          <cell r="B123">
            <v>2.08</v>
          </cell>
        </row>
        <row r="124">
          <cell r="A124" t="str">
            <v>A-57/1</v>
          </cell>
          <cell r="B124">
            <v>1.94</v>
          </cell>
        </row>
        <row r="125">
          <cell r="A125" t="str">
            <v>A-57/2</v>
          </cell>
          <cell r="B125">
            <v>1.98</v>
          </cell>
        </row>
        <row r="126">
          <cell r="A126" t="str">
            <v>A-57/3</v>
          </cell>
          <cell r="B126">
            <v>1.96</v>
          </cell>
        </row>
        <row r="127">
          <cell r="A127" t="str">
            <v>A-53/1</v>
          </cell>
          <cell r="B127">
            <v>2.13</v>
          </cell>
        </row>
        <row r="128">
          <cell r="A128" t="str">
            <v>A-53/2</v>
          </cell>
          <cell r="B128">
            <v>2.0699999999999998</v>
          </cell>
        </row>
        <row r="129">
          <cell r="A129" t="str">
            <v>A-53/3</v>
          </cell>
          <cell r="B129">
            <v>1.82</v>
          </cell>
        </row>
        <row r="130">
          <cell r="A130" t="str">
            <v>A-53/4</v>
          </cell>
          <cell r="B130">
            <v>1.95</v>
          </cell>
        </row>
        <row r="131">
          <cell r="A131" t="str">
            <v>A-53/5</v>
          </cell>
          <cell r="B131">
            <v>1.85</v>
          </cell>
        </row>
        <row r="132">
          <cell r="A132" t="str">
            <v>A-53/6</v>
          </cell>
          <cell r="B132">
            <v>1.87</v>
          </cell>
        </row>
        <row r="133">
          <cell r="A133" t="str">
            <v>A-53/7</v>
          </cell>
          <cell r="B133">
            <v>1.92</v>
          </cell>
        </row>
        <row r="134">
          <cell r="A134" t="str">
            <v>A-53/8</v>
          </cell>
          <cell r="B134">
            <v>2.06</v>
          </cell>
        </row>
        <row r="135">
          <cell r="A135" t="str">
            <v>A-53/9</v>
          </cell>
          <cell r="B135">
            <v>2.11</v>
          </cell>
        </row>
        <row r="136">
          <cell r="A136" t="str">
            <v>A-53/8/1</v>
          </cell>
          <cell r="B136">
            <v>1.57</v>
          </cell>
        </row>
        <row r="137">
          <cell r="A137" t="str">
            <v>A-53/6/1</v>
          </cell>
          <cell r="B137">
            <v>1.72</v>
          </cell>
        </row>
        <row r="138">
          <cell r="A138" t="str">
            <v>A-53/6/2</v>
          </cell>
          <cell r="B138">
            <v>1.77</v>
          </cell>
        </row>
        <row r="139">
          <cell r="A139" t="str">
            <v>A-53/6/3</v>
          </cell>
          <cell r="B139">
            <v>1.51</v>
          </cell>
        </row>
        <row r="140">
          <cell r="A140" t="str">
            <v>A-53/6/4</v>
          </cell>
          <cell r="B140">
            <v>1.74</v>
          </cell>
        </row>
        <row r="141">
          <cell r="A141" t="str">
            <v>A-53/6/5</v>
          </cell>
          <cell r="B141">
            <v>1.97</v>
          </cell>
        </row>
        <row r="142">
          <cell r="A142" t="str">
            <v>A-53/4/1</v>
          </cell>
          <cell r="B142">
            <v>2.38</v>
          </cell>
        </row>
        <row r="143">
          <cell r="A143" t="str">
            <v>A-53/4/2</v>
          </cell>
          <cell r="B143">
            <v>2.4300000000000002</v>
          </cell>
        </row>
        <row r="144">
          <cell r="A144" t="str">
            <v>A-53/4/3</v>
          </cell>
          <cell r="B144">
            <v>2.41</v>
          </cell>
        </row>
        <row r="145">
          <cell r="A145" t="str">
            <v>A-53/4/4</v>
          </cell>
          <cell r="B145">
            <v>2.52</v>
          </cell>
        </row>
        <row r="146">
          <cell r="A146" t="str">
            <v>A-53/4/5</v>
          </cell>
          <cell r="B146">
            <v>2.63</v>
          </cell>
        </row>
        <row r="147">
          <cell r="A147" t="str">
            <v>A-53/4/6</v>
          </cell>
          <cell r="B147">
            <v>1.7</v>
          </cell>
        </row>
        <row r="148">
          <cell r="A148" t="str">
            <v>A-53/4/7</v>
          </cell>
          <cell r="B148">
            <v>1.84</v>
          </cell>
        </row>
        <row r="149">
          <cell r="A149" t="str">
            <v>A-53/4/8</v>
          </cell>
          <cell r="B149">
            <v>2.2000000000000002</v>
          </cell>
        </row>
        <row r="150">
          <cell r="A150" t="str">
            <v>A-53/4/9</v>
          </cell>
          <cell r="B150">
            <v>1.85</v>
          </cell>
        </row>
        <row r="151">
          <cell r="A151" t="str">
            <v>A-53/4/10</v>
          </cell>
          <cell r="B151">
            <v>1.78</v>
          </cell>
        </row>
        <row r="152">
          <cell r="A152" t="str">
            <v>A-53/4/2/1</v>
          </cell>
          <cell r="B152">
            <v>2.09</v>
          </cell>
        </row>
        <row r="153">
          <cell r="A153" t="str">
            <v>A-53/4/2/2</v>
          </cell>
          <cell r="B153">
            <v>2.1</v>
          </cell>
        </row>
        <row r="154">
          <cell r="A154" t="str">
            <v>A-53/4/2/3</v>
          </cell>
          <cell r="B154">
            <v>2.35</v>
          </cell>
        </row>
        <row r="155">
          <cell r="A155" t="str">
            <v>A-53/4/2/4</v>
          </cell>
          <cell r="B155">
            <v>1.87</v>
          </cell>
        </row>
        <row r="156">
          <cell r="A156" t="str">
            <v>A-53/4/2/5</v>
          </cell>
          <cell r="B156">
            <v>2.04</v>
          </cell>
        </row>
        <row r="157">
          <cell r="A157" t="str">
            <v>A-53/4/2/6</v>
          </cell>
          <cell r="B157">
            <v>2.2599999999999998</v>
          </cell>
        </row>
        <row r="158">
          <cell r="A158" t="str">
            <v>LS-1</v>
          </cell>
          <cell r="B158">
            <v>2.7</v>
          </cell>
        </row>
      </sheetData>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
      <sheetName val="zone-2"/>
      <sheetName val="MHNO_LEV"/>
    </sheetNames>
    <sheetDataSet>
      <sheetData sheetId="0" refreshError="1"/>
      <sheetData sheetId="1" refreshError="1"/>
      <sheetData sheetId="2" refreshError="1">
        <row r="1">
          <cell r="A1" t="str">
            <v>Text</v>
          </cell>
          <cell r="B1" t="str">
            <v>X</v>
          </cell>
          <cell r="C1" t="str">
            <v>Y</v>
          </cell>
          <cell r="D1" t="str">
            <v>MH_GL</v>
          </cell>
        </row>
        <row r="2">
          <cell r="A2" t="str">
            <v>TM1-3/10</v>
          </cell>
          <cell r="B2">
            <v>6531.9099519538204</v>
          </cell>
          <cell r="C2">
            <v>4909.4954548998303</v>
          </cell>
          <cell r="D2">
            <v>1.88</v>
          </cell>
        </row>
        <row r="3">
          <cell r="A3" t="str">
            <v>B-1</v>
          </cell>
          <cell r="B3">
            <v>5612.2387982865203</v>
          </cell>
          <cell r="C3">
            <v>4650.3389814824204</v>
          </cell>
          <cell r="D3">
            <v>2.5299999999999998</v>
          </cell>
        </row>
        <row r="4">
          <cell r="A4" t="str">
            <v>B-10</v>
          </cell>
          <cell r="B4">
            <v>5455.3509991434967</v>
          </cell>
          <cell r="C4">
            <v>4439.6108930816308</v>
          </cell>
          <cell r="D4">
            <v>2.42</v>
          </cell>
        </row>
        <row r="5">
          <cell r="A5" t="str">
            <v>TM1-3/2</v>
          </cell>
          <cell r="B5">
            <v>6595.9437083608536</v>
          </cell>
          <cell r="C5">
            <v>4678.1954807528291</v>
          </cell>
          <cell r="D5">
            <v>1.6</v>
          </cell>
        </row>
        <row r="6">
          <cell r="A6" t="str">
            <v>B-11</v>
          </cell>
          <cell r="B6">
            <v>5437.4357601664506</v>
          </cell>
          <cell r="C6">
            <v>4415.5475555659141</v>
          </cell>
          <cell r="D6">
            <v>2.23</v>
          </cell>
        </row>
        <row r="7">
          <cell r="A7" t="str">
            <v>TM1-3/1</v>
          </cell>
          <cell r="B7">
            <v>6603.9479279117331</v>
          </cell>
          <cell r="C7">
            <v>4649.2829839844535</v>
          </cell>
          <cell r="D7">
            <v>1.71</v>
          </cell>
        </row>
        <row r="8">
          <cell r="A8" t="str">
            <v>B-12</v>
          </cell>
          <cell r="B8">
            <v>5419.5205211894045</v>
          </cell>
          <cell r="C8">
            <v>4391.4842180501964</v>
          </cell>
          <cell r="D8">
            <v>2.54</v>
          </cell>
        </row>
        <row r="9">
          <cell r="A9" t="str">
            <v>B-13</v>
          </cell>
          <cell r="B9">
            <v>5401.6052822123575</v>
          </cell>
          <cell r="C9">
            <v>4367.4208805344797</v>
          </cell>
          <cell r="D9">
            <v>2.77</v>
          </cell>
        </row>
        <row r="10">
          <cell r="A10" t="str">
            <v>B-13/1</v>
          </cell>
          <cell r="B10">
            <v>5440.1249459012361</v>
          </cell>
          <cell r="C10">
            <v>4361.318789966841</v>
          </cell>
          <cell r="D10">
            <v>2.1</v>
          </cell>
        </row>
        <row r="11">
          <cell r="A11" t="str">
            <v>B-13/1/1</v>
          </cell>
          <cell r="B11">
            <v>5457.7005717776947</v>
          </cell>
          <cell r="C11">
            <v>4384.9259669660996</v>
          </cell>
          <cell r="D11">
            <v>2.0499999999999998</v>
          </cell>
        </row>
        <row r="12">
          <cell r="A12" t="str">
            <v>B-13/1/2</v>
          </cell>
          <cell r="B12">
            <v>5475.6158107547408</v>
          </cell>
          <cell r="C12">
            <v>4408.9893044818164</v>
          </cell>
          <cell r="D12">
            <v>2.0299999999999998</v>
          </cell>
        </row>
        <row r="13">
          <cell r="A13" t="str">
            <v>B-13/1/3</v>
          </cell>
          <cell r="B13">
            <v>5493.5310497317878</v>
          </cell>
          <cell r="C13">
            <v>4433.0526419975331</v>
          </cell>
          <cell r="D13">
            <v>1.98</v>
          </cell>
        </row>
        <row r="14">
          <cell r="A14" t="str">
            <v>B-13/10</v>
          </cell>
          <cell r="B14">
            <v>5704.6491978660579</v>
          </cell>
          <cell r="C14">
            <v>4319.4141940216732</v>
          </cell>
          <cell r="D14">
            <v>2.39</v>
          </cell>
        </row>
        <row r="15">
          <cell r="A15" t="str">
            <v>B-13/11</v>
          </cell>
          <cell r="B15">
            <v>5734.2797083959649</v>
          </cell>
          <cell r="C15">
            <v>4314.7202782004124</v>
          </cell>
          <cell r="D15">
            <v>2.79</v>
          </cell>
        </row>
        <row r="16">
          <cell r="A16" t="str">
            <v>B-13/2</v>
          </cell>
          <cell r="B16">
            <v>5467.6051136268034</v>
          </cell>
          <cell r="C16">
            <v>4356.9655205917561</v>
          </cell>
          <cell r="D16">
            <v>2.02</v>
          </cell>
        </row>
        <row r="17">
          <cell r="A17" t="str">
            <v>B-13/3</v>
          </cell>
          <cell r="B17">
            <v>5497.2356241567104</v>
          </cell>
          <cell r="C17">
            <v>4352.2716047704962</v>
          </cell>
          <cell r="D17">
            <v>2.2599999999999998</v>
          </cell>
        </row>
        <row r="18">
          <cell r="A18" t="str">
            <v>B-13/4</v>
          </cell>
          <cell r="B18">
            <v>5526.8661346866174</v>
          </cell>
          <cell r="C18">
            <v>4347.5776889492354</v>
          </cell>
          <cell r="D18">
            <v>2.19</v>
          </cell>
        </row>
        <row r="19">
          <cell r="A19" t="str">
            <v>B-13/5</v>
          </cell>
          <cell r="B19">
            <v>5556.4966452165236</v>
          </cell>
          <cell r="C19">
            <v>4342.8837731279755</v>
          </cell>
          <cell r="D19">
            <v>2.38</v>
          </cell>
        </row>
        <row r="20">
          <cell r="A20" t="str">
            <v>B-13/6</v>
          </cell>
          <cell r="B20">
            <v>5586.1271557464306</v>
          </cell>
          <cell r="C20">
            <v>4338.1898573067147</v>
          </cell>
          <cell r="D20">
            <v>2.3199999999999998</v>
          </cell>
        </row>
        <row r="21">
          <cell r="A21" t="str">
            <v>B-13/7</v>
          </cell>
          <cell r="B21">
            <v>5615.7576662763377</v>
          </cell>
          <cell r="C21">
            <v>4333.4959414854538</v>
          </cell>
          <cell r="D21">
            <v>2.33</v>
          </cell>
        </row>
        <row r="22">
          <cell r="A22" t="str">
            <v>B-13/8</v>
          </cell>
          <cell r="B22">
            <v>5645.3881768062447</v>
          </cell>
          <cell r="C22">
            <v>4328.8020256641939</v>
          </cell>
          <cell r="D22">
            <v>2.62</v>
          </cell>
        </row>
        <row r="23">
          <cell r="A23" t="str">
            <v>B-13/9</v>
          </cell>
          <cell r="B23">
            <v>5675.0186873361508</v>
          </cell>
          <cell r="C23">
            <v>4324.1081098429331</v>
          </cell>
          <cell r="D23">
            <v>2.13</v>
          </cell>
        </row>
        <row r="24">
          <cell r="A24" t="str">
            <v>B-14</v>
          </cell>
          <cell r="B24">
            <v>5371.1103297278396</v>
          </cell>
          <cell r="C24">
            <v>4326.4607607671205</v>
          </cell>
          <cell r="D24">
            <v>2.64</v>
          </cell>
        </row>
        <row r="25">
          <cell r="A25" t="str">
            <v>B-14/1</v>
          </cell>
          <cell r="B25">
            <v>5392.8477402858953</v>
          </cell>
          <cell r="C25">
            <v>4323.1136993256641</v>
          </cell>
          <cell r="D25">
            <v>2.16</v>
          </cell>
        </row>
        <row r="26">
          <cell r="A26" t="str">
            <v>B-14/10</v>
          </cell>
          <cell r="B26">
            <v>5477.9872553334317</v>
          </cell>
          <cell r="C26">
            <v>4189.9703556098175</v>
          </cell>
          <cell r="D26">
            <v>3</v>
          </cell>
        </row>
        <row r="27">
          <cell r="A27" t="str">
            <v>B-14/10/1</v>
          </cell>
          <cell r="B27">
            <v>5502.3276774231344</v>
          </cell>
          <cell r="C27">
            <v>4195.9758029956429</v>
          </cell>
          <cell r="D27">
            <v>1.49</v>
          </cell>
        </row>
        <row r="28">
          <cell r="A28" t="str">
            <v>B-14/10/2</v>
          </cell>
          <cell r="B28">
            <v>5539.0756902966896</v>
          </cell>
          <cell r="C28">
            <v>4209.3785176037527</v>
          </cell>
          <cell r="D28">
            <v>1.49</v>
          </cell>
        </row>
        <row r="29">
          <cell r="A29" t="str">
            <v>B-14/10/3</v>
          </cell>
          <cell r="B29">
            <v>5572.4487626209975</v>
          </cell>
          <cell r="C29">
            <v>4221.8690203065644</v>
          </cell>
          <cell r="D29">
            <v>1.54</v>
          </cell>
        </row>
        <row r="30">
          <cell r="A30" t="str">
            <v>B-14/11</v>
          </cell>
          <cell r="B30">
            <v>5483.8347405656805</v>
          </cell>
          <cell r="C30">
            <v>4161.7398331080658</v>
          </cell>
          <cell r="D30">
            <v>3.01</v>
          </cell>
        </row>
        <row r="31">
          <cell r="A31" t="str">
            <v>B-14/12</v>
          </cell>
          <cell r="B31">
            <v>5488.7033368372468</v>
          </cell>
          <cell r="C31">
            <v>4138.2351963048077</v>
          </cell>
          <cell r="D31">
            <v>3.01</v>
          </cell>
        </row>
        <row r="32">
          <cell r="A32" t="str">
            <v>B-14/13</v>
          </cell>
          <cell r="B32">
            <v>5480.1360999999997</v>
          </cell>
          <cell r="C32">
            <v>4134.7288200000003</v>
          </cell>
          <cell r="D32">
            <v>2.99</v>
          </cell>
        </row>
        <row r="33">
          <cell r="A33" t="str">
            <v>B-14/14</v>
          </cell>
          <cell r="B33">
            <v>5444.1588196752809</v>
          </cell>
          <cell r="C33">
            <v>4136.0076089460708</v>
          </cell>
          <cell r="D33">
            <v>2.78</v>
          </cell>
        </row>
        <row r="34">
          <cell r="A34" t="str">
            <v>B-14/15</v>
          </cell>
          <cell r="B34">
            <v>5411.1796114337812</v>
          </cell>
          <cell r="C34">
            <v>4138.3501065565815</v>
          </cell>
          <cell r="D34">
            <v>2.97</v>
          </cell>
        </row>
        <row r="35">
          <cell r="A35" t="str">
            <v>B-14/16</v>
          </cell>
          <cell r="B35">
            <v>5378.2004031922816</v>
          </cell>
          <cell r="C35">
            <v>4138.3501065565806</v>
          </cell>
          <cell r="D35">
            <v>2.64</v>
          </cell>
        </row>
        <row r="36">
          <cell r="A36" t="str">
            <v>B-14/17</v>
          </cell>
          <cell r="B36">
            <v>5394.7093380051283</v>
          </cell>
          <cell r="C36">
            <v>4109.9842307318604</v>
          </cell>
          <cell r="D36">
            <v>2.92</v>
          </cell>
        </row>
        <row r="37">
          <cell r="A37" t="str">
            <v>B-14/2</v>
          </cell>
          <cell r="B37">
            <v>5418.6890645773201</v>
          </cell>
          <cell r="C37">
            <v>4319.1347295260648</v>
          </cell>
          <cell r="D37">
            <v>2.0499999999999998</v>
          </cell>
        </row>
        <row r="38">
          <cell r="A38" t="str">
            <v>B-14/3</v>
          </cell>
          <cell r="B38">
            <v>5448.2018054371529</v>
          </cell>
          <cell r="C38">
            <v>4314.590445987792</v>
          </cell>
          <cell r="D38">
            <v>2.09</v>
          </cell>
        </row>
        <row r="39">
          <cell r="A39" t="str">
            <v>B-14/5</v>
          </cell>
          <cell r="B39">
            <v>5482.7941342810755</v>
          </cell>
          <cell r="C39">
            <v>4309.2640226893755</v>
          </cell>
          <cell r="D39">
            <v>1.99</v>
          </cell>
        </row>
        <row r="40">
          <cell r="A40" t="str">
            <v>B-14/5/1</v>
          </cell>
          <cell r="B40">
            <v>5509.4796451035299</v>
          </cell>
          <cell r="C40">
            <v>4305.1550675734507</v>
          </cell>
          <cell r="D40">
            <v>2.04</v>
          </cell>
        </row>
        <row r="41">
          <cell r="A41" t="str">
            <v>B-14/5/2</v>
          </cell>
          <cell r="B41">
            <v>5536.1651559259844</v>
          </cell>
          <cell r="C41">
            <v>4301.0461124575304</v>
          </cell>
          <cell r="D41">
            <v>2.1</v>
          </cell>
        </row>
        <row r="42">
          <cell r="A42" t="str">
            <v>B-14/5/3</v>
          </cell>
          <cell r="B42">
            <v>5563.8390190011223</v>
          </cell>
          <cell r="C42">
            <v>4296.7849738187979</v>
          </cell>
          <cell r="D42">
            <v>2.27</v>
          </cell>
        </row>
        <row r="43">
          <cell r="A43" t="str">
            <v>B-14/5/4</v>
          </cell>
          <cell r="B43">
            <v>5593.4895865816279</v>
          </cell>
          <cell r="C43">
            <v>4292.2194681344417</v>
          </cell>
          <cell r="D43">
            <v>2.34</v>
          </cell>
        </row>
        <row r="44">
          <cell r="A44" t="str">
            <v>B-14/5/4/1</v>
          </cell>
          <cell r="B44">
            <v>5592.0007212987512</v>
          </cell>
          <cell r="C44">
            <v>4268.766679810461</v>
          </cell>
          <cell r="D44">
            <v>2.1800000000000002</v>
          </cell>
        </row>
        <row r="45">
          <cell r="A45" t="str">
            <v>B-14/5/4/2</v>
          </cell>
          <cell r="B45">
            <v>5590.5118560158744</v>
          </cell>
          <cell r="C45">
            <v>4245.3138914864803</v>
          </cell>
          <cell r="D45">
            <v>2.34</v>
          </cell>
        </row>
        <row r="46">
          <cell r="A46" t="str">
            <v>B-14/5/4/3</v>
          </cell>
          <cell r="B46">
            <v>5597.2305196335028</v>
          </cell>
          <cell r="C46">
            <v>4231.1759336787873</v>
          </cell>
          <cell r="D46">
            <v>1.76</v>
          </cell>
        </row>
        <row r="47">
          <cell r="A47" t="str">
            <v>B-14/5/4/4</v>
          </cell>
          <cell r="B47">
            <v>5634.4543478249007</v>
          </cell>
          <cell r="C47">
            <v>4244.7681451540311</v>
          </cell>
          <cell r="D47">
            <v>1.94</v>
          </cell>
        </row>
        <row r="48">
          <cell r="A48" t="str">
            <v>B-14/5/4/5</v>
          </cell>
          <cell r="B48">
            <v>5671.1825618671874</v>
          </cell>
          <cell r="C48">
            <v>4258.3321483968539</v>
          </cell>
          <cell r="D48">
            <v>1.83</v>
          </cell>
        </row>
        <row r="49">
          <cell r="A49" t="str">
            <v>B-14/5/4/6</v>
          </cell>
          <cell r="B49">
            <v>5699.3247547919673</v>
          </cell>
          <cell r="C49">
            <v>4268.7252700349591</v>
          </cell>
          <cell r="D49">
            <v>2.48</v>
          </cell>
        </row>
        <row r="50">
          <cell r="A50" t="str">
            <v>B-14/5/4/7</v>
          </cell>
          <cell r="B50">
            <v>5615.4166804667066</v>
          </cell>
          <cell r="C50">
            <v>4198.1847876464244</v>
          </cell>
          <cell r="D50">
            <v>2.2000000000000002</v>
          </cell>
        </row>
        <row r="51">
          <cell r="A51" t="str">
            <v>B-14/5/5</v>
          </cell>
          <cell r="B51">
            <v>5627.2568237972991</v>
          </cell>
          <cell r="C51">
            <v>4287.0200899763422</v>
          </cell>
          <cell r="D51">
            <v>2.2999999999999998</v>
          </cell>
        </row>
        <row r="52">
          <cell r="A52" t="str">
            <v>B-14/5/6</v>
          </cell>
          <cell r="B52">
            <v>5659.8724481358558</v>
          </cell>
          <cell r="C52">
            <v>4281.9980337235529</v>
          </cell>
          <cell r="D52">
            <v>2.34</v>
          </cell>
        </row>
        <row r="53">
          <cell r="A53" t="str">
            <v>B-14/5/7</v>
          </cell>
          <cell r="B53">
            <v>5692.4880724744116</v>
          </cell>
          <cell r="C53">
            <v>4276.9759774707636</v>
          </cell>
          <cell r="D53">
            <v>2.4</v>
          </cell>
        </row>
        <row r="54">
          <cell r="A54" t="str">
            <v>B-14/5/8</v>
          </cell>
          <cell r="B54">
            <v>5725.1036968129665</v>
          </cell>
          <cell r="C54">
            <v>4271.953921217967</v>
          </cell>
          <cell r="D54">
            <v>2.75</v>
          </cell>
        </row>
        <row r="55">
          <cell r="A55" t="str">
            <v>B-14/5/9</v>
          </cell>
          <cell r="B55">
            <v>5759.6960256568891</v>
          </cell>
          <cell r="C55">
            <v>4266.6274979195514</v>
          </cell>
          <cell r="D55">
            <v>2.94</v>
          </cell>
        </row>
        <row r="56">
          <cell r="A56" t="str">
            <v>B-14/6</v>
          </cell>
          <cell r="B56">
            <v>5476.4755886683924</v>
          </cell>
          <cell r="C56">
            <v>4283.5283279961977</v>
          </cell>
          <cell r="D56">
            <v>1.35</v>
          </cell>
        </row>
        <row r="57">
          <cell r="A57" t="str">
            <v>B-14/7</v>
          </cell>
          <cell r="B57">
            <v>5470.1570430557103</v>
          </cell>
          <cell r="C57">
            <v>4257.79263330302</v>
          </cell>
          <cell r="D57">
            <v>1.49</v>
          </cell>
        </row>
        <row r="58">
          <cell r="A58" t="str">
            <v>B-14/7/1</v>
          </cell>
          <cell r="B58">
            <v>5445.7875826229747</v>
          </cell>
          <cell r="C58">
            <v>4260.7382093143215</v>
          </cell>
          <cell r="D58">
            <v>1.69</v>
          </cell>
        </row>
        <row r="59">
          <cell r="A59" t="str">
            <v>B-14/7/2</v>
          </cell>
          <cell r="B59">
            <v>5415.9335432282514</v>
          </cell>
          <cell r="C59">
            <v>4263.6939379585492</v>
          </cell>
          <cell r="D59">
            <v>1.6</v>
          </cell>
        </row>
        <row r="60">
          <cell r="A60" t="str">
            <v>B-14/7/3</v>
          </cell>
          <cell r="B60">
            <v>5386.0655007099203</v>
          </cell>
          <cell r="C60">
            <v>4266.5114923172832</v>
          </cell>
          <cell r="D60">
            <v>1.52</v>
          </cell>
        </row>
        <row r="61">
          <cell r="A61" t="str">
            <v>B-14/7/4</v>
          </cell>
          <cell r="B61">
            <v>5356.2254644388049</v>
          </cell>
          <cell r="C61">
            <v>4269.6053952470038</v>
          </cell>
          <cell r="D61">
            <v>1.52</v>
          </cell>
        </row>
        <row r="62">
          <cell r="A62" t="str">
            <v>B-14/7/5</v>
          </cell>
          <cell r="B62">
            <v>5503.1054164383995</v>
          </cell>
          <cell r="C62">
            <v>4254.3764488181205</v>
          </cell>
          <cell r="D62">
            <v>1.65</v>
          </cell>
        </row>
        <row r="63">
          <cell r="A63" t="str">
            <v>B-14/7/6</v>
          </cell>
          <cell r="B63">
            <v>5532.9454527095149</v>
          </cell>
          <cell r="C63">
            <v>4251.2825458883999</v>
          </cell>
          <cell r="D63">
            <v>1.85</v>
          </cell>
        </row>
        <row r="64">
          <cell r="A64" t="str">
            <v>B-14/7/7</v>
          </cell>
          <cell r="B64">
            <v>5562.5368220117043</v>
          </cell>
          <cell r="C64">
            <v>4248.2144254830928</v>
          </cell>
          <cell r="D64">
            <v>2.04</v>
          </cell>
        </row>
        <row r="65">
          <cell r="A65" t="str">
            <v>B-14/8</v>
          </cell>
          <cell r="B65">
            <v>5453.5493448494926</v>
          </cell>
          <cell r="C65">
            <v>4215.9693818716551</v>
          </cell>
          <cell r="D65">
            <v>1.96</v>
          </cell>
        </row>
        <row r="66">
          <cell r="A66" t="str">
            <v>B-14/8/1</v>
          </cell>
          <cell r="B66">
            <v>5418.3839984536025</v>
          </cell>
          <cell r="C66">
            <v>4217.3433931483596</v>
          </cell>
          <cell r="D66">
            <v>1.51</v>
          </cell>
        </row>
        <row r="67">
          <cell r="A67" t="str">
            <v>B-14/8/2</v>
          </cell>
          <cell r="B67">
            <v>5385.4091600279762</v>
          </cell>
          <cell r="C67">
            <v>4218.631814975186</v>
          </cell>
          <cell r="D67">
            <v>1.49</v>
          </cell>
        </row>
        <row r="68">
          <cell r="A68" t="str">
            <v>B-14/8/3</v>
          </cell>
          <cell r="B68">
            <v>5352.4343216023499</v>
          </cell>
          <cell r="C68">
            <v>4219.9202368020105</v>
          </cell>
          <cell r="D68">
            <v>1.73</v>
          </cell>
        </row>
        <row r="69">
          <cell r="A69" t="str">
            <v>B-14/8/4</v>
          </cell>
          <cell r="B69">
            <v>5490.4610030706699</v>
          </cell>
          <cell r="C69">
            <v>4213.4140957109621</v>
          </cell>
          <cell r="D69">
            <v>1.54</v>
          </cell>
        </row>
        <row r="70">
          <cell r="A70" t="str">
            <v>B-14/8/5</v>
          </cell>
          <cell r="B70">
            <v>5520.3893746013537</v>
          </cell>
          <cell r="C70">
            <v>4211.3422420671577</v>
          </cell>
          <cell r="D70">
            <v>1.7</v>
          </cell>
        </row>
        <row r="71">
          <cell r="A71" t="str">
            <v>B-14/9</v>
          </cell>
          <cell r="B71">
            <v>5441.9998318394255</v>
          </cell>
          <cell r="C71">
            <v>4186.8841841198664</v>
          </cell>
          <cell r="D71">
            <v>1.99</v>
          </cell>
        </row>
        <row r="72">
          <cell r="A72" t="str">
            <v>B-14/9/1</v>
          </cell>
          <cell r="B72">
            <v>5407.2421185816638</v>
          </cell>
          <cell r="C72">
            <v>4182.7730566478422</v>
          </cell>
          <cell r="D72">
            <v>1.73</v>
          </cell>
        </row>
        <row r="73">
          <cell r="A73" t="str">
            <v>B-14/9/2</v>
          </cell>
          <cell r="B73">
            <v>5374.4705603672028</v>
          </cell>
          <cell r="C73">
            <v>4178.8968507456502</v>
          </cell>
          <cell r="D73">
            <v>1.79</v>
          </cell>
        </row>
        <row r="74">
          <cell r="A74" t="str">
            <v>B-14/9/3</v>
          </cell>
          <cell r="B74">
            <v>5341.6990021527417</v>
          </cell>
          <cell r="C74">
            <v>4175.0206448434574</v>
          </cell>
          <cell r="D74">
            <v>1.8</v>
          </cell>
        </row>
        <row r="75">
          <cell r="A75" t="str">
            <v>B-15</v>
          </cell>
          <cell r="B75">
            <v>5347.8221348686066</v>
          </cell>
          <cell r="C75">
            <v>4295.1805923168158</v>
          </cell>
          <cell r="D75">
            <v>2.2599999999999998</v>
          </cell>
        </row>
        <row r="76">
          <cell r="A76" t="str">
            <v>B-16a</v>
          </cell>
          <cell r="B76">
            <v>5311.9916569145125</v>
          </cell>
          <cell r="C76">
            <v>4247.0539172853823</v>
          </cell>
          <cell r="D76">
            <v>2.2599999999999998</v>
          </cell>
        </row>
        <row r="77">
          <cell r="A77" t="str">
            <v>B-16</v>
          </cell>
          <cell r="B77">
            <v>5329.9068958915605</v>
          </cell>
          <cell r="C77">
            <v>4271.1172548011</v>
          </cell>
          <cell r="D77">
            <v>2.27</v>
          </cell>
        </row>
        <row r="78">
          <cell r="A78" t="str">
            <v>B-17</v>
          </cell>
          <cell r="B78">
            <v>5294.0764179374655</v>
          </cell>
          <cell r="C78">
            <v>4222.9905797696656</v>
          </cell>
          <cell r="D78">
            <v>2.2400000000000002</v>
          </cell>
        </row>
        <row r="79">
          <cell r="A79" t="str">
            <v>B-18</v>
          </cell>
          <cell r="B79">
            <v>5276.1611789604185</v>
          </cell>
          <cell r="C79">
            <v>4198.9272422539489</v>
          </cell>
          <cell r="D79">
            <v>2.17</v>
          </cell>
        </row>
        <row r="80">
          <cell r="A80" t="str">
            <v>B-19</v>
          </cell>
          <cell r="B80">
            <v>5257.0515907182344</v>
          </cell>
          <cell r="C80">
            <v>4173.2596822371843</v>
          </cell>
          <cell r="D80">
            <v>2.2200000000000002</v>
          </cell>
        </row>
        <row r="81">
          <cell r="A81" t="str">
            <v>B-2</v>
          </cell>
          <cell r="B81">
            <v>5598.67291095987</v>
          </cell>
          <cell r="C81">
            <v>4632.1175932073656</v>
          </cell>
          <cell r="D81">
            <v>2.29</v>
          </cell>
        </row>
        <row r="82">
          <cell r="A82" t="str">
            <v>TM1-3/9</v>
          </cell>
          <cell r="B82">
            <v>6539.9141715046981</v>
          </cell>
          <cell r="C82">
            <v>4880.5829581314565</v>
          </cell>
          <cell r="D82">
            <v>1.56</v>
          </cell>
        </row>
        <row r="83">
          <cell r="A83" t="str">
            <v>B-20</v>
          </cell>
          <cell r="B83">
            <v>5237.9420024760511</v>
          </cell>
          <cell r="C83">
            <v>4147.5921222204197</v>
          </cell>
          <cell r="D83">
            <v>2.17</v>
          </cell>
        </row>
        <row r="84">
          <cell r="A84" t="str">
            <v>B-21</v>
          </cell>
          <cell r="B84">
            <v>5218.8324142338679</v>
          </cell>
          <cell r="C84">
            <v>4121.9245622036551</v>
          </cell>
          <cell r="D84">
            <v>2.34</v>
          </cell>
        </row>
        <row r="85">
          <cell r="A85" t="str">
            <v>B-22</v>
          </cell>
          <cell r="B85">
            <v>5199.7228259916837</v>
          </cell>
          <cell r="C85">
            <v>4096.2570021868914</v>
          </cell>
          <cell r="D85">
            <v>2.35</v>
          </cell>
        </row>
        <row r="86">
          <cell r="A86" t="str">
            <v>B-23</v>
          </cell>
          <cell r="B86">
            <v>5180.6132377495005</v>
          </cell>
          <cell r="C86">
            <v>4070.5894421701269</v>
          </cell>
          <cell r="D86">
            <v>2.85</v>
          </cell>
        </row>
        <row r="87">
          <cell r="A87" t="str">
            <v>B-24</v>
          </cell>
          <cell r="B87">
            <v>5165.3136750846006</v>
          </cell>
          <cell r="C87">
            <v>4048.6495646501735</v>
          </cell>
          <cell r="D87">
            <v>2.93</v>
          </cell>
        </row>
        <row r="88">
          <cell r="A88" t="str">
            <v>B-25</v>
          </cell>
          <cell r="B88">
            <v>5189.3441982800978</v>
          </cell>
          <cell r="C88">
            <v>4053.40262698265</v>
          </cell>
          <cell r="D88">
            <v>3.08</v>
          </cell>
        </row>
        <row r="89">
          <cell r="A89" t="str">
            <v>B-26</v>
          </cell>
          <cell r="B89">
            <v>5218.7302724890078</v>
          </cell>
          <cell r="C89">
            <v>4059.440726235593</v>
          </cell>
          <cell r="D89">
            <v>3.06</v>
          </cell>
        </row>
        <row r="90">
          <cell r="A90" t="str">
            <v>B-27</v>
          </cell>
          <cell r="B90">
            <v>5248.1163466979187</v>
          </cell>
          <cell r="C90">
            <v>4065.4788254885366</v>
          </cell>
          <cell r="D90">
            <v>3.05</v>
          </cell>
        </row>
        <row r="91">
          <cell r="A91" t="str">
            <v>B-28</v>
          </cell>
          <cell r="B91">
            <v>5277.5024209068297</v>
          </cell>
          <cell r="C91">
            <v>4071.5169247414801</v>
          </cell>
          <cell r="D91">
            <v>2.98</v>
          </cell>
        </row>
        <row r="92">
          <cell r="A92" t="str">
            <v>B-29</v>
          </cell>
          <cell r="B92">
            <v>5306.8884951157397</v>
          </cell>
          <cell r="C92">
            <v>4077.5550239944232</v>
          </cell>
          <cell r="D92">
            <v>3.02</v>
          </cell>
        </row>
        <row r="93">
          <cell r="A93" t="str">
            <v>B-3</v>
          </cell>
          <cell r="B93">
            <v>5580.7576719828248</v>
          </cell>
          <cell r="C93">
            <v>4608.054255691648</v>
          </cell>
          <cell r="D93">
            <v>2.29</v>
          </cell>
        </row>
        <row r="94">
          <cell r="A94" t="str">
            <v>TM1-3/8</v>
          </cell>
          <cell r="B94">
            <v>6547.9183910555776</v>
          </cell>
          <cell r="C94">
            <v>4851.6704613630809</v>
          </cell>
          <cell r="D94">
            <v>1.65</v>
          </cell>
        </row>
        <row r="95">
          <cell r="A95" t="str">
            <v>B-30</v>
          </cell>
          <cell r="B95">
            <v>5336.2745693246507</v>
          </cell>
          <cell r="C95">
            <v>4083.5931232473667</v>
          </cell>
          <cell r="D95">
            <v>3.06</v>
          </cell>
        </row>
        <row r="96">
          <cell r="A96" t="str">
            <v>B-31</v>
          </cell>
          <cell r="B96">
            <v>5626.3820905020866</v>
          </cell>
          <cell r="C96">
            <v>4669.3359267424112</v>
          </cell>
          <cell r="D96">
            <v>2.2400000000000002</v>
          </cell>
        </row>
        <row r="97">
          <cell r="A97" t="str">
            <v>B-32</v>
          </cell>
          <cell r="B97">
            <v>5642.7993354776363</v>
          </cell>
          <cell r="C97">
            <v>4690.2712055344291</v>
          </cell>
          <cell r="D97">
            <v>2.37</v>
          </cell>
        </row>
        <row r="98">
          <cell r="A98" t="str">
            <v>B-32/1</v>
          </cell>
          <cell r="B98">
            <v>5648.1716376166842</v>
          </cell>
          <cell r="C98">
            <v>4671.5336567406157</v>
          </cell>
          <cell r="D98">
            <v>2.23</v>
          </cell>
        </row>
        <row r="99">
          <cell r="A99" t="str">
            <v>B-32/10</v>
          </cell>
          <cell r="B99">
            <v>5710.6576488033634</v>
          </cell>
          <cell r="C99">
            <v>4453.5945585221662</v>
          </cell>
          <cell r="D99">
            <v>2.2599999999999998</v>
          </cell>
        </row>
        <row r="100">
          <cell r="A100" t="str">
            <v>B-32/10/1</v>
          </cell>
          <cell r="B100">
            <v>5740.142758873626</v>
          </cell>
          <cell r="C100">
            <v>4459.5247083485619</v>
          </cell>
          <cell r="D100">
            <v>1.86</v>
          </cell>
        </row>
        <row r="101">
          <cell r="A101" t="str">
            <v>B-32/10/2</v>
          </cell>
          <cell r="B101">
            <v>5769.2790882667887</v>
          </cell>
          <cell r="C101">
            <v>4466.6713375884983</v>
          </cell>
          <cell r="D101">
            <v>1.99</v>
          </cell>
        </row>
        <row r="102">
          <cell r="A102" t="str">
            <v>B-32/10/3</v>
          </cell>
          <cell r="B102">
            <v>5656.5955758099335</v>
          </cell>
          <cell r="C102">
            <v>4465.6113974155796</v>
          </cell>
          <cell r="D102">
            <v>1.94</v>
          </cell>
        </row>
        <row r="103">
          <cell r="A103" t="str">
            <v>B-32/11</v>
          </cell>
          <cell r="B103">
            <v>5717.3429259531977</v>
          </cell>
          <cell r="C103">
            <v>4430.2776073245241</v>
          </cell>
          <cell r="D103">
            <v>2.2599999999999998</v>
          </cell>
        </row>
        <row r="104">
          <cell r="A104" t="str">
            <v>B-32/12</v>
          </cell>
          <cell r="B104">
            <v>5724.4210704868001</v>
          </cell>
          <cell r="C104">
            <v>4405.5904108237846</v>
          </cell>
          <cell r="D104">
            <v>2.2599999999999998</v>
          </cell>
        </row>
        <row r="105">
          <cell r="A105" t="str">
            <v>B-32/12/1</v>
          </cell>
          <cell r="B105">
            <v>5690.2029351415649</v>
          </cell>
          <cell r="C105">
            <v>4414.074845937409</v>
          </cell>
          <cell r="D105">
            <v>1.91</v>
          </cell>
        </row>
        <row r="106">
          <cell r="A106" t="str">
            <v>B-32/12/2</v>
          </cell>
          <cell r="B106">
            <v>5657.7061883672422</v>
          </cell>
          <cell r="C106">
            <v>4419.8160521770069</v>
          </cell>
          <cell r="D106">
            <v>1.95</v>
          </cell>
        </row>
        <row r="107">
          <cell r="A107" t="str">
            <v>B-32/12/3</v>
          </cell>
          <cell r="B107">
            <v>5625.2094415929205</v>
          </cell>
          <cell r="C107">
            <v>4425.5572584166039</v>
          </cell>
          <cell r="D107">
            <v>1.68</v>
          </cell>
        </row>
        <row r="108">
          <cell r="A108" t="str">
            <v>B-32/12/4</v>
          </cell>
          <cell r="B108">
            <v>5754.783353829238</v>
          </cell>
          <cell r="C108">
            <v>4412.5228517861706</v>
          </cell>
          <cell r="D108">
            <v>2.2000000000000002</v>
          </cell>
        </row>
        <row r="109">
          <cell r="A109" t="str">
            <v>B-32/12/5</v>
          </cell>
          <cell r="B109">
            <v>5787.8746867485197</v>
          </cell>
          <cell r="C109">
            <v>4419.769849518415</v>
          </cell>
          <cell r="D109">
            <v>2.31</v>
          </cell>
        </row>
        <row r="110">
          <cell r="A110" t="str">
            <v>B-32/13</v>
          </cell>
          <cell r="B110">
            <v>5738.0160866346414</v>
          </cell>
          <cell r="C110">
            <v>4358.1736289992277</v>
          </cell>
          <cell r="D110">
            <v>2.52</v>
          </cell>
        </row>
        <row r="111">
          <cell r="A111" t="str">
            <v>B-32/13/1</v>
          </cell>
          <cell r="B111">
            <v>5701.5142736774851</v>
          </cell>
          <cell r="C111">
            <v>4365.7912805526339</v>
          </cell>
          <cell r="D111">
            <v>2.0499999999999998</v>
          </cell>
        </row>
        <row r="112">
          <cell r="A112" t="str">
            <v>B-32/13/2</v>
          </cell>
          <cell r="B112">
            <v>5666.9453447259275</v>
          </cell>
          <cell r="C112">
            <v>4371.2675156774403</v>
          </cell>
          <cell r="D112">
            <v>1.96</v>
          </cell>
        </row>
        <row r="113">
          <cell r="A113" t="str">
            <v>B-32/13/3</v>
          </cell>
          <cell r="B113">
            <v>5632.3764157743699</v>
          </cell>
          <cell r="C113">
            <v>4376.7437508022467</v>
          </cell>
          <cell r="D113">
            <v>1.8</v>
          </cell>
        </row>
        <row r="114">
          <cell r="A114" t="str">
            <v>B-32/13/4</v>
          </cell>
          <cell r="B114">
            <v>5599.7828541914723</v>
          </cell>
          <cell r="C114">
            <v>4381.907058205632</v>
          </cell>
          <cell r="D114">
            <v>2.19</v>
          </cell>
        </row>
        <row r="115">
          <cell r="A115" t="str">
            <v>B-32/13/5</v>
          </cell>
          <cell r="B115">
            <v>5770.2491230178221</v>
          </cell>
          <cell r="C115">
            <v>4365.2469143406088</v>
          </cell>
          <cell r="D115">
            <v>2.9</v>
          </cell>
        </row>
        <row r="116">
          <cell r="A116" t="str">
            <v>B-32/13/6</v>
          </cell>
          <cell r="B116">
            <v>5802.4821594010018</v>
          </cell>
          <cell r="C116">
            <v>4372.3201996819889</v>
          </cell>
          <cell r="D116">
            <v>2.5099999999999998</v>
          </cell>
        </row>
        <row r="117">
          <cell r="A117" t="str">
            <v>B-32/14</v>
          </cell>
          <cell r="B117">
            <v>5751.796523958199</v>
          </cell>
          <cell r="C117">
            <v>4310.1101340454534</v>
          </cell>
          <cell r="D117">
            <v>2.79</v>
          </cell>
        </row>
        <row r="118">
          <cell r="A118" t="str">
            <v>B-32/15</v>
          </cell>
          <cell r="B118">
            <v>5796.3260741590984</v>
          </cell>
          <cell r="C118">
            <v>4321.647861677252</v>
          </cell>
          <cell r="D118">
            <v>2.84</v>
          </cell>
        </row>
        <row r="119">
          <cell r="A119" t="str">
            <v>B-32/2</v>
          </cell>
          <cell r="B119">
            <v>5653.6798102144558</v>
          </cell>
          <cell r="C119">
            <v>4652.3222181163255</v>
          </cell>
          <cell r="D119">
            <v>2.15</v>
          </cell>
        </row>
        <row r="120">
          <cell r="A120" t="str">
            <v>B-32/2/1</v>
          </cell>
          <cell r="B120">
            <v>5689.7522052195482</v>
          </cell>
          <cell r="C120">
            <v>4657.8928840187627</v>
          </cell>
          <cell r="D120">
            <v>1.71</v>
          </cell>
        </row>
        <row r="121">
          <cell r="A121" t="str">
            <v>B-32/2/2</v>
          </cell>
          <cell r="B121">
            <v>5725.0443566105432</v>
          </cell>
          <cell r="C121">
            <v>4663.343056771354</v>
          </cell>
          <cell r="D121">
            <v>1.81</v>
          </cell>
        </row>
        <row r="122">
          <cell r="A122" t="str">
            <v>B-32/3</v>
          </cell>
          <cell r="B122">
            <v>5659.354578209498</v>
          </cell>
          <cell r="C122">
            <v>4632.5297270298979</v>
          </cell>
          <cell r="D122">
            <v>2.13</v>
          </cell>
        </row>
        <row r="123">
          <cell r="A123" t="str">
            <v>B-32/4</v>
          </cell>
          <cell r="B123">
            <v>5666.0822038056576</v>
          </cell>
          <cell r="C123">
            <v>4609.0650726579288</v>
          </cell>
          <cell r="D123">
            <v>2.14</v>
          </cell>
        </row>
        <row r="124">
          <cell r="A124" t="str">
            <v>B-32/4/1</v>
          </cell>
          <cell r="B124">
            <v>5702.2513636322337</v>
          </cell>
          <cell r="C124">
            <v>4616.8619872681875</v>
          </cell>
          <cell r="D124">
            <v>1.81</v>
          </cell>
        </row>
        <row r="125">
          <cell r="A125" t="str">
            <v>B-32/4/2</v>
          </cell>
          <cell r="B125">
            <v>5731.5777094375644</v>
          </cell>
          <cell r="C125">
            <v>4623.1838099251527</v>
          </cell>
          <cell r="D125">
            <v>1.96</v>
          </cell>
        </row>
        <row r="126">
          <cell r="A126" t="str">
            <v>B-32/4/3</v>
          </cell>
          <cell r="B126">
            <v>5760.904055242896</v>
          </cell>
          <cell r="C126">
            <v>4629.5056325821188</v>
          </cell>
          <cell r="D126">
            <v>2</v>
          </cell>
        </row>
        <row r="127">
          <cell r="A127" t="str">
            <v>B-32/4/4</v>
          </cell>
          <cell r="B127">
            <v>5790.2304010482276</v>
          </cell>
          <cell r="C127">
            <v>4635.827455239084</v>
          </cell>
          <cell r="D127">
            <v>2.6</v>
          </cell>
        </row>
        <row r="128">
          <cell r="A128" t="str">
            <v>B-32/5</v>
          </cell>
          <cell r="B128">
            <v>5672.6610101198767</v>
          </cell>
          <cell r="C128">
            <v>4586.1194711025464</v>
          </cell>
          <cell r="D128">
            <v>2.1800000000000002</v>
          </cell>
        </row>
        <row r="129">
          <cell r="A129" t="str">
            <v>B-32/6</v>
          </cell>
          <cell r="B129">
            <v>5680.4138586221607</v>
          </cell>
          <cell r="C129">
            <v>4559.0790379060036</v>
          </cell>
          <cell r="D129">
            <v>2.5299999999999998</v>
          </cell>
        </row>
        <row r="130">
          <cell r="A130" t="str">
            <v>B-32/6/1</v>
          </cell>
          <cell r="B130">
            <v>5708.8389362361777</v>
          </cell>
          <cell r="C130">
            <v>4564.8249027353468</v>
          </cell>
          <cell r="D130">
            <v>1.96</v>
          </cell>
        </row>
        <row r="131">
          <cell r="A131" t="str">
            <v>B-32/6/2</v>
          </cell>
          <cell r="B131">
            <v>5741.1847142107472</v>
          </cell>
          <cell r="C131">
            <v>4571.3633006446116</v>
          </cell>
          <cell r="D131">
            <v>1.95</v>
          </cell>
        </row>
        <row r="132">
          <cell r="A132" t="str">
            <v>B-32/6/3</v>
          </cell>
          <cell r="B132">
            <v>5773.5304921853158</v>
          </cell>
          <cell r="C132">
            <v>4577.9016985538765</v>
          </cell>
          <cell r="D132">
            <v>2.0499999999999998</v>
          </cell>
        </row>
        <row r="133">
          <cell r="A133" t="str">
            <v>B-32/6/4</v>
          </cell>
          <cell r="B133">
            <v>5805.8762701598853</v>
          </cell>
          <cell r="C133">
            <v>4584.4400964631413</v>
          </cell>
          <cell r="D133">
            <v>2.0699999999999998</v>
          </cell>
        </row>
        <row r="134">
          <cell r="A134" t="str">
            <v>B-32/7</v>
          </cell>
          <cell r="B134">
            <v>5687.3733731770417</v>
          </cell>
          <cell r="C134">
            <v>4534.805599782424</v>
          </cell>
          <cell r="D134">
            <v>2.42</v>
          </cell>
        </row>
        <row r="135">
          <cell r="A135" t="str">
            <v>B-32/8</v>
          </cell>
          <cell r="B135">
            <v>5695.5723396780759</v>
          </cell>
          <cell r="C135">
            <v>4506.2091934568525</v>
          </cell>
          <cell r="D135">
            <v>2.42</v>
          </cell>
        </row>
        <row r="136">
          <cell r="A136" t="str">
            <v>B-32/8/1</v>
          </cell>
          <cell r="B136">
            <v>5727.0031076866517</v>
          </cell>
          <cell r="C136">
            <v>4512.2180887289596</v>
          </cell>
          <cell r="D136">
            <v>1.91</v>
          </cell>
        </row>
        <row r="137">
          <cell r="A137" t="str">
            <v>B-32/8/2</v>
          </cell>
          <cell r="B137">
            <v>5758.4338756952275</v>
          </cell>
          <cell r="C137">
            <v>4518.2269840010604</v>
          </cell>
          <cell r="D137">
            <v>1.67</v>
          </cell>
        </row>
        <row r="138">
          <cell r="A138" t="str">
            <v>B-32/8/3</v>
          </cell>
          <cell r="B138">
            <v>5790.8468552040713</v>
          </cell>
          <cell r="C138">
            <v>4524.4236572504151</v>
          </cell>
          <cell r="D138">
            <v>1.56</v>
          </cell>
        </row>
        <row r="139">
          <cell r="A139" t="str">
            <v>B-32/8/4</v>
          </cell>
          <cell r="B139">
            <v>5823.2598347129142</v>
          </cell>
          <cell r="C139">
            <v>4530.6203304997725</v>
          </cell>
          <cell r="D139">
            <v>2.14</v>
          </cell>
        </row>
        <row r="140">
          <cell r="A140" t="str">
            <v>B-32/9</v>
          </cell>
          <cell r="B140">
            <v>5702.5481422697294</v>
          </cell>
          <cell r="C140">
            <v>4481.8789458173751</v>
          </cell>
          <cell r="D140">
            <v>2.33</v>
          </cell>
        </row>
        <row r="141">
          <cell r="A141" t="str">
            <v>B-33</v>
          </cell>
          <cell r="B141">
            <v>5664.7997926241642</v>
          </cell>
          <cell r="C141">
            <v>4691.0622567022347</v>
          </cell>
          <cell r="D141">
            <v>2.0499999999999998</v>
          </cell>
        </row>
        <row r="142">
          <cell r="A142" t="str">
            <v>B-34</v>
          </cell>
          <cell r="B142">
            <v>5689.5114255146109</v>
          </cell>
          <cell r="C142">
            <v>4691.0459678208908</v>
          </cell>
          <cell r="D142">
            <v>2.11</v>
          </cell>
        </row>
        <row r="143">
          <cell r="A143" t="str">
            <v>B-35</v>
          </cell>
          <cell r="B143">
            <v>5719.5114189972655</v>
          </cell>
          <cell r="C143">
            <v>4691.0261930720344</v>
          </cell>
          <cell r="D143">
            <v>2.09</v>
          </cell>
        </row>
        <row r="144">
          <cell r="A144" t="str">
            <v>B-36</v>
          </cell>
          <cell r="B144">
            <v>5749.5114124799202</v>
          </cell>
          <cell r="C144">
            <v>4691.0064183231771</v>
          </cell>
          <cell r="D144">
            <v>1.99</v>
          </cell>
        </row>
        <row r="145">
          <cell r="A145" t="str">
            <v>B-37</v>
          </cell>
          <cell r="B145">
            <v>5779.5114059625739</v>
          </cell>
          <cell r="C145">
            <v>4690.9668688254651</v>
          </cell>
          <cell r="D145">
            <v>1.9</v>
          </cell>
        </row>
        <row r="146">
          <cell r="A146" t="str">
            <v>B-38</v>
          </cell>
          <cell r="B146">
            <v>5809.5113994452286</v>
          </cell>
          <cell r="C146">
            <v>4690.9668688254651</v>
          </cell>
          <cell r="D146">
            <v>1.89</v>
          </cell>
        </row>
        <row r="147">
          <cell r="A147" t="str">
            <v>B-39</v>
          </cell>
          <cell r="B147">
            <v>5839.5113929278832</v>
          </cell>
          <cell r="C147">
            <v>4690.926660169458</v>
          </cell>
          <cell r="D147">
            <v>1.9</v>
          </cell>
        </row>
        <row r="148">
          <cell r="A148" t="str">
            <v>B-4</v>
          </cell>
          <cell r="B148">
            <v>5562.8424330057796</v>
          </cell>
          <cell r="C148">
            <v>4583.9909181759294</v>
          </cell>
          <cell r="D148">
            <v>2.15</v>
          </cell>
        </row>
        <row r="149">
          <cell r="A149" t="str">
            <v>TM1-3/7</v>
          </cell>
          <cell r="B149">
            <v>6555.9226106064571</v>
          </cell>
          <cell r="C149">
            <v>4822.7579645947062</v>
          </cell>
          <cell r="D149">
            <v>2.21</v>
          </cell>
        </row>
        <row r="150">
          <cell r="A150" t="str">
            <v>B-40</v>
          </cell>
          <cell r="B150">
            <v>5870.5113861932932</v>
          </cell>
          <cell r="C150">
            <v>4690.926660169458</v>
          </cell>
          <cell r="D150">
            <v>1.89</v>
          </cell>
        </row>
        <row r="151">
          <cell r="A151" t="str">
            <v>B-41</v>
          </cell>
          <cell r="B151">
            <v>5883.8615241936222</v>
          </cell>
          <cell r="C151">
            <v>4706.2718201994458</v>
          </cell>
          <cell r="D151">
            <v>2.0099999999999998</v>
          </cell>
        </row>
        <row r="152">
          <cell r="A152" t="str">
            <v>B-42</v>
          </cell>
          <cell r="B152">
            <v>5897.2116621939513</v>
          </cell>
          <cell r="C152">
            <v>4721.6169802294335</v>
          </cell>
          <cell r="D152">
            <v>2.36</v>
          </cell>
        </row>
        <row r="153">
          <cell r="A153" t="str">
            <v>B-42/1</v>
          </cell>
          <cell r="B153">
            <v>5889.8814919599417</v>
          </cell>
          <cell r="C153">
            <v>4744.876968670108</v>
          </cell>
          <cell r="D153">
            <v>2.33</v>
          </cell>
        </row>
        <row r="154">
          <cell r="A154" t="str">
            <v>B-42/2</v>
          </cell>
          <cell r="B154">
            <v>5882.4837960845662</v>
          </cell>
          <cell r="C154">
            <v>4768.3512284834069</v>
          </cell>
          <cell r="D154">
            <v>2.4300000000000002</v>
          </cell>
        </row>
        <row r="155">
          <cell r="A155" t="str">
            <v>B-42/2/1</v>
          </cell>
          <cell r="B155">
            <v>5916.6936853591424</v>
          </cell>
          <cell r="C155">
            <v>4782.1395122162357</v>
          </cell>
          <cell r="D155">
            <v>2.68</v>
          </cell>
        </row>
        <row r="156">
          <cell r="A156" t="str">
            <v>B-42/2/2</v>
          </cell>
          <cell r="B156">
            <v>5944.518629268091</v>
          </cell>
          <cell r="C156">
            <v>4793.3543459851271</v>
          </cell>
          <cell r="D156">
            <v>2.74</v>
          </cell>
        </row>
        <row r="157">
          <cell r="A157" t="str">
            <v>B-42/2/3</v>
          </cell>
          <cell r="B157">
            <v>5972.3435731770396</v>
          </cell>
          <cell r="C157">
            <v>4804.5691797540185</v>
          </cell>
          <cell r="D157">
            <v>2.62</v>
          </cell>
        </row>
        <row r="158">
          <cell r="A158" t="str">
            <v>B-42/3</v>
          </cell>
          <cell r="B158">
            <v>5875.2726797002779</v>
          </cell>
          <cell r="C158">
            <v>4791.2334369981145</v>
          </cell>
          <cell r="D158">
            <v>2.17</v>
          </cell>
        </row>
        <row r="159">
          <cell r="A159" t="str">
            <v>B-42/4</v>
          </cell>
          <cell r="B159">
            <v>5867.7559299751811</v>
          </cell>
          <cell r="C159">
            <v>4815.0854767373803</v>
          </cell>
          <cell r="D159">
            <v>1.75</v>
          </cell>
        </row>
        <row r="160">
          <cell r="A160" t="str">
            <v>B-42/4/1</v>
          </cell>
          <cell r="B160">
            <v>5900.4335728196229</v>
          </cell>
          <cell r="C160">
            <v>4828.1095450900357</v>
          </cell>
          <cell r="D160">
            <v>2.13</v>
          </cell>
        </row>
        <row r="161">
          <cell r="A161" t="str">
            <v>B-42/4/2</v>
          </cell>
          <cell r="B161">
            <v>5928.3016703667936</v>
          </cell>
          <cell r="C161">
            <v>4839.2167112048201</v>
          </cell>
          <cell r="D161">
            <v>2.2799999999999998</v>
          </cell>
        </row>
        <row r="162">
          <cell r="A162" t="str">
            <v>B-42/4/3</v>
          </cell>
          <cell r="B162">
            <v>5956.1697679139634</v>
          </cell>
          <cell r="C162">
            <v>4850.3238773196044</v>
          </cell>
          <cell r="D162">
            <v>2.48</v>
          </cell>
        </row>
        <row r="163">
          <cell r="A163" t="str">
            <v>B-42/5</v>
          </cell>
          <cell r="B163">
            <v>5860.3513335210018</v>
          </cell>
          <cell r="C163">
            <v>4838.5816333659104</v>
          </cell>
          <cell r="D163">
            <v>1.74</v>
          </cell>
        </row>
        <row r="164">
          <cell r="A164" t="str">
            <v>B-42/6</v>
          </cell>
          <cell r="B164">
            <v>5853.028063865796</v>
          </cell>
          <cell r="C164">
            <v>4861.8197249913537</v>
          </cell>
          <cell r="D164">
            <v>1.67</v>
          </cell>
        </row>
        <row r="165">
          <cell r="A165" t="str">
            <v>B-42/6/1</v>
          </cell>
          <cell r="B165">
            <v>5844.9127090708289</v>
          </cell>
          <cell r="C165">
            <v>4887.5712495394619</v>
          </cell>
          <cell r="D165">
            <v>1.61</v>
          </cell>
        </row>
        <row r="166">
          <cell r="A166" t="str">
            <v>B-42/7</v>
          </cell>
          <cell r="B166">
            <v>5877.507436704298</v>
          </cell>
          <cell r="C166">
            <v>4871.5628212398005</v>
          </cell>
          <cell r="D166">
            <v>1.76</v>
          </cell>
        </row>
        <row r="167">
          <cell r="A167" t="str">
            <v>B-42/8</v>
          </cell>
          <cell r="B167">
            <v>5908.1681356775953</v>
          </cell>
          <cell r="C167">
            <v>4883.7661625227793</v>
          </cell>
          <cell r="D167">
            <v>1.95</v>
          </cell>
        </row>
        <row r="168">
          <cell r="A168" t="str">
            <v>B-42/9</v>
          </cell>
          <cell r="B168">
            <v>5933.5847955721711</v>
          </cell>
          <cell r="C168">
            <v>4892.9012800033533</v>
          </cell>
          <cell r="D168">
            <v>2.2799999999999998</v>
          </cell>
        </row>
        <row r="169">
          <cell r="A169" t="str">
            <v>B-43</v>
          </cell>
          <cell r="B169">
            <v>5916.4846833524362</v>
          </cell>
          <cell r="C169">
            <v>4731.7215390871124</v>
          </cell>
          <cell r="D169">
            <v>2.15</v>
          </cell>
        </row>
        <row r="170">
          <cell r="A170" t="str">
            <v>B-44</v>
          </cell>
          <cell r="B170">
            <v>5936.789958901546</v>
          </cell>
          <cell r="C170">
            <v>4742.312930651442</v>
          </cell>
          <cell r="D170">
            <v>2.06</v>
          </cell>
        </row>
        <row r="171">
          <cell r="A171" t="str">
            <v>B-44/1</v>
          </cell>
          <cell r="B171">
            <v>5953.7001923225653</v>
          </cell>
          <cell r="C171">
            <v>4728.2581231014028</v>
          </cell>
          <cell r="D171">
            <v>1.97</v>
          </cell>
        </row>
        <row r="172">
          <cell r="A172" t="str">
            <v>B-44/10</v>
          </cell>
          <cell r="B172">
            <v>6195.8284385375537</v>
          </cell>
          <cell r="C172">
            <v>4650.954097408875</v>
          </cell>
          <cell r="D172">
            <v>2.36</v>
          </cell>
        </row>
        <row r="173">
          <cell r="A173" t="str">
            <v>B-44/10/1</v>
          </cell>
          <cell r="B173">
            <v>6198.3854283539367</v>
          </cell>
          <cell r="C173">
            <v>4675.822989685752</v>
          </cell>
          <cell r="D173">
            <v>3.34</v>
          </cell>
        </row>
        <row r="174">
          <cell r="A174" t="str">
            <v>B-44/10/2</v>
          </cell>
          <cell r="B174">
            <v>6201.5560957262514</v>
          </cell>
          <cell r="C174">
            <v>4706.6604161090791</v>
          </cell>
          <cell r="D174">
            <v>3.5</v>
          </cell>
        </row>
        <row r="175">
          <cell r="A175" t="str">
            <v>B-44/10/3</v>
          </cell>
          <cell r="B175">
            <v>6204.5222039132559</v>
          </cell>
          <cell r="C175">
            <v>4735.5083311502567</v>
          </cell>
          <cell r="D175">
            <v>3.54</v>
          </cell>
        </row>
        <row r="176">
          <cell r="A176" t="str">
            <v>B-44/10/4</v>
          </cell>
          <cell r="B176">
            <v>6207.8974304708818</v>
          </cell>
          <cell r="C176">
            <v>4768.3352689557341</v>
          </cell>
          <cell r="D176">
            <v>3.51</v>
          </cell>
        </row>
        <row r="177">
          <cell r="A177" t="str">
            <v>B-44/10/5</v>
          </cell>
          <cell r="B177">
            <v>6246.5160851317796</v>
          </cell>
          <cell r="C177">
            <v>4764.3645449849628</v>
          </cell>
          <cell r="D177">
            <v>3.06</v>
          </cell>
        </row>
        <row r="178">
          <cell r="A178" t="str">
            <v>B-44/11</v>
          </cell>
          <cell r="B178">
            <v>6217.7383868115394</v>
          </cell>
          <cell r="C178">
            <v>4648.9392797946248</v>
          </cell>
          <cell r="D178">
            <v>2.4900000000000002</v>
          </cell>
        </row>
        <row r="179">
          <cell r="A179" t="str">
            <v>B-44/12</v>
          </cell>
          <cell r="B179">
            <v>6242.5819560180826</v>
          </cell>
          <cell r="C179">
            <v>4646.1469565540747</v>
          </cell>
          <cell r="D179">
            <v>2.5499999999999998</v>
          </cell>
        </row>
        <row r="180">
          <cell r="A180" t="str">
            <v>B-44/12/1</v>
          </cell>
          <cell r="B180">
            <v>6245.4457846124333</v>
          </cell>
          <cell r="C180">
            <v>4674.0001159041767</v>
          </cell>
          <cell r="D180">
            <v>3.4</v>
          </cell>
        </row>
        <row r="181">
          <cell r="A181" t="str">
            <v>B-44/12/2</v>
          </cell>
          <cell r="B181">
            <v>6248.5141723920924</v>
          </cell>
          <cell r="C181">
            <v>4703.8427866364291</v>
          </cell>
          <cell r="D181">
            <v>3.19</v>
          </cell>
        </row>
        <row r="182">
          <cell r="A182" t="str">
            <v>B-44/12/3</v>
          </cell>
          <cell r="B182">
            <v>6251.5825601717515</v>
          </cell>
          <cell r="C182">
            <v>4733.6854573686815</v>
          </cell>
          <cell r="D182">
            <v>2.67</v>
          </cell>
        </row>
        <row r="183">
          <cell r="A183" t="str">
            <v>B-44/13</v>
          </cell>
          <cell r="B183">
            <v>6278.4565708484815</v>
          </cell>
          <cell r="C183">
            <v>4643.1060562005332</v>
          </cell>
          <cell r="D183">
            <v>2.98</v>
          </cell>
        </row>
        <row r="184">
          <cell r="A184" t="str">
            <v>B-44/14</v>
          </cell>
          <cell r="B184">
            <v>6314.2952788387638</v>
          </cell>
          <cell r="C184">
            <v>4639.7020865198074</v>
          </cell>
          <cell r="D184">
            <v>3.48</v>
          </cell>
        </row>
        <row r="185">
          <cell r="A185" t="str">
            <v>B-44/15</v>
          </cell>
          <cell r="B185">
            <v>6347.1474278298556</v>
          </cell>
          <cell r="C185">
            <v>4636.5817809791424</v>
          </cell>
          <cell r="D185">
            <v>3.55</v>
          </cell>
        </row>
        <row r="186">
          <cell r="A186" t="str">
            <v>B-44/16</v>
          </cell>
          <cell r="B186">
            <v>6352.7026163078408</v>
          </cell>
          <cell r="C186">
            <v>4604.3224787382042</v>
          </cell>
          <cell r="D186">
            <v>3</v>
          </cell>
        </row>
        <row r="187">
          <cell r="A187" t="str">
            <v>B-44/17</v>
          </cell>
          <cell r="B187">
            <v>6357.7938070135078</v>
          </cell>
          <cell r="C187">
            <v>4574.7576385188067</v>
          </cell>
          <cell r="D187">
            <v>2.56</v>
          </cell>
        </row>
        <row r="188">
          <cell r="A188" t="str">
            <v>B-44/18</v>
          </cell>
          <cell r="B188">
            <v>6362.8849977191749</v>
          </cell>
          <cell r="C188">
            <v>4545.1927982994084</v>
          </cell>
          <cell r="D188">
            <v>2.65</v>
          </cell>
        </row>
        <row r="189">
          <cell r="A189" t="str">
            <v>B-44/19</v>
          </cell>
          <cell r="B189">
            <v>6367.976188424841</v>
          </cell>
          <cell r="C189">
            <v>4515.6279580800101</v>
          </cell>
          <cell r="D189">
            <v>2.7</v>
          </cell>
        </row>
        <row r="190">
          <cell r="A190" t="str">
            <v>B-44/2</v>
          </cell>
          <cell r="B190">
            <v>5972.7092626827798</v>
          </cell>
          <cell r="C190">
            <v>4712.020658889267</v>
          </cell>
          <cell r="D190">
            <v>1.95</v>
          </cell>
        </row>
        <row r="191">
          <cell r="A191" t="str">
            <v>B-44/3</v>
          </cell>
          <cell r="B191">
            <v>5995.5201471150376</v>
          </cell>
          <cell r="C191">
            <v>4692.5357018347031</v>
          </cell>
          <cell r="D191">
            <v>1.44</v>
          </cell>
        </row>
        <row r="192">
          <cell r="A192" t="str">
            <v>B-44/4</v>
          </cell>
          <cell r="B192">
            <v>6025.96420897387</v>
          </cell>
          <cell r="C192">
            <v>4683.6202086932426</v>
          </cell>
          <cell r="D192">
            <v>1.46</v>
          </cell>
        </row>
        <row r="193">
          <cell r="A193" t="str">
            <v>B-44/5</v>
          </cell>
          <cell r="B193">
            <v>6054.7550469218368</v>
          </cell>
          <cell r="C193">
            <v>4675.1888594385919</v>
          </cell>
          <cell r="D193">
            <v>1.43</v>
          </cell>
        </row>
        <row r="194">
          <cell r="A194" t="str">
            <v>B-44/6</v>
          </cell>
          <cell r="B194">
            <v>6083.5458848698036</v>
          </cell>
          <cell r="C194">
            <v>4666.7575101839411</v>
          </cell>
          <cell r="D194">
            <v>1.61</v>
          </cell>
        </row>
        <row r="195">
          <cell r="A195" t="str">
            <v>B-44/6/1</v>
          </cell>
          <cell r="B195">
            <v>6077.4271127811799</v>
          </cell>
          <cell r="C195">
            <v>4696.1268926787689</v>
          </cell>
          <cell r="D195">
            <v>1.86</v>
          </cell>
        </row>
        <row r="196">
          <cell r="A196" t="str">
            <v>B-44/6/2</v>
          </cell>
          <cell r="B196">
            <v>6071.3083406925562</v>
          </cell>
          <cell r="C196">
            <v>4725.4962751735957</v>
          </cell>
          <cell r="D196">
            <v>1.65</v>
          </cell>
        </row>
        <row r="197">
          <cell r="A197" t="str">
            <v>B-44/6/3</v>
          </cell>
          <cell r="B197">
            <v>6065.1895686039315</v>
          </cell>
          <cell r="C197">
            <v>4754.8656576684234</v>
          </cell>
          <cell r="D197">
            <v>1.56</v>
          </cell>
        </row>
        <row r="198">
          <cell r="A198" t="str">
            <v>B-44/7</v>
          </cell>
          <cell r="B198">
            <v>6109.5166568579534</v>
          </cell>
          <cell r="C198">
            <v>4659.1520125794341</v>
          </cell>
          <cell r="D198">
            <v>1.72</v>
          </cell>
        </row>
        <row r="199">
          <cell r="A199" t="str">
            <v>B-44/8</v>
          </cell>
          <cell r="B199">
            <v>6150.451161750947</v>
          </cell>
          <cell r="C199">
            <v>4655.4927236498424</v>
          </cell>
          <cell r="D199">
            <v>2.06</v>
          </cell>
        </row>
        <row r="200">
          <cell r="A200" t="str">
            <v>B-44/8/1</v>
          </cell>
          <cell r="B200">
            <v>6150.4511617509479</v>
          </cell>
          <cell r="C200">
            <v>4680.6543177016565</v>
          </cell>
          <cell r="D200">
            <v>3.3</v>
          </cell>
        </row>
        <row r="201">
          <cell r="A201" t="str">
            <v>B-44/8/2</v>
          </cell>
          <cell r="B201">
            <v>6153.3086580378358</v>
          </cell>
          <cell r="C201">
            <v>4710.5169006874512</v>
          </cell>
          <cell r="D201">
            <v>3.27</v>
          </cell>
        </row>
        <row r="202">
          <cell r="A202" t="str">
            <v>B-44/8/3</v>
          </cell>
          <cell r="B202">
            <v>6156.6572765657957</v>
          </cell>
          <cell r="C202">
            <v>4740.3324890786753</v>
          </cell>
          <cell r="D202">
            <v>3.08</v>
          </cell>
        </row>
        <row r="203">
          <cell r="A203" t="str">
            <v>B-44/8/4</v>
          </cell>
          <cell r="B203">
            <v>6159.0235540036729</v>
          </cell>
          <cell r="C203">
            <v>4770.2410570470365</v>
          </cell>
          <cell r="D203">
            <v>2.8</v>
          </cell>
        </row>
        <row r="204">
          <cell r="A204" t="str">
            <v>B-44/8/5</v>
          </cell>
          <cell r="B204">
            <v>6161.8811468984986</v>
          </cell>
          <cell r="C204">
            <v>4800.104649644838</v>
          </cell>
          <cell r="D204">
            <v>2.68</v>
          </cell>
        </row>
        <row r="205">
          <cell r="A205" t="str">
            <v>B-44/9</v>
          </cell>
          <cell r="B205">
            <v>6170.9404468776356</v>
          </cell>
          <cell r="C205">
            <v>4653.3179652427125</v>
          </cell>
          <cell r="D205">
            <v>2.09</v>
          </cell>
        </row>
        <row r="206">
          <cell r="A206" t="str">
            <v>B-45</v>
          </cell>
          <cell r="B206">
            <v>5968.3759008468596</v>
          </cell>
          <cell r="C206">
            <v>4753.8991562451802</v>
          </cell>
          <cell r="D206">
            <v>2.3199999999999998</v>
          </cell>
        </row>
        <row r="207">
          <cell r="A207" t="str">
            <v>B-46</v>
          </cell>
          <cell r="B207">
            <v>6000.94974439831</v>
          </cell>
          <cell r="C207">
            <v>4765.847759851672</v>
          </cell>
          <cell r="D207">
            <v>2.1</v>
          </cell>
        </row>
        <row r="208">
          <cell r="A208" t="str">
            <v>B-46/1</v>
          </cell>
          <cell r="B208">
            <v>5994.5567776613734</v>
          </cell>
          <cell r="C208">
            <v>4790.4875244183149</v>
          </cell>
          <cell r="D208">
            <v>2.31</v>
          </cell>
        </row>
        <row r="209">
          <cell r="A209" t="str">
            <v>B-46/10</v>
          </cell>
          <cell r="B209">
            <v>6032.2704641778855</v>
          </cell>
          <cell r="C209">
            <v>4728.272421282405</v>
          </cell>
          <cell r="D209">
            <v>1.72</v>
          </cell>
        </row>
        <row r="210">
          <cell r="A210" t="str">
            <v>B-46/11</v>
          </cell>
          <cell r="B210">
            <v>6051.4788689386978</v>
          </cell>
          <cell r="C210">
            <v>4705.2281771736298</v>
          </cell>
          <cell r="D210">
            <v>1.62</v>
          </cell>
        </row>
        <row r="211">
          <cell r="A211" t="str">
            <v>B-46/12</v>
          </cell>
          <cell r="B211">
            <v>6070.6872736995101</v>
          </cell>
          <cell r="C211">
            <v>4682.1839330648554</v>
          </cell>
          <cell r="D211">
            <v>1.61</v>
          </cell>
        </row>
        <row r="212">
          <cell r="A212" t="str">
            <v>B-46/2</v>
          </cell>
          <cell r="B212">
            <v>5989.1460810688668</v>
          </cell>
          <cell r="C212">
            <v>4811.3414245974936</v>
          </cell>
          <cell r="D212">
            <v>2.5099999999999998</v>
          </cell>
        </row>
        <row r="213">
          <cell r="A213" t="str">
            <v>B-46/3</v>
          </cell>
          <cell r="B213">
            <v>5983.1621238858652</v>
          </cell>
          <cell r="C213">
            <v>4834.4047850423649</v>
          </cell>
          <cell r="D213">
            <v>2.37</v>
          </cell>
        </row>
        <row r="214">
          <cell r="A214" t="str">
            <v>B-46/4</v>
          </cell>
          <cell r="B214">
            <v>5976.8892056276109</v>
          </cell>
          <cell r="C214">
            <v>4858.581858909517</v>
          </cell>
          <cell r="D214">
            <v>2.62</v>
          </cell>
        </row>
        <row r="215">
          <cell r="A215" t="str">
            <v>B-46/4/1</v>
          </cell>
          <cell r="B215">
            <v>6000.6701489980469</v>
          </cell>
          <cell r="C215">
            <v>4865.1726092924973</v>
          </cell>
          <cell r="D215">
            <v>2.31</v>
          </cell>
        </row>
        <row r="216">
          <cell r="A216" t="str">
            <v>B-46/4/2</v>
          </cell>
          <cell r="B216">
            <v>6024.4510923684829</v>
          </cell>
          <cell r="C216">
            <v>4871.7633596754777</v>
          </cell>
          <cell r="D216">
            <v>2.3199999999999998</v>
          </cell>
        </row>
        <row r="217">
          <cell r="A217" t="str">
            <v>B-46/5</v>
          </cell>
          <cell r="B217">
            <v>5970.812731642287</v>
          </cell>
          <cell r="C217">
            <v>4882.0017975005776</v>
          </cell>
          <cell r="D217">
            <v>2.6</v>
          </cell>
        </row>
        <row r="218">
          <cell r="A218" t="str">
            <v>B-46/6</v>
          </cell>
          <cell r="B218">
            <v>5964.5341873181142</v>
          </cell>
          <cell r="C218">
            <v>4906.2005553440995</v>
          </cell>
          <cell r="D218">
            <v>2.58</v>
          </cell>
        </row>
        <row r="219">
          <cell r="A219" t="str">
            <v>B-46/7</v>
          </cell>
          <cell r="B219">
            <v>5955.2419417183401</v>
          </cell>
          <cell r="C219">
            <v>4942.0147169525108</v>
          </cell>
          <cell r="D219">
            <v>2.5299999999999998</v>
          </cell>
        </row>
        <row r="220">
          <cell r="A220" t="str">
            <v>B-46/8</v>
          </cell>
          <cell r="B220">
            <v>5946.4519796645</v>
          </cell>
          <cell r="C220">
            <v>4975.8929779334412</v>
          </cell>
          <cell r="D220">
            <v>2.88</v>
          </cell>
        </row>
        <row r="221">
          <cell r="A221" t="str">
            <v>B-46/9</v>
          </cell>
          <cell r="B221">
            <v>6016.2634602105418</v>
          </cell>
          <cell r="C221">
            <v>4747.4759580397167</v>
          </cell>
          <cell r="D221">
            <v>2.75</v>
          </cell>
        </row>
        <row r="222">
          <cell r="A222" t="str">
            <v>B-47</v>
          </cell>
          <cell r="B222">
            <v>6029.5213474131615</v>
          </cell>
          <cell r="C222">
            <v>4776.3282780099698</v>
          </cell>
          <cell r="D222">
            <v>2.27</v>
          </cell>
        </row>
        <row r="223">
          <cell r="A223" t="str">
            <v>B-48</v>
          </cell>
          <cell r="B223">
            <v>6058.9927371784424</v>
          </cell>
          <cell r="C223">
            <v>4784.609715749858</v>
          </cell>
          <cell r="D223">
            <v>2.4</v>
          </cell>
        </row>
        <row r="224">
          <cell r="A224" t="str">
            <v>B-48/1</v>
          </cell>
          <cell r="B224">
            <v>6053.6254309168617</v>
          </cell>
          <cell r="C224">
            <v>4805.8432669014883</v>
          </cell>
          <cell r="D224">
            <v>2.16</v>
          </cell>
        </row>
        <row r="225">
          <cell r="A225" t="str">
            <v>B-48/10</v>
          </cell>
          <cell r="B225">
            <v>6045.792908072317</v>
          </cell>
          <cell r="C225">
            <v>5044.9174715142171</v>
          </cell>
          <cell r="D225">
            <v>2.69</v>
          </cell>
        </row>
        <row r="226">
          <cell r="A226" t="str">
            <v>B-48/11</v>
          </cell>
          <cell r="B226">
            <v>6071.004479038731</v>
          </cell>
          <cell r="C226">
            <v>5054.2685137084636</v>
          </cell>
          <cell r="D226">
            <v>2.12</v>
          </cell>
        </row>
        <row r="227">
          <cell r="A227" t="str">
            <v>B-48/12</v>
          </cell>
          <cell r="B227">
            <v>6099.1320612294712</v>
          </cell>
          <cell r="C227">
            <v>5064.7011126225971</v>
          </cell>
          <cell r="D227">
            <v>1.99</v>
          </cell>
        </row>
        <row r="228">
          <cell r="A228" t="str">
            <v>B-48/13</v>
          </cell>
          <cell r="B228">
            <v>6127.2596434202105</v>
          </cell>
          <cell r="C228">
            <v>5075.1337115367296</v>
          </cell>
          <cell r="D228">
            <v>2.2000000000000002</v>
          </cell>
        </row>
        <row r="229">
          <cell r="A229" t="str">
            <v>B-48/14</v>
          </cell>
          <cell r="B229">
            <v>6155.3872256109507</v>
          </cell>
          <cell r="C229">
            <v>5085.5663104508631</v>
          </cell>
          <cell r="D229">
            <v>2.2999999999999998</v>
          </cell>
        </row>
        <row r="230">
          <cell r="A230" t="str">
            <v>B-48/14/1</v>
          </cell>
          <cell r="B230">
            <v>6161.3024958006717</v>
          </cell>
          <cell r="C230">
            <v>5110.7689603757835</v>
          </cell>
          <cell r="D230">
            <v>2.29</v>
          </cell>
        </row>
        <row r="231">
          <cell r="A231" t="str">
            <v>B-48/14/10</v>
          </cell>
          <cell r="B231">
            <v>6376.3625850684457</v>
          </cell>
          <cell r="C231">
            <v>5273.7162563249231</v>
          </cell>
          <cell r="D231">
            <v>2.5099999999999998</v>
          </cell>
        </row>
        <row r="232">
          <cell r="A232" t="str">
            <v>B-48/14/11</v>
          </cell>
          <cell r="B232">
            <v>6412.1180316505861</v>
          </cell>
          <cell r="C232">
            <v>5286.5828036361363</v>
          </cell>
          <cell r="D232">
            <v>2.42</v>
          </cell>
        </row>
        <row r="233">
          <cell r="A233" t="str">
            <v>B-48/14/12</v>
          </cell>
          <cell r="B233">
            <v>6437.233148502829</v>
          </cell>
          <cell r="C233">
            <v>5315.3296530163725</v>
          </cell>
          <cell r="D233">
            <v>2.48</v>
          </cell>
        </row>
        <row r="234">
          <cell r="A234" t="str">
            <v>B-48/14/13</v>
          </cell>
          <cell r="B234">
            <v>6463.436963613316</v>
          </cell>
          <cell r="C234">
            <v>5345.3226301783106</v>
          </cell>
          <cell r="D234">
            <v>2.63</v>
          </cell>
        </row>
        <row r="235">
          <cell r="A235" t="str">
            <v>B-48/14/14</v>
          </cell>
          <cell r="B235">
            <v>6486.464689494027</v>
          </cell>
          <cell r="C235">
            <v>5371.6802446523643</v>
          </cell>
          <cell r="D235">
            <v>2.37</v>
          </cell>
        </row>
        <row r="236">
          <cell r="A236" t="str">
            <v>B-48/14/15</v>
          </cell>
          <cell r="B236">
            <v>6449.6609222911065</v>
          </cell>
          <cell r="C236">
            <v>5377.3094390696269</v>
          </cell>
          <cell r="D236">
            <v>2.4500000000000002</v>
          </cell>
        </row>
        <row r="237">
          <cell r="A237" t="str">
            <v>B-48/14/16</v>
          </cell>
          <cell r="B237">
            <v>6420.0057957231938</v>
          </cell>
          <cell r="C237">
            <v>5381.8452375926117</v>
          </cell>
          <cell r="D237">
            <v>2.44</v>
          </cell>
        </row>
        <row r="238">
          <cell r="A238" t="str">
            <v>B-48/14/17</v>
          </cell>
          <cell r="B238">
            <v>6390.350669155282</v>
          </cell>
          <cell r="C238">
            <v>5386.3810361155965</v>
          </cell>
          <cell r="D238">
            <v>2.4</v>
          </cell>
        </row>
        <row r="239">
          <cell r="A239" t="str">
            <v>B-48/14/18</v>
          </cell>
          <cell r="B239">
            <v>6360.6955425873703</v>
          </cell>
          <cell r="C239">
            <v>5390.9168346385823</v>
          </cell>
          <cell r="D239">
            <v>2.25</v>
          </cell>
        </row>
        <row r="240">
          <cell r="A240" t="str">
            <v>B-48/14/19</v>
          </cell>
          <cell r="B240">
            <v>6331.0404160194576</v>
          </cell>
          <cell r="C240">
            <v>5395.4526331615662</v>
          </cell>
          <cell r="D240">
            <v>2.02</v>
          </cell>
        </row>
        <row r="241">
          <cell r="A241" t="str">
            <v>B-48/14/2</v>
          </cell>
          <cell r="B241">
            <v>6168.1517371222417</v>
          </cell>
          <cell r="C241">
            <v>5139.9508955608881</v>
          </cell>
          <cell r="D241">
            <v>2.72</v>
          </cell>
        </row>
        <row r="242">
          <cell r="A242" t="str">
            <v>B-48/14/20</v>
          </cell>
          <cell r="B242">
            <v>6301.3852894515458</v>
          </cell>
          <cell r="C242">
            <v>5399.9884316845519</v>
          </cell>
          <cell r="D242">
            <v>1.89</v>
          </cell>
        </row>
        <row r="243">
          <cell r="A243" t="str">
            <v>B-48/14/21</v>
          </cell>
          <cell r="B243">
            <v>6148.1461671311345</v>
          </cell>
          <cell r="C243">
            <v>5155.7963971877243</v>
          </cell>
          <cell r="D243">
            <v>2.74</v>
          </cell>
        </row>
        <row r="244">
          <cell r="A244" t="str">
            <v>B-48/14/22</v>
          </cell>
          <cell r="B244">
            <v>6130.3085325533748</v>
          </cell>
          <cell r="C244">
            <v>5169.5102147696507</v>
          </cell>
          <cell r="D244">
            <v>2.2999999999999998</v>
          </cell>
        </row>
        <row r="245">
          <cell r="A245" t="str">
            <v>B-48/14/23</v>
          </cell>
          <cell r="B245">
            <v>6112.4708979756151</v>
          </cell>
          <cell r="C245">
            <v>5183.2240323515771</v>
          </cell>
          <cell r="D245">
            <v>2.37</v>
          </cell>
        </row>
        <row r="246">
          <cell r="A246" t="str">
            <v>B-48/14/24</v>
          </cell>
          <cell r="B246">
            <v>6116.5018759520444</v>
          </cell>
          <cell r="C246">
            <v>5213.6226723733807</v>
          </cell>
          <cell r="D246">
            <v>2.5</v>
          </cell>
        </row>
        <row r="247">
          <cell r="A247" t="str">
            <v>B-48/14/25</v>
          </cell>
          <cell r="B247">
            <v>6120.4454721119564</v>
          </cell>
          <cell r="C247">
            <v>5243.3623436783491</v>
          </cell>
          <cell r="D247">
            <v>2.2000000000000002</v>
          </cell>
        </row>
        <row r="248">
          <cell r="A248" t="str">
            <v>B-48/14/26</v>
          </cell>
          <cell r="B248">
            <v>6124.3890682718684</v>
          </cell>
          <cell r="C248">
            <v>5273.1020149833166</v>
          </cell>
          <cell r="D248">
            <v>2.15</v>
          </cell>
        </row>
        <row r="249">
          <cell r="A249" t="str">
            <v>B-48/14/3</v>
          </cell>
          <cell r="B249">
            <v>6175.0067030251666</v>
          </cell>
          <cell r="C249">
            <v>5169.1572209454644</v>
          </cell>
          <cell r="D249">
            <v>2.87</v>
          </cell>
        </row>
        <row r="250">
          <cell r="A250" t="str">
            <v>B-48/14/4</v>
          </cell>
          <cell r="B250">
            <v>6193.6105818872338</v>
          </cell>
          <cell r="C250">
            <v>5188.7249415916085</v>
          </cell>
          <cell r="D250">
            <v>2.8</v>
          </cell>
        </row>
        <row r="251">
          <cell r="A251" t="str">
            <v>B-48/14/5</v>
          </cell>
          <cell r="B251">
            <v>6223.6887711335985</v>
          </cell>
          <cell r="C251">
            <v>5204.5774660486104</v>
          </cell>
          <cell r="D251">
            <v>2.77</v>
          </cell>
        </row>
        <row r="252">
          <cell r="A252" t="str">
            <v>B-48/14/6</v>
          </cell>
          <cell r="B252">
            <v>6251.997655130177</v>
          </cell>
          <cell r="C252">
            <v>5219.4974890669655</v>
          </cell>
          <cell r="D252">
            <v>2.77</v>
          </cell>
        </row>
        <row r="253">
          <cell r="A253" t="str">
            <v>B-48/14/7</v>
          </cell>
          <cell r="B253">
            <v>6280.3065391267564</v>
          </cell>
          <cell r="C253">
            <v>5234.4175120853197</v>
          </cell>
          <cell r="D253">
            <v>2.88</v>
          </cell>
        </row>
        <row r="254">
          <cell r="A254" t="str">
            <v>B-48/14/8</v>
          </cell>
          <cell r="B254">
            <v>6308.6154231233349</v>
          </cell>
          <cell r="C254">
            <v>5249.3375351036748</v>
          </cell>
          <cell r="D254">
            <v>2.68</v>
          </cell>
        </row>
        <row r="255">
          <cell r="A255" t="str">
            <v>B-48/14/9</v>
          </cell>
          <cell r="B255">
            <v>6340.6071384863053</v>
          </cell>
          <cell r="C255">
            <v>5260.8497090137089</v>
          </cell>
          <cell r="D255">
            <v>2.58</v>
          </cell>
        </row>
        <row r="256">
          <cell r="A256" t="str">
            <v>B-48/15</v>
          </cell>
          <cell r="B256">
            <v>6181.3119851690608</v>
          </cell>
          <cell r="C256">
            <v>5090.7506347761428</v>
          </cell>
          <cell r="D256">
            <v>2.39</v>
          </cell>
        </row>
        <row r="257">
          <cell r="A257" t="str">
            <v>B-48/16</v>
          </cell>
          <cell r="B257">
            <v>6205.8266161796855</v>
          </cell>
          <cell r="C257">
            <v>5095.6529675283055</v>
          </cell>
          <cell r="D257">
            <v>2.5</v>
          </cell>
        </row>
        <row r="258">
          <cell r="A258" t="str">
            <v>B-48/16/1</v>
          </cell>
          <cell r="B258">
            <v>6212.4409157148684</v>
          </cell>
          <cell r="C258">
            <v>5122.1168347331077</v>
          </cell>
          <cell r="D258">
            <v>2.66</v>
          </cell>
        </row>
        <row r="259">
          <cell r="A259" t="str">
            <v>B-48/16/2</v>
          </cell>
          <cell r="B259">
            <v>6219.7152586714101</v>
          </cell>
          <cell r="C259">
            <v>5151.2215411317402</v>
          </cell>
          <cell r="D259">
            <v>2.71</v>
          </cell>
        </row>
        <row r="260">
          <cell r="A260" t="str">
            <v>B-48/16/3</v>
          </cell>
          <cell r="B260">
            <v>6244.3477813170775</v>
          </cell>
          <cell r="C260">
            <v>5163.6339177000182</v>
          </cell>
          <cell r="D260">
            <v>2.65</v>
          </cell>
        </row>
        <row r="261">
          <cell r="A261" t="str">
            <v>B-48/16/4</v>
          </cell>
          <cell r="B261">
            <v>6269.3525938660423</v>
          </cell>
          <cell r="C261">
            <v>5176.2338918821797</v>
          </cell>
          <cell r="D261">
            <v>2.64</v>
          </cell>
        </row>
        <row r="262">
          <cell r="A262" t="str">
            <v>B-48/16/5</v>
          </cell>
          <cell r="B262">
            <v>6296.1434644542187</v>
          </cell>
          <cell r="C262">
            <v>5189.7338642202103</v>
          </cell>
          <cell r="D262">
            <v>2.6</v>
          </cell>
        </row>
        <row r="263">
          <cell r="A263" t="str">
            <v>B-48/17</v>
          </cell>
          <cell r="B263">
            <v>6236.6029889227166</v>
          </cell>
          <cell r="C263">
            <v>5101.8074970427624</v>
          </cell>
          <cell r="D263">
            <v>2.4300000000000002</v>
          </cell>
        </row>
        <row r="264">
          <cell r="A264" t="str">
            <v>B-48/18</v>
          </cell>
          <cell r="B264">
            <v>6266.0205461354662</v>
          </cell>
          <cell r="C264">
            <v>5107.6902963453567</v>
          </cell>
          <cell r="D264">
            <v>2.5499999999999998</v>
          </cell>
        </row>
        <row r="265">
          <cell r="A265" t="str">
            <v>B-48/18/1</v>
          </cell>
          <cell r="B265">
            <v>6270.8770296689863</v>
          </cell>
          <cell r="C265">
            <v>5079.4884143108129</v>
          </cell>
          <cell r="D265">
            <v>2.82</v>
          </cell>
        </row>
        <row r="266">
          <cell r="A266" t="str">
            <v>B-48/18/2</v>
          </cell>
          <cell r="B266">
            <v>6275.1196885903737</v>
          </cell>
          <cell r="C266">
            <v>5054.8510474613149</v>
          </cell>
          <cell r="D266">
            <v>2.77</v>
          </cell>
        </row>
        <row r="267">
          <cell r="A267" t="str">
            <v>B-48/19</v>
          </cell>
          <cell r="B267">
            <v>6305.7164437632873</v>
          </cell>
          <cell r="C267">
            <v>5123.7645086267912</v>
          </cell>
          <cell r="D267">
            <v>2.61</v>
          </cell>
        </row>
        <row r="268">
          <cell r="A268" t="str">
            <v>B-48/19/1</v>
          </cell>
          <cell r="B268">
            <v>6306.5647657112168</v>
          </cell>
          <cell r="C268">
            <v>5160.5106669114803</v>
          </cell>
          <cell r="D268">
            <v>2.57</v>
          </cell>
        </row>
        <row r="269">
          <cell r="A269" t="str">
            <v>B-48/19/2</v>
          </cell>
          <cell r="B269">
            <v>6307.372560608489</v>
          </cell>
          <cell r="C269">
            <v>5195.5013437755242</v>
          </cell>
          <cell r="D269">
            <v>2.6</v>
          </cell>
        </row>
        <row r="270">
          <cell r="A270" t="str">
            <v>B-48/19/3</v>
          </cell>
          <cell r="B270">
            <v>6328.5898016635037</v>
          </cell>
          <cell r="C270">
            <v>5203.1164466752371</v>
          </cell>
          <cell r="D270">
            <v>2.5099999999999998</v>
          </cell>
        </row>
        <row r="271">
          <cell r="A271" t="str">
            <v>B-48/19/4</v>
          </cell>
          <cell r="B271">
            <v>6352.1201418853689</v>
          </cell>
          <cell r="C271">
            <v>5211.5617464948564</v>
          </cell>
          <cell r="D271">
            <v>2.4300000000000002</v>
          </cell>
        </row>
        <row r="272">
          <cell r="A272" t="str">
            <v>B-48/19/5</v>
          </cell>
          <cell r="B272">
            <v>6308.2244702428734</v>
          </cell>
          <cell r="C272">
            <v>5229.4888300072416</v>
          </cell>
          <cell r="D272">
            <v>2.69</v>
          </cell>
        </row>
        <row r="273">
          <cell r="A273" t="str">
            <v>B-48/2</v>
          </cell>
          <cell r="B273">
            <v>6046.2734292521045</v>
          </cell>
          <cell r="C273">
            <v>4834.9284533633527</v>
          </cell>
          <cell r="D273">
            <v>2.42</v>
          </cell>
        </row>
        <row r="274">
          <cell r="A274" t="str">
            <v>B-48/20</v>
          </cell>
          <cell r="B274">
            <v>6335.2680179383633</v>
          </cell>
          <cell r="C274">
            <v>5135.7309410524886</v>
          </cell>
          <cell r="D274">
            <v>2.54</v>
          </cell>
        </row>
        <row r="275">
          <cell r="A275" t="str">
            <v>B-48/21</v>
          </cell>
          <cell r="B275">
            <v>6363.07475928644</v>
          </cell>
          <cell r="C275">
            <v>5146.990831620391</v>
          </cell>
          <cell r="D275">
            <v>2.4500000000000002</v>
          </cell>
        </row>
        <row r="276">
          <cell r="A276" t="str">
            <v>B-48/22</v>
          </cell>
          <cell r="B276">
            <v>6390.8815006345176</v>
          </cell>
          <cell r="C276">
            <v>5158.2507221882943</v>
          </cell>
          <cell r="D276">
            <v>2.4700000000000002</v>
          </cell>
        </row>
        <row r="277">
          <cell r="A277" t="str">
            <v>B-48/23</v>
          </cell>
          <cell r="B277">
            <v>6418.6882419825943</v>
          </cell>
          <cell r="C277">
            <v>5169.5106127561967</v>
          </cell>
          <cell r="D277">
            <v>2.4300000000000002</v>
          </cell>
        </row>
        <row r="278">
          <cell r="A278" t="str">
            <v>B-48/23/1</v>
          </cell>
          <cell r="B278">
            <v>6416.7415013757709</v>
          </cell>
          <cell r="C278">
            <v>5204.1988763579702</v>
          </cell>
          <cell r="D278">
            <v>1.94</v>
          </cell>
        </row>
        <row r="279">
          <cell r="A279" t="str">
            <v>B-48/23/2</v>
          </cell>
          <cell r="B279">
            <v>6415.0605159951119</v>
          </cell>
          <cell r="C279">
            <v>5234.1517441363649</v>
          </cell>
          <cell r="D279">
            <v>2.0699999999999998</v>
          </cell>
        </row>
        <row r="280">
          <cell r="A280" t="str">
            <v>B-48/23/3</v>
          </cell>
          <cell r="B280">
            <v>6391.5736924518751</v>
          </cell>
          <cell r="C280">
            <v>5225.7220629348658</v>
          </cell>
          <cell r="D280">
            <v>2.2799999999999998</v>
          </cell>
        </row>
        <row r="281">
          <cell r="A281" t="str">
            <v>B-48/23/4</v>
          </cell>
          <cell r="B281">
            <v>6368.04335223001</v>
          </cell>
          <cell r="C281">
            <v>5217.2767631152456</v>
          </cell>
          <cell r="D281">
            <v>2.36</v>
          </cell>
        </row>
        <row r="282">
          <cell r="A282" t="str">
            <v>B-48/23/5</v>
          </cell>
          <cell r="B282">
            <v>6413.0223774406659</v>
          </cell>
          <cell r="C282">
            <v>5270.4685945609999</v>
          </cell>
          <cell r="D282">
            <v>2.16</v>
          </cell>
        </row>
        <row r="283">
          <cell r="A283" t="str">
            <v>B-48/24</v>
          </cell>
          <cell r="B283">
            <v>6455.9808398757377</v>
          </cell>
          <cell r="C283">
            <v>5183.7633199463025</v>
          </cell>
          <cell r="D283">
            <v>2.66</v>
          </cell>
        </row>
        <row r="284">
          <cell r="A284" t="str">
            <v>B-48/25</v>
          </cell>
          <cell r="B284">
            <v>6464.410395483902</v>
          </cell>
          <cell r="C284">
            <v>5153.3144426097133</v>
          </cell>
          <cell r="D284">
            <v>2.0099999999999998</v>
          </cell>
        </row>
        <row r="285">
          <cell r="A285" t="str">
            <v>B-48/25/1</v>
          </cell>
          <cell r="B285">
            <v>6432.8726446878336</v>
          </cell>
          <cell r="C285">
            <v>5143.6000062017138</v>
          </cell>
          <cell r="D285">
            <v>2.2000000000000002</v>
          </cell>
        </row>
        <row r="286">
          <cell r="A286" t="str">
            <v>B-48/25/2</v>
          </cell>
          <cell r="B286">
            <v>6401.3348938917643</v>
          </cell>
          <cell r="C286">
            <v>5133.8855697937142</v>
          </cell>
          <cell r="D286">
            <v>1.97</v>
          </cell>
        </row>
        <row r="287">
          <cell r="A287" t="str">
            <v>B-48/26</v>
          </cell>
          <cell r="B287">
            <v>6472.5381826094072</v>
          </cell>
          <cell r="C287">
            <v>5123.5033948056589</v>
          </cell>
          <cell r="D287">
            <v>1.96</v>
          </cell>
        </row>
        <row r="288">
          <cell r="A288" t="str">
            <v>B-48/3</v>
          </cell>
          <cell r="B288">
            <v>6038.9214275873474</v>
          </cell>
          <cell r="C288">
            <v>4864.0136398252171</v>
          </cell>
          <cell r="D288">
            <v>2.31</v>
          </cell>
        </row>
        <row r="289">
          <cell r="A289" t="str">
            <v>B-48/4</v>
          </cell>
          <cell r="B289">
            <v>6031.569425922592</v>
          </cell>
          <cell r="C289">
            <v>4893.0988262870815</v>
          </cell>
          <cell r="D289">
            <v>2.31</v>
          </cell>
        </row>
        <row r="290">
          <cell r="A290" t="str">
            <v>B-48/5</v>
          </cell>
          <cell r="B290">
            <v>6024.217424257834</v>
          </cell>
          <cell r="C290">
            <v>4922.1840127489459</v>
          </cell>
          <cell r="D290">
            <v>2.2599999999999998</v>
          </cell>
        </row>
        <row r="291">
          <cell r="A291" t="str">
            <v>B-48/6</v>
          </cell>
          <cell r="B291">
            <v>6016.8654225930759</v>
          </cell>
          <cell r="C291">
            <v>4951.2691992108093</v>
          </cell>
          <cell r="D291">
            <v>2.21</v>
          </cell>
        </row>
        <row r="292">
          <cell r="A292" t="str">
            <v>B-48/7</v>
          </cell>
          <cell r="B292">
            <v>6009.5134209283151</v>
          </cell>
          <cell r="C292">
            <v>4980.3543856726728</v>
          </cell>
          <cell r="D292">
            <v>2.12</v>
          </cell>
        </row>
        <row r="293">
          <cell r="A293" t="str">
            <v>B-48/8</v>
          </cell>
          <cell r="B293">
            <v>6011.6977333597169</v>
          </cell>
          <cell r="C293">
            <v>5002.1784636565608</v>
          </cell>
          <cell r="D293">
            <v>2.14</v>
          </cell>
        </row>
        <row r="294">
          <cell r="A294" t="str">
            <v>B-48/9</v>
          </cell>
          <cell r="B294">
            <v>6021.4382967183865</v>
          </cell>
          <cell r="C294">
            <v>5028.0123868652672</v>
          </cell>
          <cell r="D294">
            <v>2.25</v>
          </cell>
        </row>
        <row r="295">
          <cell r="A295" t="str">
            <v>B-49</v>
          </cell>
          <cell r="B295">
            <v>6083.9950715908481</v>
          </cell>
          <cell r="C295">
            <v>4791.6353523905882</v>
          </cell>
          <cell r="D295">
            <v>2.5</v>
          </cell>
        </row>
        <row r="296">
          <cell r="A296" t="str">
            <v>B-5</v>
          </cell>
          <cell r="B296">
            <v>5544.9271940287344</v>
          </cell>
          <cell r="C296">
            <v>4559.9275806602118</v>
          </cell>
          <cell r="D296">
            <v>2.19</v>
          </cell>
        </row>
        <row r="297">
          <cell r="A297" t="str">
            <v>TM1-3/6</v>
          </cell>
          <cell r="B297">
            <v>6563.9268301573366</v>
          </cell>
          <cell r="C297">
            <v>4793.8454678263306</v>
          </cell>
          <cell r="D297">
            <v>2.14</v>
          </cell>
        </row>
        <row r="298">
          <cell r="A298" t="str">
            <v>B-50</v>
          </cell>
          <cell r="B298">
            <v>6108.0629175159229</v>
          </cell>
          <cell r="C298">
            <v>4798.3983984888255</v>
          </cell>
          <cell r="D298">
            <v>2.64</v>
          </cell>
        </row>
        <row r="299">
          <cell r="A299" t="str">
            <v>B-51</v>
          </cell>
          <cell r="B299">
            <v>6143.9461564397006</v>
          </cell>
          <cell r="C299">
            <v>4808.4815608852896</v>
          </cell>
          <cell r="D299">
            <v>2.2999999999999998</v>
          </cell>
        </row>
        <row r="300">
          <cell r="A300" t="str">
            <v>B-51/1</v>
          </cell>
          <cell r="B300">
            <v>6132.4438226466473</v>
          </cell>
          <cell r="C300">
            <v>4836.1888941621164</v>
          </cell>
          <cell r="D300">
            <v>1.8</v>
          </cell>
        </row>
        <row r="301">
          <cell r="A301" t="str">
            <v>B-51/2</v>
          </cell>
          <cell r="B301">
            <v>6120.941488853593</v>
          </cell>
          <cell r="C301">
            <v>4863.8962274389442</v>
          </cell>
          <cell r="D301">
            <v>1.83</v>
          </cell>
        </row>
        <row r="302">
          <cell r="A302" t="str">
            <v>B-51/3</v>
          </cell>
          <cell r="B302">
            <v>6110.2059773134124</v>
          </cell>
          <cell r="C302">
            <v>4889.7564051639829</v>
          </cell>
          <cell r="D302">
            <v>2.48</v>
          </cell>
        </row>
        <row r="303">
          <cell r="A303" t="str">
            <v>B-51/4</v>
          </cell>
          <cell r="B303">
            <v>6098.7036435203599</v>
          </cell>
          <cell r="C303">
            <v>4917.4637384408106</v>
          </cell>
          <cell r="D303">
            <v>2.15</v>
          </cell>
        </row>
        <row r="304">
          <cell r="A304" t="str">
            <v>B-51/5</v>
          </cell>
          <cell r="B304">
            <v>6087.2013097273075</v>
          </cell>
          <cell r="C304">
            <v>4945.1710717176384</v>
          </cell>
          <cell r="D304">
            <v>2.42</v>
          </cell>
        </row>
        <row r="305">
          <cell r="A305" t="str">
            <v>B-51/6</v>
          </cell>
          <cell r="B305">
            <v>6077.9994426928642</v>
          </cell>
          <cell r="C305">
            <v>4967.3369383391</v>
          </cell>
          <cell r="D305">
            <v>2.11</v>
          </cell>
        </row>
        <row r="306">
          <cell r="A306" t="str">
            <v>B-51/6/1</v>
          </cell>
          <cell r="B306">
            <v>6106.7393379841023</v>
          </cell>
          <cell r="C306">
            <v>4975.9403341017423</v>
          </cell>
          <cell r="D306">
            <v>2.2799999999999998</v>
          </cell>
        </row>
        <row r="307">
          <cell r="A307" t="str">
            <v>B-51/6/2</v>
          </cell>
          <cell r="B307">
            <v>6135.4792332753414</v>
          </cell>
          <cell r="C307">
            <v>4984.5437298643847</v>
          </cell>
          <cell r="D307">
            <v>2.62</v>
          </cell>
        </row>
        <row r="308">
          <cell r="A308" t="str">
            <v>B-51/6/3</v>
          </cell>
          <cell r="B308">
            <v>6164.2191285665795</v>
          </cell>
          <cell r="C308">
            <v>4993.147125627027</v>
          </cell>
          <cell r="D308">
            <v>2.61</v>
          </cell>
        </row>
        <row r="309">
          <cell r="A309" t="str">
            <v>B-51/7</v>
          </cell>
          <cell r="B309">
            <v>6067.2956775092071</v>
          </cell>
          <cell r="C309">
            <v>4993.1206440284304</v>
          </cell>
          <cell r="D309">
            <v>2.2999999999999998</v>
          </cell>
        </row>
        <row r="310">
          <cell r="A310" t="str">
            <v>B-51/8</v>
          </cell>
          <cell r="B310">
            <v>6056.6755260577293</v>
          </cell>
          <cell r="C310">
            <v>5018.9125409171102</v>
          </cell>
          <cell r="D310">
            <v>2.48</v>
          </cell>
        </row>
        <row r="311">
          <cell r="A311" t="str">
            <v>B-52</v>
          </cell>
          <cell r="B311">
            <v>6163.7458645809265</v>
          </cell>
          <cell r="C311">
            <v>4814.0111360095289</v>
          </cell>
          <cell r="D311">
            <v>2.1800000000000002</v>
          </cell>
        </row>
        <row r="312">
          <cell r="A312" t="str">
            <v>B-53</v>
          </cell>
          <cell r="B312">
            <v>6192.6131251604966</v>
          </cell>
          <cell r="C312">
            <v>4822.1769958314462</v>
          </cell>
          <cell r="D312">
            <v>2.5</v>
          </cell>
        </row>
        <row r="313">
          <cell r="A313" t="str">
            <v>B-54</v>
          </cell>
          <cell r="B313">
            <v>6221.5393764149603</v>
          </cell>
          <cell r="C313">
            <v>4830.1313649681933</v>
          </cell>
          <cell r="D313">
            <v>2.57</v>
          </cell>
        </row>
        <row r="314">
          <cell r="A314" t="str">
            <v>B-55</v>
          </cell>
          <cell r="B314">
            <v>6251.7701061840316</v>
          </cell>
          <cell r="C314">
            <v>4838.7800074053948</v>
          </cell>
          <cell r="D314">
            <v>2.63</v>
          </cell>
        </row>
        <row r="315">
          <cell r="A315" t="str">
            <v>B-56</v>
          </cell>
          <cell r="B315">
            <v>6280.6515212941213</v>
          </cell>
          <cell r="C315">
            <v>4846.8956627232792</v>
          </cell>
          <cell r="D315">
            <v>2.62</v>
          </cell>
        </row>
        <row r="316">
          <cell r="A316" t="str">
            <v>B-57</v>
          </cell>
          <cell r="B316">
            <v>6309.53293640421</v>
          </cell>
          <cell r="C316">
            <v>4855.0113180411645</v>
          </cell>
          <cell r="D316">
            <v>2.33</v>
          </cell>
        </row>
        <row r="317">
          <cell r="A317" t="str">
            <v>B-57/1</v>
          </cell>
          <cell r="B317">
            <v>6304.1519845070288</v>
          </cell>
          <cell r="C317">
            <v>4886.2588183344369</v>
          </cell>
          <cell r="D317">
            <v>2.17</v>
          </cell>
        </row>
        <row r="318">
          <cell r="A318" t="str">
            <v>B-57/10</v>
          </cell>
          <cell r="B318">
            <v>6330.1767921443015</v>
          </cell>
          <cell r="C318">
            <v>4735.1312483771362</v>
          </cell>
          <cell r="D318">
            <v>3.63</v>
          </cell>
        </row>
        <row r="319">
          <cell r="A319" t="str">
            <v>B-57/10/1</v>
          </cell>
          <cell r="B319">
            <v>6296.9249506265551</v>
          </cell>
          <cell r="C319">
            <v>4740.5096405672739</v>
          </cell>
          <cell r="D319">
            <v>3.59</v>
          </cell>
        </row>
        <row r="320">
          <cell r="A320" t="str">
            <v>B-57/10/2</v>
          </cell>
          <cell r="B320">
            <v>6263.6731091088086</v>
          </cell>
          <cell r="C320">
            <v>4745.8880327574116</v>
          </cell>
          <cell r="D320">
            <v>3.4</v>
          </cell>
        </row>
        <row r="321">
          <cell r="A321" t="str">
            <v>B-57/11</v>
          </cell>
          <cell r="B321">
            <v>6335.956467504524</v>
          </cell>
          <cell r="C321">
            <v>4701.5683377686664</v>
          </cell>
          <cell r="D321">
            <v>3.51</v>
          </cell>
        </row>
        <row r="322">
          <cell r="A322" t="str">
            <v>B-57/12</v>
          </cell>
          <cell r="B322">
            <v>6341.5567772807553</v>
          </cell>
          <cell r="C322">
            <v>4669.0470135273281</v>
          </cell>
          <cell r="D322">
            <v>3.5</v>
          </cell>
        </row>
        <row r="323">
          <cell r="A323" t="str">
            <v>B-57/2</v>
          </cell>
          <cell r="B323">
            <v>6299.0607938013627</v>
          </cell>
          <cell r="C323">
            <v>4915.8236585538352</v>
          </cell>
          <cell r="D323">
            <v>2.17</v>
          </cell>
        </row>
        <row r="324">
          <cell r="A324" t="str">
            <v>B-57/3</v>
          </cell>
          <cell r="B324">
            <v>6293.9696030956975</v>
          </cell>
          <cell r="C324">
            <v>4945.3884987732336</v>
          </cell>
          <cell r="D324">
            <v>2.15</v>
          </cell>
        </row>
        <row r="325">
          <cell r="A325" t="str">
            <v>B-57/3/1</v>
          </cell>
          <cell r="B325">
            <v>6264.1797965723981</v>
          </cell>
          <cell r="C325">
            <v>4936.370014848294</v>
          </cell>
          <cell r="D325">
            <v>2.08</v>
          </cell>
        </row>
        <row r="326">
          <cell r="A326" t="str">
            <v>B-57/3/2</v>
          </cell>
          <cell r="B326">
            <v>6233.552525608683</v>
          </cell>
          <cell r="C326">
            <v>4927.0979992467528</v>
          </cell>
          <cell r="D326">
            <v>2.2599999999999998</v>
          </cell>
        </row>
        <row r="327">
          <cell r="A327" t="str">
            <v>B-57/3/3</v>
          </cell>
          <cell r="B327">
            <v>6201.9681524273528</v>
          </cell>
          <cell r="C327">
            <v>4917.5362331576634</v>
          </cell>
          <cell r="D327">
            <v>2.52</v>
          </cell>
        </row>
        <row r="328">
          <cell r="A328" t="str">
            <v>B-57/3/4</v>
          </cell>
          <cell r="B328">
            <v>6170.3837792460226</v>
          </cell>
          <cell r="C328">
            <v>4907.9744670685741</v>
          </cell>
          <cell r="D328">
            <v>2.63</v>
          </cell>
        </row>
        <row r="329">
          <cell r="A329" t="str">
            <v>B-57/3/5</v>
          </cell>
          <cell r="B329">
            <v>6138.7994060646924</v>
          </cell>
          <cell r="C329">
            <v>4898.4127009794847</v>
          </cell>
          <cell r="D329">
            <v>2.62</v>
          </cell>
        </row>
        <row r="330">
          <cell r="A330" t="str">
            <v>B-57/3/6</v>
          </cell>
          <cell r="B330">
            <v>6325.8929630136572</v>
          </cell>
          <cell r="C330">
            <v>4955.9565173815781</v>
          </cell>
          <cell r="D330">
            <v>2.34</v>
          </cell>
        </row>
        <row r="331">
          <cell r="A331" t="str">
            <v>B-57/4</v>
          </cell>
          <cell r="B331">
            <v>6289.0356098525235</v>
          </cell>
          <cell r="C331">
            <v>4974.0404841949594</v>
          </cell>
          <cell r="D331">
            <v>2.2799999999999998</v>
          </cell>
        </row>
        <row r="332">
          <cell r="A332" t="str">
            <v>B-57/5</v>
          </cell>
          <cell r="B332">
            <v>6283.9444191468583</v>
          </cell>
          <cell r="C332">
            <v>5003.6053244143577</v>
          </cell>
          <cell r="D332">
            <v>2.83</v>
          </cell>
        </row>
        <row r="333">
          <cell r="A333" t="str">
            <v>B-57/6</v>
          </cell>
          <cell r="B333">
            <v>6278.853228441194</v>
          </cell>
          <cell r="C333">
            <v>5033.170164633756</v>
          </cell>
          <cell r="D333">
            <v>2.96</v>
          </cell>
        </row>
        <row r="334">
          <cell r="A334" t="str">
            <v>B-57/7</v>
          </cell>
          <cell r="B334">
            <v>6314.624127109877</v>
          </cell>
          <cell r="C334">
            <v>4825.4464778217662</v>
          </cell>
          <cell r="D334">
            <v>2.4900000000000002</v>
          </cell>
        </row>
        <row r="335">
          <cell r="A335" t="str">
            <v>B-57/8</v>
          </cell>
          <cell r="B335">
            <v>6319.715317815544</v>
          </cell>
          <cell r="C335">
            <v>4795.8816376023688</v>
          </cell>
          <cell r="D335">
            <v>2.95</v>
          </cell>
        </row>
        <row r="336">
          <cell r="A336" t="str">
            <v>B-57/9</v>
          </cell>
          <cell r="B336">
            <v>6324.8065085212111</v>
          </cell>
          <cell r="C336">
            <v>4766.3167973829704</v>
          </cell>
          <cell r="D336">
            <v>3.43</v>
          </cell>
        </row>
        <row r="337">
          <cell r="A337" t="str">
            <v>B-58</v>
          </cell>
          <cell r="B337">
            <v>6338.1479515605533</v>
          </cell>
          <cell r="C337">
            <v>4864.2065637738888</v>
          </cell>
          <cell r="D337">
            <v>2.1800000000000002</v>
          </cell>
        </row>
        <row r="338">
          <cell r="A338" t="str">
            <v>B-59</v>
          </cell>
          <cell r="B338">
            <v>6364.8054127907544</v>
          </cell>
          <cell r="C338">
            <v>4872.772762508469</v>
          </cell>
          <cell r="D338">
            <v>1.95</v>
          </cell>
        </row>
        <row r="339">
          <cell r="A339" t="str">
            <v>B-6</v>
          </cell>
          <cell r="B339">
            <v>5527.011955051682</v>
          </cell>
          <cell r="C339">
            <v>4535.8642431444996</v>
          </cell>
          <cell r="D339">
            <v>2.59</v>
          </cell>
        </row>
        <row r="340">
          <cell r="A340" t="str">
            <v>TM1-3/5</v>
          </cell>
          <cell r="B340">
            <v>6571.9310497082151</v>
          </cell>
          <cell r="C340">
            <v>4764.932971057955</v>
          </cell>
          <cell r="D340">
            <v>2.41</v>
          </cell>
        </row>
        <row r="341">
          <cell r="A341" t="str">
            <v>B-60</v>
          </cell>
          <cell r="B341">
            <v>6391.4628740209555</v>
          </cell>
          <cell r="C341">
            <v>4881.3389612430492</v>
          </cell>
          <cell r="D341">
            <v>2.04</v>
          </cell>
        </row>
        <row r="342">
          <cell r="A342" t="str">
            <v>B-60/1</v>
          </cell>
          <cell r="B342">
            <v>6383.3744592687754</v>
          </cell>
          <cell r="C342">
            <v>4911.9045560195664</v>
          </cell>
          <cell r="D342">
            <v>2.27</v>
          </cell>
        </row>
        <row r="343">
          <cell r="A343" t="str">
            <v>B-60/10</v>
          </cell>
          <cell r="B343">
            <v>6436.5860602808152</v>
          </cell>
          <cell r="C343">
            <v>5093.4930972811289</v>
          </cell>
          <cell r="D343">
            <v>2.4700000000000002</v>
          </cell>
        </row>
        <row r="344">
          <cell r="A344" t="str">
            <v>B-60/2</v>
          </cell>
          <cell r="B344">
            <v>6375.6998797218366</v>
          </cell>
          <cell r="C344">
            <v>4940.9062943946665</v>
          </cell>
          <cell r="D344">
            <v>2.17</v>
          </cell>
        </row>
        <row r="345">
          <cell r="A345" t="str">
            <v>B-60/3</v>
          </cell>
          <cell r="B345">
            <v>6368.0253001748952</v>
          </cell>
          <cell r="C345">
            <v>4969.9080327697648</v>
          </cell>
          <cell r="D345">
            <v>2.3199999999999998</v>
          </cell>
        </row>
        <row r="346">
          <cell r="A346" t="str">
            <v>B-60/3/1</v>
          </cell>
          <cell r="B346">
            <v>6404.0248338554147</v>
          </cell>
          <cell r="C346">
            <v>4981.8215600049898</v>
          </cell>
          <cell r="D346">
            <v>2.4</v>
          </cell>
        </row>
        <row r="347">
          <cell r="A347" t="str">
            <v>B-60/3/2</v>
          </cell>
          <cell r="B347">
            <v>6434.4035040871295</v>
          </cell>
          <cell r="C347">
            <v>4991.8782192391864</v>
          </cell>
          <cell r="D347">
            <v>2.29</v>
          </cell>
        </row>
        <row r="348">
          <cell r="A348" t="str">
            <v>B-60/3/3</v>
          </cell>
          <cell r="B348">
            <v>6464.7821743188433</v>
          </cell>
          <cell r="C348">
            <v>5001.9348784733829</v>
          </cell>
          <cell r="D348">
            <v>2.36</v>
          </cell>
        </row>
        <row r="349">
          <cell r="A349" t="str">
            <v>B-60/4</v>
          </cell>
          <cell r="B349">
            <v>6362.0399962867505</v>
          </cell>
          <cell r="C349">
            <v>4993.1497224107216</v>
          </cell>
          <cell r="D349">
            <v>2.4500000000000002</v>
          </cell>
        </row>
        <row r="350">
          <cell r="A350" t="str">
            <v>B-60/5</v>
          </cell>
          <cell r="B350">
            <v>6355.8053047366002</v>
          </cell>
          <cell r="C350">
            <v>5017.3598157867182</v>
          </cell>
          <cell r="D350">
            <v>2.7</v>
          </cell>
        </row>
        <row r="351">
          <cell r="A351" t="str">
            <v>B-60/5/1</v>
          </cell>
          <cell r="B351">
            <v>6391.7738914206038</v>
          </cell>
          <cell r="C351">
            <v>5028.4390633299818</v>
          </cell>
          <cell r="D351">
            <v>2.41</v>
          </cell>
        </row>
        <row r="352">
          <cell r="A352" t="str">
            <v>B-60/5/2</v>
          </cell>
          <cell r="B352">
            <v>6421.4002633805476</v>
          </cell>
          <cell r="C352">
            <v>5037.5647460162836</v>
          </cell>
          <cell r="D352">
            <v>2.39</v>
          </cell>
        </row>
        <row r="353">
          <cell r="A353" t="str">
            <v>B-60/5/3</v>
          </cell>
          <cell r="B353">
            <v>6451.0266353404904</v>
          </cell>
          <cell r="C353">
            <v>5046.6904287025864</v>
          </cell>
          <cell r="D353">
            <v>2.46</v>
          </cell>
        </row>
        <row r="354">
          <cell r="A354" t="str">
            <v>B-60/6</v>
          </cell>
          <cell r="B354">
            <v>6349.5640066381102</v>
          </cell>
          <cell r="C354">
            <v>5040.6117595668557</v>
          </cell>
          <cell r="D354">
            <v>2.64</v>
          </cell>
        </row>
        <row r="355">
          <cell r="A355" t="str">
            <v>B-60/7</v>
          </cell>
          <cell r="B355">
            <v>6344.1275048573607</v>
          </cell>
          <cell r="C355">
            <v>5065.0134900052471</v>
          </cell>
          <cell r="D355">
            <v>2.6</v>
          </cell>
        </row>
        <row r="356">
          <cell r="A356" t="str">
            <v>B-60/8</v>
          </cell>
          <cell r="B356">
            <v>6379.2446951970542</v>
          </cell>
          <cell r="C356">
            <v>5075.8304856302211</v>
          </cell>
          <cell r="D356">
            <v>2.36</v>
          </cell>
        </row>
        <row r="357">
          <cell r="A357" t="str">
            <v>B-60/9</v>
          </cell>
          <cell r="B357">
            <v>6407.9153777389347</v>
          </cell>
          <cell r="C357">
            <v>5084.6617914556755</v>
          </cell>
          <cell r="D357">
            <v>2.2999999999999998</v>
          </cell>
        </row>
        <row r="358">
          <cell r="A358" t="str">
            <v>B-61</v>
          </cell>
          <cell r="B358">
            <v>6422.8511074011694</v>
          </cell>
          <cell r="C358">
            <v>4891.3951846474592</v>
          </cell>
          <cell r="D358">
            <v>1.88</v>
          </cell>
        </row>
        <row r="359">
          <cell r="A359" t="str">
            <v>B-62</v>
          </cell>
          <cell r="B359">
            <v>6447.2759918669917</v>
          </cell>
          <cell r="C359">
            <v>4900.429661571201</v>
          </cell>
          <cell r="D359">
            <v>1.69</v>
          </cell>
        </row>
        <row r="360">
          <cell r="A360" t="str">
            <v>B-63</v>
          </cell>
          <cell r="B360">
            <v>6474.1139426977406</v>
          </cell>
          <cell r="C360">
            <v>4908.4124176871237</v>
          </cell>
          <cell r="D360">
            <v>1.65</v>
          </cell>
        </row>
        <row r="361">
          <cell r="A361" t="str">
            <v>B-64</v>
          </cell>
          <cell r="B361">
            <v>6500.9518935284896</v>
          </cell>
          <cell r="C361">
            <v>4916.3951738030455</v>
          </cell>
          <cell r="D361">
            <v>1.59</v>
          </cell>
        </row>
        <row r="362">
          <cell r="A362" t="str">
            <v>B-65</v>
          </cell>
          <cell r="B362">
            <v>6527.5943947816813</v>
          </cell>
          <cell r="C362">
            <v>4925.0839244564204</v>
          </cell>
          <cell r="D362">
            <v>1.87</v>
          </cell>
        </row>
        <row r="363">
          <cell r="A363" t="str">
            <v>B-66</v>
          </cell>
          <cell r="B363">
            <v>6519.5487855031015</v>
          </cell>
          <cell r="C363">
            <v>4954.1459274147173</v>
          </cell>
          <cell r="D363">
            <v>2.16</v>
          </cell>
        </row>
        <row r="364">
          <cell r="A364" t="str">
            <v>B-67</v>
          </cell>
          <cell r="B364">
            <v>6511.5445659522175</v>
          </cell>
          <cell r="C364">
            <v>4983.058424183092</v>
          </cell>
          <cell r="D364">
            <v>2.02</v>
          </cell>
        </row>
        <row r="365">
          <cell r="A365" t="str">
            <v>B-68</v>
          </cell>
          <cell r="B365">
            <v>6503.5403464013398</v>
          </cell>
          <cell r="C365">
            <v>5011.9709209514676</v>
          </cell>
          <cell r="D365">
            <v>2.4700000000000002</v>
          </cell>
        </row>
        <row r="366">
          <cell r="A366" t="str">
            <v>B-69</v>
          </cell>
          <cell r="B366">
            <v>6495.5361268504612</v>
          </cell>
          <cell r="C366">
            <v>5040.8834177198432</v>
          </cell>
          <cell r="D366">
            <v>2.3199999999999998</v>
          </cell>
        </row>
        <row r="367">
          <cell r="A367" t="str">
            <v>B-7</v>
          </cell>
          <cell r="B367">
            <v>5509.0967160746359</v>
          </cell>
          <cell r="C367">
            <v>4511.8009056287819</v>
          </cell>
          <cell r="D367">
            <v>2.99</v>
          </cell>
        </row>
        <row r="368">
          <cell r="A368" t="str">
            <v>B-70</v>
          </cell>
          <cell r="B368">
            <v>6487.5319072995826</v>
          </cell>
          <cell r="C368">
            <v>5069.7959144882188</v>
          </cell>
          <cell r="D368">
            <v>2.15</v>
          </cell>
        </row>
        <row r="369">
          <cell r="A369" t="str">
            <v>B-71</v>
          </cell>
          <cell r="B369">
            <v>5629.6147180890448</v>
          </cell>
          <cell r="C369">
            <v>4736.2565960155134</v>
          </cell>
          <cell r="D369">
            <v>2.5</v>
          </cell>
        </row>
        <row r="370">
          <cell r="A370" t="str">
            <v>B-71/1</v>
          </cell>
          <cell r="B370">
            <v>5608.2683705230229</v>
          </cell>
          <cell r="C370">
            <v>4741.5795130344604</v>
          </cell>
          <cell r="D370">
            <v>2.57</v>
          </cell>
        </row>
        <row r="371">
          <cell r="A371" t="str">
            <v>B-71/1/1</v>
          </cell>
          <cell r="B371">
            <v>5596.624908214284</v>
          </cell>
          <cell r="C371">
            <v>4744.482922317522</v>
          </cell>
          <cell r="D371">
            <v>2.6</v>
          </cell>
        </row>
        <row r="372">
          <cell r="A372" t="str">
            <v>B-71/1/10</v>
          </cell>
          <cell r="B372">
            <v>5492.8429518919702</v>
          </cell>
          <cell r="C372">
            <v>4754.0750032776332</v>
          </cell>
          <cell r="D372">
            <v>2.4</v>
          </cell>
        </row>
        <row r="373">
          <cell r="A373" t="str">
            <v>B-71/1/11</v>
          </cell>
          <cell r="B373">
            <v>5570.6584291400513</v>
          </cell>
          <cell r="C373">
            <v>4750.9579135523873</v>
          </cell>
          <cell r="D373">
            <v>2.67</v>
          </cell>
        </row>
        <row r="374">
          <cell r="A374" t="str">
            <v>B-71/1/12</v>
          </cell>
          <cell r="B374">
            <v>5541.3750901845742</v>
          </cell>
          <cell r="C374">
            <v>4758.2599956915265</v>
          </cell>
          <cell r="D374">
            <v>2.06</v>
          </cell>
        </row>
        <row r="375">
          <cell r="A375" t="str">
            <v>B-71/1/2</v>
          </cell>
          <cell r="B375">
            <v>5585.5825992897153</v>
          </cell>
          <cell r="C375">
            <v>4730.2678805091282</v>
          </cell>
          <cell r="D375">
            <v>2.54</v>
          </cell>
        </row>
        <row r="376">
          <cell r="A376" t="str">
            <v>B-71/1/3</v>
          </cell>
          <cell r="B376">
            <v>5570.9758417952653</v>
          </cell>
          <cell r="C376">
            <v>4711.4642344703288</v>
          </cell>
          <cell r="D376">
            <v>2.67</v>
          </cell>
        </row>
        <row r="377">
          <cell r="A377" t="str">
            <v>B-71/1/4</v>
          </cell>
          <cell r="B377">
            <v>5556.7499037644511</v>
          </cell>
          <cell r="C377">
            <v>4693.1508268983225</v>
          </cell>
          <cell r="D377">
            <v>2.5499999999999998</v>
          </cell>
        </row>
        <row r="378">
          <cell r="A378" t="str">
            <v>B-71/1/5</v>
          </cell>
          <cell r="B378">
            <v>5522.9326196995535</v>
          </cell>
          <cell r="C378">
            <v>4703.4635418289508</v>
          </cell>
          <cell r="D378">
            <v>2.4</v>
          </cell>
        </row>
        <row r="379">
          <cell r="A379" t="str">
            <v>B-71/1/6</v>
          </cell>
          <cell r="B379">
            <v>5490.0616146590337</v>
          </cell>
          <cell r="C379">
            <v>4713.4876852171546</v>
          </cell>
          <cell r="D379">
            <v>2.2999999999999998</v>
          </cell>
        </row>
        <row r="380">
          <cell r="A380" t="str">
            <v>B-71/1/7</v>
          </cell>
          <cell r="B380">
            <v>5453.3662475458414</v>
          </cell>
          <cell r="C380">
            <v>4724.3983539564324</v>
          </cell>
          <cell r="D380">
            <v>2.2200000000000002</v>
          </cell>
        </row>
        <row r="381">
          <cell r="A381" t="str">
            <v>B-71/1/8</v>
          </cell>
          <cell r="B381">
            <v>5550.9586013738754</v>
          </cell>
          <cell r="C381">
            <v>4739.1561800902518</v>
          </cell>
          <cell r="D381">
            <v>2.44</v>
          </cell>
        </row>
        <row r="382">
          <cell r="A382" t="str">
            <v>B-71/1/9</v>
          </cell>
          <cell r="B382">
            <v>5521.9007766329232</v>
          </cell>
          <cell r="C382">
            <v>4746.6155916839425</v>
          </cell>
          <cell r="D382">
            <v>2.04</v>
          </cell>
        </row>
        <row r="383">
          <cell r="A383" t="str">
            <v>B-71/10</v>
          </cell>
          <cell r="B383">
            <v>5701.4121492149361</v>
          </cell>
          <cell r="C383">
            <v>4991.8058835292422</v>
          </cell>
          <cell r="D383">
            <v>2.0099999999999998</v>
          </cell>
        </row>
        <row r="384">
          <cell r="A384" t="str">
            <v>B-71/11</v>
          </cell>
          <cell r="B384">
            <v>5736.8665438800654</v>
          </cell>
          <cell r="C384">
            <v>4978.1316047939963</v>
          </cell>
          <cell r="D384">
            <v>2</v>
          </cell>
        </row>
        <row r="385">
          <cell r="A385" t="str">
            <v>B-71/12</v>
          </cell>
          <cell r="B385">
            <v>5764.8568554577987</v>
          </cell>
          <cell r="C385">
            <v>4967.3361215819577</v>
          </cell>
          <cell r="D385">
            <v>2.21</v>
          </cell>
        </row>
        <row r="386">
          <cell r="A386" t="str">
            <v>B-71/13</v>
          </cell>
          <cell r="B386">
            <v>5792.8471670355311</v>
          </cell>
          <cell r="C386">
            <v>4956.5406383699183</v>
          </cell>
          <cell r="D386">
            <v>2.13</v>
          </cell>
        </row>
        <row r="387">
          <cell r="A387" t="str">
            <v>B-71/14</v>
          </cell>
          <cell r="B387">
            <v>5820.8374786132645</v>
          </cell>
          <cell r="C387">
            <v>4945.7451551578788</v>
          </cell>
          <cell r="D387">
            <v>2.02</v>
          </cell>
        </row>
        <row r="388">
          <cell r="A388" t="str">
            <v>B-71/2</v>
          </cell>
          <cell r="B388">
            <v>5617.6874043233211</v>
          </cell>
          <cell r="C388">
            <v>4766.883303309216</v>
          </cell>
          <cell r="D388">
            <v>2.19</v>
          </cell>
        </row>
        <row r="389">
          <cell r="A389" t="str">
            <v>B-71/3</v>
          </cell>
          <cell r="B389">
            <v>5628.1529974347732</v>
          </cell>
          <cell r="C389">
            <v>4794.9986258367198</v>
          </cell>
          <cell r="D389">
            <v>2.34</v>
          </cell>
        </row>
        <row r="390">
          <cell r="A390" t="str">
            <v>B-71/4</v>
          </cell>
          <cell r="B390">
            <v>5638.6185905462253</v>
          </cell>
          <cell r="C390">
            <v>4823.1139483642228</v>
          </cell>
          <cell r="D390">
            <v>2.44</v>
          </cell>
        </row>
        <row r="391">
          <cell r="A391" t="str">
            <v>B-71/5</v>
          </cell>
          <cell r="B391">
            <v>5649.0841836576819</v>
          </cell>
          <cell r="C391">
            <v>4851.2292708917239</v>
          </cell>
          <cell r="D391">
            <v>2.14</v>
          </cell>
        </row>
        <row r="392">
          <cell r="A392" t="str">
            <v>B-71/6</v>
          </cell>
          <cell r="B392">
            <v>5659.5497767691286</v>
          </cell>
          <cell r="C392">
            <v>4879.3445934192296</v>
          </cell>
          <cell r="D392">
            <v>2.1</v>
          </cell>
        </row>
        <row r="393">
          <cell r="A393" t="str">
            <v>B-71/7</v>
          </cell>
          <cell r="B393">
            <v>5670.0153698805807</v>
          </cell>
          <cell r="C393">
            <v>4907.4599159467325</v>
          </cell>
          <cell r="D393">
            <v>2.31</v>
          </cell>
        </row>
        <row r="394">
          <cell r="A394" t="str">
            <v>B-71/8</v>
          </cell>
          <cell r="B394">
            <v>5680.4809629920328</v>
          </cell>
          <cell r="C394">
            <v>4935.5752384742354</v>
          </cell>
          <cell r="D394">
            <v>2.17</v>
          </cell>
        </row>
        <row r="395">
          <cell r="A395" t="str">
            <v>B-71/9</v>
          </cell>
          <cell r="B395">
            <v>5690.946556103484</v>
          </cell>
          <cell r="C395">
            <v>4963.6905610017393</v>
          </cell>
          <cell r="D395">
            <v>1.91</v>
          </cell>
        </row>
        <row r="396">
          <cell r="A396" t="str">
            <v>B-72</v>
          </cell>
          <cell r="B396">
            <v>5612.9545188735456</v>
          </cell>
          <cell r="C396">
            <v>4713.9980668655999</v>
          </cell>
          <cell r="D396">
            <v>2.4</v>
          </cell>
        </row>
        <row r="397">
          <cell r="A397" t="str">
            <v>B-73</v>
          </cell>
          <cell r="B397">
            <v>5594.9637725327784</v>
          </cell>
          <cell r="C397">
            <v>4689.9911294078111</v>
          </cell>
          <cell r="D397">
            <v>2.35</v>
          </cell>
        </row>
        <row r="398">
          <cell r="A398" t="str">
            <v>B-74</v>
          </cell>
          <cell r="B398">
            <v>5576.9730261920113</v>
          </cell>
          <cell r="C398">
            <v>4665.9841919500232</v>
          </cell>
          <cell r="D398">
            <v>2.2999999999999998</v>
          </cell>
        </row>
        <row r="399">
          <cell r="A399" t="str">
            <v>B-75</v>
          </cell>
          <cell r="B399">
            <v>5558.9822798512432</v>
          </cell>
          <cell r="C399">
            <v>4641.9772544922344</v>
          </cell>
          <cell r="D399">
            <v>2.2599999999999998</v>
          </cell>
        </row>
        <row r="400">
          <cell r="A400" t="str">
            <v>B-76</v>
          </cell>
          <cell r="B400">
            <v>5540.9915335104761</v>
          </cell>
          <cell r="C400">
            <v>4617.9703170344455</v>
          </cell>
          <cell r="D400">
            <v>2.2000000000000002</v>
          </cell>
        </row>
        <row r="401">
          <cell r="A401" t="str">
            <v>B-77</v>
          </cell>
          <cell r="B401">
            <v>5523.0007871697089</v>
          </cell>
          <cell r="C401">
            <v>4593.9633795766576</v>
          </cell>
          <cell r="D401">
            <v>2.15</v>
          </cell>
        </row>
        <row r="402">
          <cell r="A402" t="str">
            <v>B-78</v>
          </cell>
          <cell r="B402">
            <v>5505.0100408289418</v>
          </cell>
          <cell r="C402">
            <v>4569.9564421188688</v>
          </cell>
          <cell r="D402">
            <v>2.06</v>
          </cell>
        </row>
        <row r="403">
          <cell r="A403" t="str">
            <v>B-78/1</v>
          </cell>
          <cell r="B403">
            <v>5482.6361647915728</v>
          </cell>
          <cell r="C403">
            <v>4583.3676934345349</v>
          </cell>
          <cell r="D403">
            <v>2.36</v>
          </cell>
        </row>
        <row r="404">
          <cell r="A404" t="str">
            <v>B-78/2</v>
          </cell>
          <cell r="B404">
            <v>5456.9047457312709</v>
          </cell>
          <cell r="C404">
            <v>4598.7915085638442</v>
          </cell>
          <cell r="D404">
            <v>1.95</v>
          </cell>
        </row>
        <row r="405">
          <cell r="A405" t="str">
            <v>B-78/3</v>
          </cell>
          <cell r="B405">
            <v>5431.1733266709689</v>
          </cell>
          <cell r="C405">
            <v>4614.2153236931545</v>
          </cell>
          <cell r="D405">
            <v>1.71</v>
          </cell>
        </row>
        <row r="406">
          <cell r="A406" t="str">
            <v>B-78/4</v>
          </cell>
          <cell r="B406">
            <v>5405.4419076106669</v>
          </cell>
          <cell r="C406">
            <v>4629.6391388224638</v>
          </cell>
          <cell r="D406">
            <v>1.93</v>
          </cell>
        </row>
        <row r="407">
          <cell r="A407" t="str">
            <v>B-78/5</v>
          </cell>
          <cell r="B407">
            <v>5379.7104885503641</v>
          </cell>
          <cell r="C407">
            <v>4645.0629539517731</v>
          </cell>
          <cell r="D407">
            <v>2.0499999999999998</v>
          </cell>
        </row>
        <row r="408">
          <cell r="A408" t="str">
            <v>B-78/6</v>
          </cell>
          <cell r="B408">
            <v>5353.9790694900621</v>
          </cell>
          <cell r="C408">
            <v>4660.4867690810825</v>
          </cell>
          <cell r="D408">
            <v>1.92</v>
          </cell>
        </row>
        <row r="409">
          <cell r="A409" t="str">
            <v>B-79</v>
          </cell>
          <cell r="B409">
            <v>5477.9096904187081</v>
          </cell>
          <cell r="C409">
            <v>4531.5562987904568</v>
          </cell>
          <cell r="D409">
            <v>1.98</v>
          </cell>
        </row>
        <row r="410">
          <cell r="A410" t="str">
            <v>B-79/1</v>
          </cell>
          <cell r="B410">
            <v>5451.7001126847517</v>
          </cell>
          <cell r="C410">
            <v>4547.266729709112</v>
          </cell>
          <cell r="D410">
            <v>1.98</v>
          </cell>
        </row>
        <row r="411">
          <cell r="A411" t="str">
            <v>B-79/2</v>
          </cell>
          <cell r="B411">
            <v>5425.9686936244489</v>
          </cell>
          <cell r="C411">
            <v>4562.6905448384205</v>
          </cell>
          <cell r="D411">
            <v>1.95</v>
          </cell>
        </row>
        <row r="412">
          <cell r="A412" t="str">
            <v>B-79/3</v>
          </cell>
          <cell r="B412">
            <v>5400.2372745641469</v>
          </cell>
          <cell r="C412">
            <v>4578.1143599677298</v>
          </cell>
          <cell r="D412">
            <v>1.88</v>
          </cell>
        </row>
        <row r="413">
          <cell r="A413" t="str">
            <v>B-79/4</v>
          </cell>
          <cell r="B413">
            <v>5374.505855503844</v>
          </cell>
          <cell r="C413">
            <v>4593.5381750970391</v>
          </cell>
          <cell r="D413">
            <v>1.85</v>
          </cell>
        </row>
        <row r="414">
          <cell r="A414" t="str">
            <v>B-79/5</v>
          </cell>
          <cell r="B414">
            <v>5348.7744000000002</v>
          </cell>
          <cell r="C414">
            <v>4608.9620000000004</v>
          </cell>
          <cell r="D414">
            <v>1.9</v>
          </cell>
        </row>
        <row r="415">
          <cell r="A415" t="str">
            <v>B-8</v>
          </cell>
          <cell r="B415">
            <v>5492.0936178163829</v>
          </cell>
          <cell r="C415">
            <v>4488.9627345764411</v>
          </cell>
          <cell r="D415">
            <v>2.57</v>
          </cell>
        </row>
        <row r="416">
          <cell r="A416" t="str">
            <v>TM1-3/3</v>
          </cell>
          <cell r="B416">
            <v>6587.9394888099741</v>
          </cell>
          <cell r="C416">
            <v>4707.1079775212038</v>
          </cell>
          <cell r="D416">
            <v>1.96</v>
          </cell>
        </row>
        <row r="417">
          <cell r="A417" t="str">
            <v>B-80</v>
          </cell>
          <cell r="B417">
            <v>5454.6810313894348</v>
          </cell>
          <cell r="C417">
            <v>4498.6421916830413</v>
          </cell>
          <cell r="D417">
            <v>1.82</v>
          </cell>
        </row>
        <row r="418">
          <cell r="A418" t="str">
            <v>B-80/1</v>
          </cell>
          <cell r="B418">
            <v>5434.8954773531923</v>
          </cell>
          <cell r="C418">
            <v>4470.5567855395921</v>
          </cell>
          <cell r="D418">
            <v>1.75</v>
          </cell>
        </row>
        <row r="419">
          <cell r="A419" t="str">
            <v>B-80/2</v>
          </cell>
          <cell r="B419">
            <v>5417.5855952760639</v>
          </cell>
          <cell r="C419">
            <v>4446.054377852267</v>
          </cell>
          <cell r="D419">
            <v>1.92</v>
          </cell>
        </row>
        <row r="420">
          <cell r="A420" t="str">
            <v>B-80/3</v>
          </cell>
          <cell r="B420">
            <v>5400.2757131989356</v>
          </cell>
          <cell r="C420">
            <v>4421.5519701649409</v>
          </cell>
          <cell r="D420">
            <v>1.66</v>
          </cell>
        </row>
        <row r="421">
          <cell r="A421" t="str">
            <v>B-81</v>
          </cell>
          <cell r="B421">
            <v>5417.6730603186897</v>
          </cell>
          <cell r="C421">
            <v>4520.8253484987736</v>
          </cell>
          <cell r="D421">
            <v>1.92</v>
          </cell>
        </row>
        <row r="422">
          <cell r="A422" t="str">
            <v>B-82</v>
          </cell>
          <cell r="B422">
            <v>5391.9416412583878</v>
          </cell>
          <cell r="C422">
            <v>4536.2491636280829</v>
          </cell>
          <cell r="D422">
            <v>1.98</v>
          </cell>
        </row>
        <row r="423">
          <cell r="A423" t="str">
            <v>B-83</v>
          </cell>
          <cell r="B423">
            <v>5366.2102221980849</v>
          </cell>
          <cell r="C423">
            <v>4551.6729787573922</v>
          </cell>
          <cell r="D423">
            <v>1.94</v>
          </cell>
        </row>
        <row r="424">
          <cell r="A424" t="str">
            <v>B-84</v>
          </cell>
          <cell r="B424">
            <v>5340.478803137783</v>
          </cell>
          <cell r="C424">
            <v>4567.0967938867016</v>
          </cell>
          <cell r="D424">
            <v>2</v>
          </cell>
        </row>
        <row r="425">
          <cell r="A425" t="str">
            <v>B-84/1</v>
          </cell>
          <cell r="B425">
            <v>5340.7243810474947</v>
          </cell>
          <cell r="C425">
            <v>4602.1563508383251</v>
          </cell>
          <cell r="D425">
            <v>2.2799999999999998</v>
          </cell>
        </row>
        <row r="426">
          <cell r="A426" t="str">
            <v>B-84/2</v>
          </cell>
          <cell r="B426">
            <v>5340.9555269295906</v>
          </cell>
          <cell r="C426">
            <v>4635.1555413068982</v>
          </cell>
          <cell r="D426">
            <v>2.02</v>
          </cell>
        </row>
        <row r="427">
          <cell r="A427" t="str">
            <v>B-84/3</v>
          </cell>
          <cell r="B427">
            <v>5341.1866728116838</v>
          </cell>
          <cell r="C427">
            <v>4668.1547317754721</v>
          </cell>
          <cell r="D427">
            <v>1.85</v>
          </cell>
        </row>
        <row r="428">
          <cell r="A428" t="str">
            <v>B-85</v>
          </cell>
          <cell r="B428">
            <v>5340.2826793590366</v>
          </cell>
          <cell r="C428">
            <v>4539.0974807618513</v>
          </cell>
          <cell r="D428">
            <v>2.15</v>
          </cell>
        </row>
        <row r="429">
          <cell r="A429" t="str">
            <v>B-86</v>
          </cell>
          <cell r="B429">
            <v>5340.0879088987995</v>
          </cell>
          <cell r="C429">
            <v>4511.291372096859</v>
          </cell>
          <cell r="D429">
            <v>2.1</v>
          </cell>
        </row>
        <row r="430">
          <cell r="A430" t="str">
            <v>B-87</v>
          </cell>
          <cell r="B430">
            <v>5339.8917851200522</v>
          </cell>
          <cell r="C430">
            <v>4483.2920589720088</v>
          </cell>
          <cell r="D430">
            <v>2.15</v>
          </cell>
        </row>
        <row r="431">
          <cell r="A431" t="str">
            <v>B-88</v>
          </cell>
          <cell r="B431">
            <v>5339.7102199331039</v>
          </cell>
          <cell r="C431">
            <v>4457.3711810732484</v>
          </cell>
          <cell r="D431">
            <v>2.1800000000000002</v>
          </cell>
        </row>
        <row r="432">
          <cell r="A432" t="str">
            <v>B-9</v>
          </cell>
          <cell r="B432">
            <v>5473.2662381205428</v>
          </cell>
          <cell r="C432">
            <v>4463.6742305973485</v>
          </cell>
          <cell r="D432">
            <v>2.5499999999999998</v>
          </cell>
        </row>
        <row r="433">
          <cell r="A433" t="str">
            <v>LS-2</v>
          </cell>
          <cell r="B433">
            <v>5602.2388000000001</v>
          </cell>
          <cell r="C433">
            <v>4650.3389814824204</v>
          </cell>
          <cell r="D433">
            <v>2.5</v>
          </cell>
        </row>
        <row r="434">
          <cell r="A434" t="str">
            <v>TM1-3/4</v>
          </cell>
          <cell r="B434">
            <v>6579.9352692590946</v>
          </cell>
          <cell r="C434">
            <v>4736.0204742895794</v>
          </cell>
          <cell r="D434">
            <v>2.46</v>
          </cell>
        </row>
      </sheetData>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4">
          <cell r="G4">
            <v>206</v>
          </cell>
        </row>
      </sheetData>
      <sheetData sheetId="3">
        <row r="3">
          <cell r="D3">
            <v>80.2</v>
          </cell>
        </row>
        <row r="5">
          <cell r="D5">
            <v>86</v>
          </cell>
        </row>
        <row r="6">
          <cell r="D6">
            <v>88.5</v>
          </cell>
        </row>
      </sheetData>
      <sheetData sheetId="4">
        <row r="17">
          <cell r="D17">
            <v>457</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0"/>
  <sheetViews>
    <sheetView view="pageBreakPreview" topLeftCell="A125" zoomScale="85" zoomScaleNormal="100" zoomScaleSheetLayoutView="85" workbookViewId="0">
      <selection activeCell="K129" sqref="K129"/>
    </sheetView>
  </sheetViews>
  <sheetFormatPr defaultColWidth="8" defaultRowHeight="15"/>
  <cols>
    <col min="1" max="1" width="4.7109375" style="176" customWidth="1"/>
    <col min="2" max="2" width="66.140625" style="176" customWidth="1"/>
    <col min="3" max="3" width="8.7109375" style="185" customWidth="1"/>
    <col min="4" max="4" width="10.28515625" style="185" customWidth="1"/>
    <col min="5" max="5" width="14.7109375" style="219" customWidth="1"/>
    <col min="6" max="6" width="14.7109375" style="218" customWidth="1"/>
    <col min="7" max="16384" width="8" style="127"/>
  </cols>
  <sheetData>
    <row r="1" spans="1:6" ht="37.5" customHeight="1">
      <c r="A1" s="200" t="s">
        <v>271</v>
      </c>
      <c r="B1" s="200"/>
      <c r="C1" s="200"/>
      <c r="D1" s="200"/>
      <c r="E1" s="200"/>
      <c r="F1" s="200"/>
    </row>
    <row r="2" spans="1:6" s="129" customFormat="1" ht="28.5">
      <c r="A2" s="128" t="s">
        <v>0</v>
      </c>
      <c r="B2" s="128" t="s">
        <v>1</v>
      </c>
      <c r="C2" s="128" t="s">
        <v>2</v>
      </c>
      <c r="D2" s="128" t="s">
        <v>155</v>
      </c>
      <c r="E2" s="208" t="s">
        <v>3</v>
      </c>
      <c r="F2" s="208" t="s">
        <v>156</v>
      </c>
    </row>
    <row r="3" spans="1:6" s="129" customFormat="1" ht="105">
      <c r="A3" s="130">
        <v>1</v>
      </c>
      <c r="B3" s="131" t="s">
        <v>4</v>
      </c>
      <c r="C3" s="132"/>
      <c r="D3" s="133"/>
      <c r="E3" s="209"/>
      <c r="F3" s="210"/>
    </row>
    <row r="4" spans="1:6" s="129" customFormat="1">
      <c r="A4" s="130" t="s">
        <v>5</v>
      </c>
      <c r="B4" s="131" t="s">
        <v>6</v>
      </c>
      <c r="C4" s="132"/>
      <c r="D4" s="133"/>
      <c r="E4" s="209"/>
      <c r="F4" s="210"/>
    </row>
    <row r="5" spans="1:6" s="129" customFormat="1">
      <c r="A5" s="130" t="s">
        <v>7</v>
      </c>
      <c r="B5" s="134" t="s">
        <v>8</v>
      </c>
      <c r="C5" s="135" t="s">
        <v>9</v>
      </c>
      <c r="D5" s="136">
        <v>14619</v>
      </c>
      <c r="E5" s="211">
        <v>265</v>
      </c>
      <c r="F5" s="210">
        <f>D5*E5</f>
        <v>3874035</v>
      </c>
    </row>
    <row r="6" spans="1:6" s="129" customFormat="1">
      <c r="A6" s="130" t="s">
        <v>10</v>
      </c>
      <c r="B6" s="134" t="s">
        <v>11</v>
      </c>
      <c r="C6" s="135" t="s">
        <v>9</v>
      </c>
      <c r="D6" s="136">
        <v>8745</v>
      </c>
      <c r="E6" s="211">
        <v>305</v>
      </c>
      <c r="F6" s="210">
        <f t="shared" ref="F6:F53" si="0">D6*E6</f>
        <v>2667225</v>
      </c>
    </row>
    <row r="7" spans="1:6" s="129" customFormat="1">
      <c r="A7" s="130" t="s">
        <v>12</v>
      </c>
      <c r="B7" s="134" t="s">
        <v>13</v>
      </c>
      <c r="C7" s="135" t="s">
        <v>9</v>
      </c>
      <c r="D7" s="136">
        <v>1497</v>
      </c>
      <c r="E7" s="211">
        <v>340</v>
      </c>
      <c r="F7" s="210">
        <f t="shared" si="0"/>
        <v>508980</v>
      </c>
    </row>
    <row r="8" spans="1:6" s="129" customFormat="1">
      <c r="A8" s="130" t="s">
        <v>14</v>
      </c>
      <c r="B8" s="134" t="s">
        <v>15</v>
      </c>
      <c r="C8" s="135" t="s">
        <v>9</v>
      </c>
      <c r="D8" s="136">
        <v>161</v>
      </c>
      <c r="E8" s="211">
        <v>400</v>
      </c>
      <c r="F8" s="210">
        <f t="shared" si="0"/>
        <v>64400</v>
      </c>
    </row>
    <row r="9" spans="1:6" s="129" customFormat="1" ht="135">
      <c r="A9" s="130" t="s">
        <v>19</v>
      </c>
      <c r="B9" s="131" t="s">
        <v>20</v>
      </c>
      <c r="C9" s="137"/>
      <c r="D9" s="136"/>
      <c r="E9" s="211"/>
      <c r="F9" s="210"/>
    </row>
    <row r="10" spans="1:6" s="129" customFormat="1">
      <c r="A10" s="130" t="s">
        <v>7</v>
      </c>
      <c r="B10" s="134" t="s">
        <v>8</v>
      </c>
      <c r="C10" s="137" t="s">
        <v>9</v>
      </c>
      <c r="D10" s="136">
        <v>3656</v>
      </c>
      <c r="E10" s="211">
        <v>345</v>
      </c>
      <c r="F10" s="210">
        <f t="shared" si="0"/>
        <v>1261320</v>
      </c>
    </row>
    <row r="11" spans="1:6" s="129" customFormat="1">
      <c r="A11" s="130" t="s">
        <v>10</v>
      </c>
      <c r="B11" s="134" t="s">
        <v>11</v>
      </c>
      <c r="C11" s="137" t="s">
        <v>9</v>
      </c>
      <c r="D11" s="136">
        <v>2187</v>
      </c>
      <c r="E11" s="211">
        <v>392</v>
      </c>
      <c r="F11" s="210">
        <f t="shared" si="0"/>
        <v>857304</v>
      </c>
    </row>
    <row r="12" spans="1:6" s="129" customFormat="1">
      <c r="A12" s="130" t="s">
        <v>12</v>
      </c>
      <c r="B12" s="134" t="s">
        <v>13</v>
      </c>
      <c r="C12" s="137" t="s">
        <v>9</v>
      </c>
      <c r="D12" s="136">
        <v>375</v>
      </c>
      <c r="E12" s="211">
        <v>442</v>
      </c>
      <c r="F12" s="210">
        <f t="shared" si="0"/>
        <v>165750</v>
      </c>
    </row>
    <row r="13" spans="1:6" s="129" customFormat="1">
      <c r="A13" s="130" t="s">
        <v>14</v>
      </c>
      <c r="B13" s="134" t="s">
        <v>15</v>
      </c>
      <c r="C13" s="135" t="s">
        <v>9</v>
      </c>
      <c r="D13" s="136">
        <v>41</v>
      </c>
      <c r="E13" s="211">
        <v>493</v>
      </c>
      <c r="F13" s="210">
        <f t="shared" si="0"/>
        <v>20213</v>
      </c>
    </row>
    <row r="14" spans="1:6" s="129" customFormat="1" ht="78" customHeight="1">
      <c r="A14" s="130" t="s">
        <v>21</v>
      </c>
      <c r="B14" s="131" t="s">
        <v>22</v>
      </c>
      <c r="C14" s="137"/>
      <c r="D14" s="136"/>
      <c r="E14" s="211"/>
      <c r="F14" s="210"/>
    </row>
    <row r="15" spans="1:6" s="129" customFormat="1">
      <c r="A15" s="130" t="s">
        <v>7</v>
      </c>
      <c r="B15" s="134" t="s">
        <v>8</v>
      </c>
      <c r="C15" s="137" t="s">
        <v>9</v>
      </c>
      <c r="D15" s="136">
        <v>2011</v>
      </c>
      <c r="E15" s="211">
        <v>1260</v>
      </c>
      <c r="F15" s="210">
        <f t="shared" si="0"/>
        <v>2533860</v>
      </c>
    </row>
    <row r="16" spans="1:6" s="129" customFormat="1">
      <c r="A16" s="130" t="s">
        <v>10</v>
      </c>
      <c r="B16" s="134" t="s">
        <v>11</v>
      </c>
      <c r="C16" s="137" t="s">
        <v>9</v>
      </c>
      <c r="D16" s="136">
        <v>1204</v>
      </c>
      <c r="E16" s="211">
        <v>1400</v>
      </c>
      <c r="F16" s="210">
        <f t="shared" si="0"/>
        <v>1685600</v>
      </c>
    </row>
    <row r="17" spans="1:6" s="129" customFormat="1">
      <c r="A17" s="130" t="s">
        <v>12</v>
      </c>
      <c r="B17" s="134" t="s">
        <v>13</v>
      </c>
      <c r="C17" s="137" t="s">
        <v>9</v>
      </c>
      <c r="D17" s="136">
        <v>206</v>
      </c>
      <c r="E17" s="211">
        <v>1900</v>
      </c>
      <c r="F17" s="210">
        <f t="shared" si="0"/>
        <v>391400</v>
      </c>
    </row>
    <row r="18" spans="1:6" s="129" customFormat="1">
      <c r="A18" s="130" t="s">
        <v>14</v>
      </c>
      <c r="B18" s="134" t="s">
        <v>15</v>
      </c>
      <c r="C18" s="135" t="s">
        <v>9</v>
      </c>
      <c r="D18" s="136">
        <v>23</v>
      </c>
      <c r="E18" s="211">
        <v>2200</v>
      </c>
      <c r="F18" s="210">
        <f t="shared" si="0"/>
        <v>50600</v>
      </c>
    </row>
    <row r="19" spans="1:6" s="129" customFormat="1" ht="75">
      <c r="A19" s="130" t="s">
        <v>23</v>
      </c>
      <c r="B19" s="134" t="s">
        <v>157</v>
      </c>
      <c r="C19" s="135" t="s">
        <v>9</v>
      </c>
      <c r="D19" s="136">
        <v>1252</v>
      </c>
      <c r="E19" s="211">
        <v>4462</v>
      </c>
      <c r="F19" s="210">
        <f t="shared" si="0"/>
        <v>5586424</v>
      </c>
    </row>
    <row r="20" spans="1:6" s="129" customFormat="1" ht="107.25" customHeight="1">
      <c r="A20" s="130">
        <v>2</v>
      </c>
      <c r="B20" s="131" t="s">
        <v>24</v>
      </c>
      <c r="C20" s="137" t="s">
        <v>25</v>
      </c>
      <c r="D20" s="136">
        <v>7753</v>
      </c>
      <c r="E20" s="211">
        <v>44</v>
      </c>
      <c r="F20" s="210">
        <f t="shared" si="0"/>
        <v>341132</v>
      </c>
    </row>
    <row r="21" spans="1:6" s="129" customFormat="1" ht="150">
      <c r="A21" s="130">
        <v>3</v>
      </c>
      <c r="B21" s="134" t="s">
        <v>26</v>
      </c>
      <c r="C21" s="137" t="s">
        <v>9</v>
      </c>
      <c r="D21" s="136">
        <v>26803</v>
      </c>
      <c r="E21" s="211">
        <v>110</v>
      </c>
      <c r="F21" s="210">
        <f t="shared" si="0"/>
        <v>2948330</v>
      </c>
    </row>
    <row r="22" spans="1:6" s="129" customFormat="1" ht="75">
      <c r="A22" s="130">
        <v>4</v>
      </c>
      <c r="B22" s="134" t="s">
        <v>27</v>
      </c>
      <c r="C22" s="135" t="s">
        <v>9</v>
      </c>
      <c r="D22" s="136">
        <v>7750</v>
      </c>
      <c r="E22" s="211">
        <v>52</v>
      </c>
      <c r="F22" s="210">
        <f t="shared" si="0"/>
        <v>403000</v>
      </c>
    </row>
    <row r="23" spans="1:6" s="129" customFormat="1">
      <c r="A23" s="130" t="s">
        <v>5</v>
      </c>
      <c r="B23" s="138" t="s">
        <v>28</v>
      </c>
      <c r="C23" s="139" t="s">
        <v>9</v>
      </c>
      <c r="D23" s="136">
        <v>2702</v>
      </c>
      <c r="E23" s="211">
        <v>78</v>
      </c>
      <c r="F23" s="210">
        <f t="shared" si="0"/>
        <v>210756</v>
      </c>
    </row>
    <row r="24" spans="1:6" s="129" customFormat="1">
      <c r="A24" s="130" t="s">
        <v>19</v>
      </c>
      <c r="B24" s="138" t="s">
        <v>29</v>
      </c>
      <c r="C24" s="139" t="s">
        <v>9</v>
      </c>
      <c r="D24" s="136">
        <v>404</v>
      </c>
      <c r="E24" s="211">
        <v>104</v>
      </c>
      <c r="F24" s="210">
        <f t="shared" si="0"/>
        <v>42016</v>
      </c>
    </row>
    <row r="25" spans="1:6" s="129" customFormat="1">
      <c r="A25" s="130" t="s">
        <v>21</v>
      </c>
      <c r="B25" s="138" t="s">
        <v>30</v>
      </c>
      <c r="C25" s="139" t="s">
        <v>9</v>
      </c>
      <c r="D25" s="136">
        <v>30</v>
      </c>
      <c r="E25" s="211">
        <v>130</v>
      </c>
      <c r="F25" s="210">
        <f t="shared" si="0"/>
        <v>3900</v>
      </c>
    </row>
    <row r="26" spans="1:6" s="129" customFormat="1" ht="60">
      <c r="A26" s="130">
        <v>5</v>
      </c>
      <c r="B26" s="140" t="s">
        <v>158</v>
      </c>
      <c r="C26" s="137"/>
      <c r="D26" s="136"/>
      <c r="E26" s="211"/>
      <c r="F26" s="210"/>
    </row>
    <row r="27" spans="1:6" s="129" customFormat="1">
      <c r="A27" s="130" t="s">
        <v>5</v>
      </c>
      <c r="B27" s="140" t="s">
        <v>32</v>
      </c>
      <c r="C27" s="141" t="s">
        <v>9</v>
      </c>
      <c r="D27" s="136">
        <v>1609</v>
      </c>
      <c r="E27" s="211">
        <v>759</v>
      </c>
      <c r="F27" s="210">
        <f t="shared" si="0"/>
        <v>1221231</v>
      </c>
    </row>
    <row r="28" spans="1:6" s="129" customFormat="1">
      <c r="A28" s="130" t="s">
        <v>19</v>
      </c>
      <c r="B28" s="140" t="s">
        <v>33</v>
      </c>
      <c r="C28" s="141" t="s">
        <v>9</v>
      </c>
      <c r="D28" s="136">
        <v>403</v>
      </c>
      <c r="E28" s="211">
        <v>1150</v>
      </c>
      <c r="F28" s="210">
        <f t="shared" si="0"/>
        <v>463450</v>
      </c>
    </row>
    <row r="29" spans="1:6" s="129" customFormat="1" ht="91.5" customHeight="1">
      <c r="A29" s="130">
        <v>6</v>
      </c>
      <c r="B29" s="142" t="s">
        <v>159</v>
      </c>
      <c r="C29" s="135"/>
      <c r="D29" s="136"/>
      <c r="E29" s="211"/>
      <c r="F29" s="210"/>
    </row>
    <row r="30" spans="1:6" s="129" customFormat="1">
      <c r="A30" s="130" t="s">
        <v>5</v>
      </c>
      <c r="B30" s="143" t="s">
        <v>34</v>
      </c>
      <c r="C30" s="135" t="s">
        <v>9</v>
      </c>
      <c r="D30" s="136">
        <v>414</v>
      </c>
      <c r="E30" s="211">
        <v>4000</v>
      </c>
      <c r="F30" s="210">
        <f t="shared" si="0"/>
        <v>1656000</v>
      </c>
    </row>
    <row r="31" spans="1:6" s="129" customFormat="1" ht="135">
      <c r="A31" s="130">
        <v>7</v>
      </c>
      <c r="B31" s="142" t="s">
        <v>35</v>
      </c>
      <c r="C31" s="135" t="s">
        <v>9</v>
      </c>
      <c r="D31" s="136">
        <v>62</v>
      </c>
      <c r="E31" s="211">
        <v>6189</v>
      </c>
      <c r="F31" s="210">
        <f t="shared" si="0"/>
        <v>383718</v>
      </c>
    </row>
    <row r="32" spans="1:6" s="129" customFormat="1" ht="135">
      <c r="A32" s="130">
        <v>8</v>
      </c>
      <c r="B32" s="143" t="s">
        <v>36</v>
      </c>
      <c r="C32" s="144" t="s">
        <v>9</v>
      </c>
      <c r="D32" s="136">
        <v>503</v>
      </c>
      <c r="E32" s="211">
        <v>5025</v>
      </c>
      <c r="F32" s="210">
        <f t="shared" si="0"/>
        <v>2527575</v>
      </c>
    </row>
    <row r="33" spans="1:6" s="129" customFormat="1" ht="105">
      <c r="A33" s="145">
        <v>9</v>
      </c>
      <c r="B33" s="143" t="s">
        <v>37</v>
      </c>
      <c r="C33" s="135" t="s">
        <v>38</v>
      </c>
      <c r="D33" s="136">
        <v>37375</v>
      </c>
      <c r="E33" s="212">
        <v>50</v>
      </c>
      <c r="F33" s="210">
        <f t="shared" si="0"/>
        <v>1868750</v>
      </c>
    </row>
    <row r="34" spans="1:6" s="129" customFormat="1" ht="165">
      <c r="A34" s="130">
        <v>10</v>
      </c>
      <c r="B34" s="146" t="s">
        <v>39</v>
      </c>
      <c r="C34" s="137" t="s">
        <v>9</v>
      </c>
      <c r="D34" s="136">
        <v>100</v>
      </c>
      <c r="E34" s="211">
        <v>3700</v>
      </c>
      <c r="F34" s="210">
        <f t="shared" si="0"/>
        <v>370000</v>
      </c>
    </row>
    <row r="35" spans="1:6" s="129" customFormat="1" ht="150.75" customHeight="1">
      <c r="A35" s="130" t="s">
        <v>40</v>
      </c>
      <c r="B35" s="147" t="s">
        <v>41</v>
      </c>
      <c r="C35" s="137" t="s">
        <v>9</v>
      </c>
      <c r="D35" s="136">
        <v>20</v>
      </c>
      <c r="E35" s="211">
        <v>5550</v>
      </c>
      <c r="F35" s="210">
        <f t="shared" si="0"/>
        <v>111000</v>
      </c>
    </row>
    <row r="36" spans="1:6" s="129" customFormat="1" ht="91.5" customHeight="1">
      <c r="A36" s="130" t="s">
        <v>19</v>
      </c>
      <c r="B36" s="147" t="s">
        <v>42</v>
      </c>
      <c r="C36" s="137" t="s">
        <v>43</v>
      </c>
      <c r="D36" s="136">
        <v>74</v>
      </c>
      <c r="E36" s="211">
        <v>45</v>
      </c>
      <c r="F36" s="210">
        <f t="shared" si="0"/>
        <v>3330</v>
      </c>
    </row>
    <row r="37" spans="1:6" s="129" customFormat="1" ht="138" customHeight="1">
      <c r="A37" s="130" t="s">
        <v>21</v>
      </c>
      <c r="B37" s="147" t="s">
        <v>44</v>
      </c>
      <c r="C37" s="137" t="s">
        <v>127</v>
      </c>
      <c r="D37" s="136">
        <v>19</v>
      </c>
      <c r="E37" s="211">
        <v>5550</v>
      </c>
      <c r="F37" s="210">
        <f t="shared" si="0"/>
        <v>105450</v>
      </c>
    </row>
    <row r="38" spans="1:6" s="129" customFormat="1" ht="90">
      <c r="A38" s="130">
        <v>12</v>
      </c>
      <c r="B38" s="146" t="s">
        <v>45</v>
      </c>
      <c r="C38" s="137" t="s">
        <v>127</v>
      </c>
      <c r="D38" s="136">
        <v>9440</v>
      </c>
      <c r="E38" s="211">
        <v>460</v>
      </c>
      <c r="F38" s="210">
        <f t="shared" si="0"/>
        <v>4342400</v>
      </c>
    </row>
    <row r="39" spans="1:6" s="129" customFormat="1" ht="165">
      <c r="A39" s="130">
        <v>13</v>
      </c>
      <c r="B39" s="148" t="s">
        <v>46</v>
      </c>
      <c r="C39" s="137" t="s">
        <v>127</v>
      </c>
      <c r="D39" s="136">
        <v>2360</v>
      </c>
      <c r="E39" s="211">
        <v>675</v>
      </c>
      <c r="F39" s="210">
        <f t="shared" si="0"/>
        <v>1593000</v>
      </c>
    </row>
    <row r="40" spans="1:6" s="129" customFormat="1" ht="150">
      <c r="A40" s="130">
        <v>14</v>
      </c>
      <c r="B40" s="34" t="s">
        <v>160</v>
      </c>
      <c r="C40" s="139"/>
      <c r="D40" s="136"/>
      <c r="E40" s="211"/>
      <c r="F40" s="210"/>
    </row>
    <row r="41" spans="1:6" s="129" customFormat="1">
      <c r="A41" s="130" t="s">
        <v>5</v>
      </c>
      <c r="B41" s="149" t="s">
        <v>48</v>
      </c>
      <c r="C41" s="139" t="s">
        <v>25</v>
      </c>
      <c r="D41" s="136">
        <v>320</v>
      </c>
      <c r="E41" s="211">
        <v>2800</v>
      </c>
      <c r="F41" s="210">
        <f t="shared" si="0"/>
        <v>896000</v>
      </c>
    </row>
    <row r="42" spans="1:6" s="129" customFormat="1">
      <c r="A42" s="130" t="s">
        <v>19</v>
      </c>
      <c r="B42" s="149" t="s">
        <v>49</v>
      </c>
      <c r="C42" s="139" t="s">
        <v>25</v>
      </c>
      <c r="D42" s="136">
        <v>322</v>
      </c>
      <c r="E42" s="211">
        <v>4800</v>
      </c>
      <c r="F42" s="210">
        <f t="shared" si="0"/>
        <v>1545600</v>
      </c>
    </row>
    <row r="43" spans="1:6" s="129" customFormat="1" ht="179.25" customHeight="1">
      <c r="A43" s="130">
        <v>15</v>
      </c>
      <c r="B43" s="34" t="s">
        <v>161</v>
      </c>
      <c r="C43" s="139"/>
      <c r="D43" s="136"/>
      <c r="E43" s="211"/>
      <c r="F43" s="210"/>
    </row>
    <row r="44" spans="1:6" s="129" customFormat="1">
      <c r="A44" s="130" t="s">
        <v>5</v>
      </c>
      <c r="B44" s="149">
        <v>300</v>
      </c>
      <c r="C44" s="139" t="s">
        <v>25</v>
      </c>
      <c r="D44" s="136">
        <v>332</v>
      </c>
      <c r="E44" s="211">
        <v>2250</v>
      </c>
      <c r="F44" s="210">
        <f t="shared" si="0"/>
        <v>747000</v>
      </c>
    </row>
    <row r="45" spans="1:6" s="129" customFormat="1">
      <c r="A45" s="130" t="s">
        <v>19</v>
      </c>
      <c r="B45" s="149">
        <v>350</v>
      </c>
      <c r="C45" s="139" t="s">
        <v>25</v>
      </c>
      <c r="D45" s="136">
        <v>835</v>
      </c>
      <c r="E45" s="211">
        <v>2700</v>
      </c>
      <c r="F45" s="210">
        <f t="shared" si="0"/>
        <v>2254500</v>
      </c>
    </row>
    <row r="46" spans="1:6" s="129" customFormat="1">
      <c r="A46" s="130" t="s">
        <v>21</v>
      </c>
      <c r="B46" s="149">
        <v>400</v>
      </c>
      <c r="C46" s="139" t="s">
        <v>25</v>
      </c>
      <c r="D46" s="136">
        <v>138</v>
      </c>
      <c r="E46" s="211">
        <v>3350</v>
      </c>
      <c r="F46" s="210">
        <f t="shared" si="0"/>
        <v>462300</v>
      </c>
    </row>
    <row r="47" spans="1:6" s="129" customFormat="1">
      <c r="A47" s="130" t="s">
        <v>23</v>
      </c>
      <c r="B47" s="149">
        <v>500</v>
      </c>
      <c r="C47" s="139" t="s">
        <v>25</v>
      </c>
      <c r="D47" s="136">
        <v>2888</v>
      </c>
      <c r="E47" s="211">
        <v>4200</v>
      </c>
      <c r="F47" s="210">
        <f t="shared" si="0"/>
        <v>12129600</v>
      </c>
    </row>
    <row r="48" spans="1:6" s="129" customFormat="1">
      <c r="A48" s="130" t="s">
        <v>51</v>
      </c>
      <c r="B48" s="149">
        <v>700</v>
      </c>
      <c r="C48" s="139" t="s">
        <v>25</v>
      </c>
      <c r="D48" s="136">
        <v>1618</v>
      </c>
      <c r="E48" s="211">
        <v>5800</v>
      </c>
      <c r="F48" s="210">
        <f t="shared" si="0"/>
        <v>9384400</v>
      </c>
    </row>
    <row r="49" spans="1:6" s="129" customFormat="1" ht="224.25" customHeight="1">
      <c r="A49" s="130">
        <v>16</v>
      </c>
      <c r="B49" s="34" t="s">
        <v>162</v>
      </c>
      <c r="C49" s="139"/>
      <c r="D49" s="136"/>
      <c r="E49" s="211"/>
      <c r="F49" s="210"/>
    </row>
    <row r="50" spans="1:6" s="129" customFormat="1">
      <c r="A50" s="130" t="s">
        <v>5</v>
      </c>
      <c r="B50" s="149" t="s">
        <v>55</v>
      </c>
      <c r="C50" s="139" t="s">
        <v>25</v>
      </c>
      <c r="D50" s="136">
        <v>30</v>
      </c>
      <c r="E50" s="211">
        <v>3200</v>
      </c>
      <c r="F50" s="210">
        <f t="shared" si="0"/>
        <v>96000</v>
      </c>
    </row>
    <row r="51" spans="1:6" s="129" customFormat="1">
      <c r="A51" s="130" t="s">
        <v>19</v>
      </c>
      <c r="B51" s="149" t="s">
        <v>56</v>
      </c>
      <c r="C51" s="139" t="s">
        <v>25</v>
      </c>
      <c r="D51" s="136">
        <v>40</v>
      </c>
      <c r="E51" s="211">
        <v>3450</v>
      </c>
      <c r="F51" s="210">
        <f t="shared" si="0"/>
        <v>138000</v>
      </c>
    </row>
    <row r="52" spans="1:6" s="129" customFormat="1">
      <c r="A52" s="130" t="s">
        <v>21</v>
      </c>
      <c r="B52" s="150" t="s">
        <v>57</v>
      </c>
      <c r="C52" s="139" t="s">
        <v>25</v>
      </c>
      <c r="D52" s="136">
        <v>30</v>
      </c>
      <c r="E52" s="211">
        <v>4800</v>
      </c>
      <c r="F52" s="210">
        <f t="shared" si="0"/>
        <v>144000</v>
      </c>
    </row>
    <row r="53" spans="1:6" s="129" customFormat="1">
      <c r="A53" s="130" t="s">
        <v>23</v>
      </c>
      <c r="B53" s="150" t="s">
        <v>59</v>
      </c>
      <c r="C53" s="139" t="s">
        <v>25</v>
      </c>
      <c r="D53" s="136">
        <v>160</v>
      </c>
      <c r="E53" s="211">
        <v>6650</v>
      </c>
      <c r="F53" s="210">
        <f t="shared" si="0"/>
        <v>1064000</v>
      </c>
    </row>
    <row r="54" spans="1:6" s="129" customFormat="1">
      <c r="A54" s="130" t="s">
        <v>51</v>
      </c>
      <c r="B54" s="150" t="s">
        <v>61</v>
      </c>
      <c r="C54" s="139" t="s">
        <v>25</v>
      </c>
      <c r="D54" s="136">
        <v>80</v>
      </c>
      <c r="E54" s="211">
        <v>11000</v>
      </c>
      <c r="F54" s="210">
        <f t="shared" ref="F54:F72" si="1">D54*E54</f>
        <v>880000</v>
      </c>
    </row>
    <row r="55" spans="1:6" s="129" customFormat="1" ht="333" customHeight="1">
      <c r="A55" s="151">
        <v>17</v>
      </c>
      <c r="B55" s="142" t="s">
        <v>269</v>
      </c>
      <c r="C55" s="137"/>
      <c r="D55" s="136"/>
      <c r="E55" s="211"/>
      <c r="F55" s="210"/>
    </row>
    <row r="56" spans="1:6" s="129" customFormat="1">
      <c r="A56" s="152" t="s">
        <v>5</v>
      </c>
      <c r="B56" s="153" t="s">
        <v>64</v>
      </c>
      <c r="C56" s="154"/>
      <c r="D56" s="136"/>
      <c r="E56" s="211"/>
      <c r="F56" s="210"/>
    </row>
    <row r="57" spans="1:6" s="129" customFormat="1">
      <c r="A57" s="155" t="s">
        <v>7</v>
      </c>
      <c r="B57" s="134" t="s">
        <v>65</v>
      </c>
      <c r="C57" s="154" t="s">
        <v>66</v>
      </c>
      <c r="D57" s="136">
        <v>18</v>
      </c>
      <c r="E57" s="211">
        <v>49000</v>
      </c>
      <c r="F57" s="210">
        <f t="shared" si="1"/>
        <v>882000</v>
      </c>
    </row>
    <row r="58" spans="1:6" s="129" customFormat="1">
      <c r="A58" s="155" t="s">
        <v>10</v>
      </c>
      <c r="B58" s="134" t="s">
        <v>67</v>
      </c>
      <c r="C58" s="154" t="s">
        <v>66</v>
      </c>
      <c r="D58" s="136">
        <v>169</v>
      </c>
      <c r="E58" s="211">
        <v>1800</v>
      </c>
      <c r="F58" s="210">
        <f t="shared" si="1"/>
        <v>304200</v>
      </c>
    </row>
    <row r="59" spans="1:6" s="129" customFormat="1">
      <c r="A59" s="155" t="s">
        <v>12</v>
      </c>
      <c r="B59" s="134" t="s">
        <v>68</v>
      </c>
      <c r="C59" s="154" t="s">
        <v>66</v>
      </c>
      <c r="D59" s="136">
        <v>10</v>
      </c>
      <c r="E59" s="211">
        <v>68000</v>
      </c>
      <c r="F59" s="210">
        <f t="shared" si="1"/>
        <v>680000</v>
      </c>
    </row>
    <row r="60" spans="1:6" s="129" customFormat="1">
      <c r="A60" s="155" t="s">
        <v>14</v>
      </c>
      <c r="B60" s="134" t="s">
        <v>69</v>
      </c>
      <c r="C60" s="154" t="s">
        <v>66</v>
      </c>
      <c r="D60" s="136">
        <v>12</v>
      </c>
      <c r="E60" s="211">
        <v>1900</v>
      </c>
      <c r="F60" s="210">
        <f t="shared" si="1"/>
        <v>22800</v>
      </c>
    </row>
    <row r="61" spans="1:6">
      <c r="A61" s="152" t="s">
        <v>19</v>
      </c>
      <c r="B61" s="153" t="s">
        <v>70</v>
      </c>
      <c r="C61" s="154"/>
      <c r="D61" s="136"/>
      <c r="E61" s="213"/>
      <c r="F61" s="210"/>
    </row>
    <row r="62" spans="1:6">
      <c r="A62" s="155" t="s">
        <v>7</v>
      </c>
      <c r="B62" s="134" t="s">
        <v>71</v>
      </c>
      <c r="C62" s="154" t="s">
        <v>66</v>
      </c>
      <c r="D62" s="136">
        <v>90</v>
      </c>
      <c r="E62" s="211">
        <v>74000</v>
      </c>
      <c r="F62" s="210">
        <f>D62*E62</f>
        <v>6660000</v>
      </c>
    </row>
    <row r="63" spans="1:6">
      <c r="A63" s="155" t="s">
        <v>10</v>
      </c>
      <c r="B63" s="134" t="s">
        <v>72</v>
      </c>
      <c r="C63" s="154" t="s">
        <v>66</v>
      </c>
      <c r="D63" s="136">
        <v>720</v>
      </c>
      <c r="E63" s="212">
        <v>2200</v>
      </c>
      <c r="F63" s="210">
        <f t="shared" ref="F63:F69" si="2">D63*E63</f>
        <v>1584000</v>
      </c>
    </row>
    <row r="64" spans="1:6">
      <c r="A64" s="155" t="s">
        <v>12</v>
      </c>
      <c r="B64" s="134" t="s">
        <v>73</v>
      </c>
      <c r="C64" s="154" t="s">
        <v>66</v>
      </c>
      <c r="D64" s="136">
        <v>40</v>
      </c>
      <c r="E64" s="212">
        <v>98000</v>
      </c>
      <c r="F64" s="210">
        <f t="shared" si="2"/>
        <v>3920000</v>
      </c>
    </row>
    <row r="65" spans="1:6">
      <c r="A65" s="155" t="s">
        <v>14</v>
      </c>
      <c r="B65" s="134" t="s">
        <v>74</v>
      </c>
      <c r="C65" s="154" t="s">
        <v>66</v>
      </c>
      <c r="D65" s="136">
        <v>162</v>
      </c>
      <c r="E65" s="212">
        <v>2225</v>
      </c>
      <c r="F65" s="210">
        <f t="shared" si="2"/>
        <v>360450</v>
      </c>
    </row>
    <row r="66" spans="1:6">
      <c r="A66" s="156" t="s">
        <v>16</v>
      </c>
      <c r="B66" s="134" t="s">
        <v>76</v>
      </c>
      <c r="C66" s="154" t="s">
        <v>66</v>
      </c>
      <c r="D66" s="136">
        <v>17</v>
      </c>
      <c r="E66" s="212">
        <v>116000</v>
      </c>
      <c r="F66" s="210">
        <f t="shared" si="2"/>
        <v>1972000</v>
      </c>
    </row>
    <row r="67" spans="1:6">
      <c r="A67" s="156" t="s">
        <v>18</v>
      </c>
      <c r="B67" s="134" t="s">
        <v>78</v>
      </c>
      <c r="C67" s="154" t="s">
        <v>66</v>
      </c>
      <c r="D67" s="136">
        <v>90</v>
      </c>
      <c r="E67" s="212">
        <v>2250</v>
      </c>
      <c r="F67" s="210">
        <f t="shared" si="2"/>
        <v>202500</v>
      </c>
    </row>
    <row r="68" spans="1:6">
      <c r="A68" s="155" t="s">
        <v>75</v>
      </c>
      <c r="B68" s="134" t="s">
        <v>80</v>
      </c>
      <c r="C68" s="154" t="s">
        <v>66</v>
      </c>
      <c r="D68" s="136">
        <v>14</v>
      </c>
      <c r="E68" s="212">
        <v>125000</v>
      </c>
      <c r="F68" s="210">
        <f t="shared" si="2"/>
        <v>1750000</v>
      </c>
    </row>
    <row r="69" spans="1:6">
      <c r="A69" s="155" t="s">
        <v>77</v>
      </c>
      <c r="B69" s="134" t="s">
        <v>82</v>
      </c>
      <c r="C69" s="154" t="s">
        <v>66</v>
      </c>
      <c r="D69" s="136">
        <v>86</v>
      </c>
      <c r="E69" s="212">
        <v>2250</v>
      </c>
      <c r="F69" s="210">
        <f t="shared" si="2"/>
        <v>193500</v>
      </c>
    </row>
    <row r="70" spans="1:6">
      <c r="A70" s="152" t="s">
        <v>21</v>
      </c>
      <c r="B70" s="153" t="s">
        <v>87</v>
      </c>
      <c r="C70" s="154"/>
      <c r="D70" s="136"/>
      <c r="E70" s="211"/>
      <c r="F70" s="210"/>
    </row>
    <row r="71" spans="1:6">
      <c r="A71" s="156" t="s">
        <v>7</v>
      </c>
      <c r="B71" s="134" t="s">
        <v>83</v>
      </c>
      <c r="C71" s="154" t="s">
        <v>66</v>
      </c>
      <c r="D71" s="136">
        <v>4</v>
      </c>
      <c r="E71" s="212">
        <v>180000</v>
      </c>
      <c r="F71" s="210">
        <f t="shared" si="1"/>
        <v>720000</v>
      </c>
    </row>
    <row r="72" spans="1:6">
      <c r="A72" s="156" t="s">
        <v>10</v>
      </c>
      <c r="B72" s="134" t="s">
        <v>84</v>
      </c>
      <c r="C72" s="154" t="s">
        <v>66</v>
      </c>
      <c r="D72" s="136">
        <v>26</v>
      </c>
      <c r="E72" s="212">
        <v>2400</v>
      </c>
      <c r="F72" s="210">
        <f t="shared" si="1"/>
        <v>62400</v>
      </c>
    </row>
    <row r="73" spans="1:6" ht="318" customHeight="1">
      <c r="A73" s="151">
        <v>18</v>
      </c>
      <c r="B73" s="142" t="s">
        <v>270</v>
      </c>
      <c r="C73" s="137"/>
      <c r="D73" s="136"/>
      <c r="E73" s="211"/>
      <c r="F73" s="210"/>
    </row>
    <row r="74" spans="1:6">
      <c r="A74" s="152" t="s">
        <v>5</v>
      </c>
      <c r="B74" s="153" t="s">
        <v>70</v>
      </c>
      <c r="C74" s="154"/>
      <c r="D74" s="136"/>
      <c r="E74" s="211"/>
      <c r="F74" s="210"/>
    </row>
    <row r="75" spans="1:6">
      <c r="A75" s="155" t="s">
        <v>7</v>
      </c>
      <c r="B75" s="134" t="s">
        <v>71</v>
      </c>
      <c r="C75" s="154" t="s">
        <v>66</v>
      </c>
      <c r="D75" s="136">
        <v>28</v>
      </c>
      <c r="E75" s="212">
        <v>74000</v>
      </c>
      <c r="F75" s="210">
        <f t="shared" ref="F75:F110" si="3">D75*E75</f>
        <v>2072000</v>
      </c>
    </row>
    <row r="76" spans="1:6">
      <c r="A76" s="155" t="s">
        <v>10</v>
      </c>
      <c r="B76" s="134" t="s">
        <v>72</v>
      </c>
      <c r="C76" s="154" t="s">
        <v>66</v>
      </c>
      <c r="D76" s="136">
        <v>215</v>
      </c>
      <c r="E76" s="212">
        <v>1900</v>
      </c>
      <c r="F76" s="210">
        <f t="shared" si="3"/>
        <v>408500</v>
      </c>
    </row>
    <row r="77" spans="1:6">
      <c r="A77" s="155" t="s">
        <v>12</v>
      </c>
      <c r="B77" s="134" t="s">
        <v>73</v>
      </c>
      <c r="C77" s="154" t="s">
        <v>66</v>
      </c>
      <c r="D77" s="136">
        <v>10</v>
      </c>
      <c r="E77" s="212">
        <v>93000</v>
      </c>
      <c r="F77" s="210">
        <f t="shared" si="3"/>
        <v>930000</v>
      </c>
    </row>
    <row r="78" spans="1:6">
      <c r="A78" s="155" t="s">
        <v>14</v>
      </c>
      <c r="B78" s="134" t="s">
        <v>74</v>
      </c>
      <c r="C78" s="154" t="s">
        <v>66</v>
      </c>
      <c r="D78" s="136">
        <v>43</v>
      </c>
      <c r="E78" s="212">
        <v>2400</v>
      </c>
      <c r="F78" s="210">
        <f t="shared" si="3"/>
        <v>103200</v>
      </c>
    </row>
    <row r="79" spans="1:6">
      <c r="A79" s="155" t="s">
        <v>16</v>
      </c>
      <c r="B79" s="134" t="s">
        <v>76</v>
      </c>
      <c r="C79" s="154" t="s">
        <v>66</v>
      </c>
      <c r="D79" s="136">
        <v>1</v>
      </c>
      <c r="E79" s="212">
        <v>130000</v>
      </c>
      <c r="F79" s="210">
        <f t="shared" si="3"/>
        <v>130000</v>
      </c>
    </row>
    <row r="80" spans="1:6">
      <c r="A80" s="155" t="s">
        <v>18</v>
      </c>
      <c r="B80" s="134" t="s">
        <v>78</v>
      </c>
      <c r="C80" s="154" t="s">
        <v>66</v>
      </c>
      <c r="D80" s="136">
        <v>5</v>
      </c>
      <c r="E80" s="212">
        <v>3100</v>
      </c>
      <c r="F80" s="210">
        <f t="shared" si="3"/>
        <v>15500</v>
      </c>
    </row>
    <row r="81" spans="1:6" ht="180">
      <c r="A81" s="155">
        <v>19</v>
      </c>
      <c r="B81" s="134" t="s">
        <v>90</v>
      </c>
      <c r="C81" s="154"/>
      <c r="D81" s="136"/>
      <c r="E81" s="212"/>
      <c r="F81" s="210"/>
    </row>
    <row r="82" spans="1:6">
      <c r="A82" s="155" t="s">
        <v>5</v>
      </c>
      <c r="B82" s="157" t="s">
        <v>91</v>
      </c>
      <c r="C82" s="154" t="s">
        <v>25</v>
      </c>
      <c r="D82" s="136">
        <v>5</v>
      </c>
      <c r="E82" s="212">
        <v>8420</v>
      </c>
      <c r="F82" s="210">
        <f t="shared" si="3"/>
        <v>42100</v>
      </c>
    </row>
    <row r="83" spans="1:6">
      <c r="A83" s="155" t="s">
        <v>19</v>
      </c>
      <c r="B83" s="157" t="s">
        <v>92</v>
      </c>
      <c r="C83" s="154" t="s">
        <v>25</v>
      </c>
      <c r="D83" s="136">
        <v>69</v>
      </c>
      <c r="E83" s="212">
        <v>13140</v>
      </c>
      <c r="F83" s="210">
        <f t="shared" si="3"/>
        <v>906660</v>
      </c>
    </row>
    <row r="84" spans="1:6">
      <c r="A84" s="155" t="s">
        <v>21</v>
      </c>
      <c r="B84" s="157" t="s">
        <v>93</v>
      </c>
      <c r="C84" s="154" t="s">
        <v>25</v>
      </c>
      <c r="D84" s="136">
        <v>25</v>
      </c>
      <c r="E84" s="212">
        <v>26325</v>
      </c>
      <c r="F84" s="210">
        <f t="shared" si="3"/>
        <v>658125</v>
      </c>
    </row>
    <row r="85" spans="1:6" ht="75">
      <c r="A85" s="158">
        <v>20</v>
      </c>
      <c r="B85" s="142" t="s">
        <v>163</v>
      </c>
      <c r="C85" s="137" t="s">
        <v>95</v>
      </c>
      <c r="D85" s="136">
        <v>1056</v>
      </c>
      <c r="E85" s="211">
        <v>185</v>
      </c>
      <c r="F85" s="210">
        <f t="shared" si="3"/>
        <v>195360</v>
      </c>
    </row>
    <row r="86" spans="1:6" ht="68.25" customHeight="1">
      <c r="A86" s="158">
        <f t="shared" ref="A86:A92" si="4">A85+1</f>
        <v>21</v>
      </c>
      <c r="B86" s="142" t="s">
        <v>96</v>
      </c>
      <c r="C86" s="137" t="s">
        <v>95</v>
      </c>
      <c r="D86" s="136">
        <v>1056</v>
      </c>
      <c r="E86" s="211">
        <v>525</v>
      </c>
      <c r="F86" s="210">
        <f t="shared" si="3"/>
        <v>554400</v>
      </c>
    </row>
    <row r="87" spans="1:6" ht="60">
      <c r="A87" s="158">
        <f t="shared" si="4"/>
        <v>22</v>
      </c>
      <c r="B87" s="142" t="s">
        <v>97</v>
      </c>
      <c r="C87" s="137" t="s">
        <v>66</v>
      </c>
      <c r="D87" s="136">
        <v>65</v>
      </c>
      <c r="E87" s="211">
        <v>380</v>
      </c>
      <c r="F87" s="210">
        <f t="shared" si="3"/>
        <v>24700</v>
      </c>
    </row>
    <row r="88" spans="1:6" s="129" customFormat="1" ht="105">
      <c r="A88" s="158">
        <f t="shared" si="4"/>
        <v>23</v>
      </c>
      <c r="B88" s="159" t="s">
        <v>98</v>
      </c>
      <c r="C88" s="144" t="s">
        <v>9</v>
      </c>
      <c r="D88" s="136">
        <v>70</v>
      </c>
      <c r="E88" s="211">
        <v>1000</v>
      </c>
      <c r="F88" s="210">
        <f t="shared" si="3"/>
        <v>70000</v>
      </c>
    </row>
    <row r="89" spans="1:6" s="129" customFormat="1" ht="59.25" customHeight="1">
      <c r="A89" s="158">
        <f t="shared" si="4"/>
        <v>24</v>
      </c>
      <c r="B89" s="159" t="s">
        <v>99</v>
      </c>
      <c r="C89" s="144" t="s">
        <v>9</v>
      </c>
      <c r="D89" s="136">
        <v>20</v>
      </c>
      <c r="E89" s="211">
        <v>3650</v>
      </c>
      <c r="F89" s="210">
        <f t="shared" si="3"/>
        <v>73000</v>
      </c>
    </row>
    <row r="90" spans="1:6" s="129" customFormat="1" ht="105">
      <c r="A90" s="158">
        <v>25</v>
      </c>
      <c r="B90" s="159" t="s">
        <v>100</v>
      </c>
      <c r="C90" s="144" t="s">
        <v>9</v>
      </c>
      <c r="D90" s="136">
        <v>62</v>
      </c>
      <c r="E90" s="211">
        <v>1000</v>
      </c>
      <c r="F90" s="210">
        <f t="shared" si="3"/>
        <v>62000</v>
      </c>
    </row>
    <row r="91" spans="1:6" s="129" customFormat="1" ht="90">
      <c r="A91" s="158">
        <v>26</v>
      </c>
      <c r="B91" s="159" t="s">
        <v>101</v>
      </c>
      <c r="C91" s="137" t="s">
        <v>9</v>
      </c>
      <c r="D91" s="136">
        <v>50</v>
      </c>
      <c r="E91" s="211">
        <v>3650</v>
      </c>
      <c r="F91" s="210">
        <f t="shared" si="3"/>
        <v>182500</v>
      </c>
    </row>
    <row r="92" spans="1:6" s="129" customFormat="1" ht="75">
      <c r="A92" s="158">
        <f t="shared" si="4"/>
        <v>27</v>
      </c>
      <c r="B92" s="142" t="s">
        <v>102</v>
      </c>
      <c r="C92" s="137" t="s">
        <v>9</v>
      </c>
      <c r="D92" s="136">
        <v>103</v>
      </c>
      <c r="E92" s="211">
        <v>785</v>
      </c>
      <c r="F92" s="210">
        <f t="shared" si="3"/>
        <v>80855</v>
      </c>
    </row>
    <row r="93" spans="1:6" s="129" customFormat="1" ht="60.75" customHeight="1">
      <c r="A93" s="158">
        <v>28</v>
      </c>
      <c r="B93" s="142" t="s">
        <v>103</v>
      </c>
      <c r="C93" s="137" t="s">
        <v>9</v>
      </c>
      <c r="D93" s="136">
        <v>4478</v>
      </c>
      <c r="E93" s="211">
        <v>430</v>
      </c>
      <c r="F93" s="210">
        <f t="shared" si="3"/>
        <v>1925540</v>
      </c>
    </row>
    <row r="94" spans="1:6" s="129" customFormat="1" ht="135" customHeight="1">
      <c r="A94" s="158" t="s">
        <v>104</v>
      </c>
      <c r="B94" s="142" t="s">
        <v>164</v>
      </c>
      <c r="C94" s="137" t="s">
        <v>25</v>
      </c>
      <c r="D94" s="136">
        <v>332</v>
      </c>
      <c r="E94" s="211">
        <v>18</v>
      </c>
      <c r="F94" s="210">
        <f t="shared" si="3"/>
        <v>5976</v>
      </c>
    </row>
    <row r="95" spans="1:6" s="129" customFormat="1">
      <c r="A95" s="158" t="s">
        <v>19</v>
      </c>
      <c r="B95" s="142" t="s">
        <v>105</v>
      </c>
      <c r="C95" s="137" t="s">
        <v>25</v>
      </c>
      <c r="D95" s="136">
        <v>6121</v>
      </c>
      <c r="E95" s="211">
        <v>25</v>
      </c>
      <c r="F95" s="210">
        <f t="shared" si="3"/>
        <v>153025</v>
      </c>
    </row>
    <row r="96" spans="1:6" s="129" customFormat="1" ht="153.75" customHeight="1">
      <c r="A96" s="158">
        <v>30</v>
      </c>
      <c r="B96" s="143" t="s">
        <v>106</v>
      </c>
      <c r="C96" s="137" t="s">
        <v>66</v>
      </c>
      <c r="D96" s="136">
        <v>2</v>
      </c>
      <c r="E96" s="211">
        <v>21000</v>
      </c>
      <c r="F96" s="210">
        <f t="shared" si="3"/>
        <v>42000</v>
      </c>
    </row>
    <row r="97" spans="1:6" s="129" customFormat="1" ht="60">
      <c r="A97" s="158">
        <f>A96+1</f>
        <v>31</v>
      </c>
      <c r="B97" s="48" t="s">
        <v>108</v>
      </c>
      <c r="C97" s="160" t="s">
        <v>9</v>
      </c>
      <c r="D97" s="136">
        <v>957</v>
      </c>
      <c r="E97" s="211">
        <v>480</v>
      </c>
      <c r="F97" s="210">
        <f t="shared" si="3"/>
        <v>459360</v>
      </c>
    </row>
    <row r="98" spans="1:6" s="129" customFormat="1" ht="59.25">
      <c r="A98" s="158">
        <f>A97+1</f>
        <v>32</v>
      </c>
      <c r="B98" s="48" t="s">
        <v>109</v>
      </c>
      <c r="C98" s="160" t="s">
        <v>9</v>
      </c>
      <c r="D98" s="136">
        <v>388</v>
      </c>
      <c r="E98" s="211">
        <v>799</v>
      </c>
      <c r="F98" s="210">
        <f t="shared" si="3"/>
        <v>310012</v>
      </c>
    </row>
    <row r="99" spans="1:6" s="129" customFormat="1" ht="45">
      <c r="A99" s="158">
        <v>33</v>
      </c>
      <c r="B99" s="49" t="s">
        <v>110</v>
      </c>
      <c r="C99" s="160" t="s">
        <v>9</v>
      </c>
      <c r="D99" s="136">
        <v>194</v>
      </c>
      <c r="E99" s="211">
        <v>209</v>
      </c>
      <c r="F99" s="210">
        <f t="shared" si="3"/>
        <v>40546</v>
      </c>
    </row>
    <row r="100" spans="1:6" s="129" customFormat="1" ht="105">
      <c r="A100" s="158">
        <v>34</v>
      </c>
      <c r="B100" s="49" t="s">
        <v>111</v>
      </c>
      <c r="C100" s="160" t="s">
        <v>9</v>
      </c>
      <c r="D100" s="136">
        <v>50</v>
      </c>
      <c r="E100" s="211">
        <v>220</v>
      </c>
      <c r="F100" s="210">
        <f t="shared" si="3"/>
        <v>11000</v>
      </c>
    </row>
    <row r="101" spans="1:6" s="129" customFormat="1" ht="105" customHeight="1">
      <c r="A101" s="158">
        <v>35</v>
      </c>
      <c r="B101" s="49" t="s">
        <v>112</v>
      </c>
      <c r="C101" s="160" t="s">
        <v>9</v>
      </c>
      <c r="D101" s="136">
        <v>50</v>
      </c>
      <c r="E101" s="211">
        <v>5820</v>
      </c>
      <c r="F101" s="210">
        <f t="shared" si="3"/>
        <v>291000</v>
      </c>
    </row>
    <row r="102" spans="1:6" s="129" customFormat="1" ht="30.75" customHeight="1">
      <c r="A102" s="160">
        <v>36</v>
      </c>
      <c r="B102" s="50" t="s">
        <v>113</v>
      </c>
      <c r="C102" s="160" t="s">
        <v>127</v>
      </c>
      <c r="D102" s="136">
        <v>250</v>
      </c>
      <c r="E102" s="211">
        <v>55</v>
      </c>
      <c r="F102" s="210">
        <f t="shared" si="3"/>
        <v>13750</v>
      </c>
    </row>
    <row r="103" spans="1:6" s="129" customFormat="1" ht="44.25">
      <c r="A103" s="160">
        <v>37</v>
      </c>
      <c r="B103" s="50" t="s">
        <v>114</v>
      </c>
      <c r="C103" s="160" t="s">
        <v>127</v>
      </c>
      <c r="D103" s="136">
        <v>250</v>
      </c>
      <c r="E103" s="211">
        <v>67</v>
      </c>
      <c r="F103" s="210">
        <f t="shared" si="3"/>
        <v>16750</v>
      </c>
    </row>
    <row r="104" spans="1:6" s="129" customFormat="1" ht="46.5" customHeight="1">
      <c r="A104" s="160">
        <v>38</v>
      </c>
      <c r="B104" s="57" t="s">
        <v>165</v>
      </c>
      <c r="C104" s="160" t="s">
        <v>127</v>
      </c>
      <c r="D104" s="136">
        <v>200</v>
      </c>
      <c r="E104" s="211">
        <v>548</v>
      </c>
      <c r="F104" s="210">
        <f t="shared" si="3"/>
        <v>109600</v>
      </c>
    </row>
    <row r="105" spans="1:6" s="129" customFormat="1" ht="78" customHeight="1">
      <c r="A105" s="160">
        <v>39</v>
      </c>
      <c r="B105" s="161" t="s">
        <v>115</v>
      </c>
      <c r="C105" s="162" t="s">
        <v>116</v>
      </c>
      <c r="D105" s="136">
        <v>10</v>
      </c>
      <c r="E105" s="211">
        <v>6290</v>
      </c>
      <c r="F105" s="210">
        <f t="shared" si="3"/>
        <v>62900</v>
      </c>
    </row>
    <row r="106" spans="1:6" s="129" customFormat="1" ht="90">
      <c r="A106" s="160">
        <v>40</v>
      </c>
      <c r="B106" s="163" t="s">
        <v>166</v>
      </c>
      <c r="C106" s="162" t="s">
        <v>66</v>
      </c>
      <c r="D106" s="136">
        <v>34</v>
      </c>
      <c r="E106" s="211">
        <v>180</v>
      </c>
      <c r="F106" s="210">
        <f t="shared" si="3"/>
        <v>6120</v>
      </c>
    </row>
    <row r="107" spans="1:6" s="129" customFormat="1" ht="45">
      <c r="A107" s="160">
        <v>41</v>
      </c>
      <c r="B107" s="164" t="s">
        <v>117</v>
      </c>
      <c r="C107" s="162" t="s">
        <v>66</v>
      </c>
      <c r="D107" s="136">
        <v>34</v>
      </c>
      <c r="E107" s="211">
        <v>200</v>
      </c>
      <c r="F107" s="210">
        <f t="shared" si="3"/>
        <v>6800</v>
      </c>
    </row>
    <row r="108" spans="1:6" s="129" customFormat="1" ht="75">
      <c r="A108" s="160">
        <v>42</v>
      </c>
      <c r="B108" s="164" t="s">
        <v>262</v>
      </c>
      <c r="C108" s="162"/>
      <c r="D108" s="136"/>
      <c r="E108" s="211"/>
      <c r="F108" s="210"/>
    </row>
    <row r="109" spans="1:6" s="129" customFormat="1">
      <c r="A109" s="160" t="s">
        <v>5</v>
      </c>
      <c r="B109" s="165" t="s">
        <v>263</v>
      </c>
      <c r="C109" s="166" t="s">
        <v>66</v>
      </c>
      <c r="D109" s="167">
        <v>15</v>
      </c>
      <c r="E109" s="211">
        <v>77</v>
      </c>
      <c r="F109" s="210">
        <f t="shared" si="3"/>
        <v>1155</v>
      </c>
    </row>
    <row r="110" spans="1:6" s="129" customFormat="1">
      <c r="A110" s="160" t="s">
        <v>19</v>
      </c>
      <c r="B110" s="165" t="s">
        <v>264</v>
      </c>
      <c r="C110" s="166" t="s">
        <v>66</v>
      </c>
      <c r="D110" s="167">
        <v>15</v>
      </c>
      <c r="E110" s="211">
        <v>98</v>
      </c>
      <c r="F110" s="210">
        <f t="shared" si="3"/>
        <v>1470</v>
      </c>
    </row>
    <row r="111" spans="1:6" s="129" customFormat="1" ht="75">
      <c r="A111" s="130">
        <v>43</v>
      </c>
      <c r="B111" s="146" t="s">
        <v>122</v>
      </c>
      <c r="C111" s="137" t="s">
        <v>9</v>
      </c>
      <c r="D111" s="136">
        <v>1950</v>
      </c>
      <c r="E111" s="211">
        <v>185</v>
      </c>
      <c r="F111" s="210">
        <f t="shared" ref="F111:F129" si="5">D111*E111</f>
        <v>360750</v>
      </c>
    </row>
    <row r="112" spans="1:6" s="129" customFormat="1" ht="60">
      <c r="A112" s="130">
        <v>44</v>
      </c>
      <c r="B112" s="146" t="s">
        <v>123</v>
      </c>
      <c r="C112" s="137" t="s">
        <v>9</v>
      </c>
      <c r="D112" s="136">
        <v>1950</v>
      </c>
      <c r="E112" s="211">
        <v>805</v>
      </c>
      <c r="F112" s="210">
        <f t="shared" si="5"/>
        <v>1569750</v>
      </c>
    </row>
    <row r="113" spans="1:6" s="129" customFormat="1" ht="111.75" customHeight="1">
      <c r="A113" s="130">
        <v>45</v>
      </c>
      <c r="B113" s="146" t="s">
        <v>261</v>
      </c>
      <c r="C113" s="137" t="s">
        <v>9</v>
      </c>
      <c r="D113" s="136">
        <v>1950</v>
      </c>
      <c r="E113" s="211">
        <v>1450</v>
      </c>
      <c r="F113" s="210">
        <f t="shared" si="5"/>
        <v>2827500</v>
      </c>
    </row>
    <row r="114" spans="1:6" s="129" customFormat="1" ht="150">
      <c r="A114" s="168">
        <v>46</v>
      </c>
      <c r="B114" s="169" t="s">
        <v>260</v>
      </c>
      <c r="C114" s="168" t="s">
        <v>9</v>
      </c>
      <c r="D114" s="136">
        <v>196</v>
      </c>
      <c r="E114" s="211">
        <v>1625</v>
      </c>
      <c r="F114" s="210">
        <f t="shared" si="5"/>
        <v>318500</v>
      </c>
    </row>
    <row r="115" spans="1:6" s="129" customFormat="1" ht="120">
      <c r="A115" s="130">
        <v>47</v>
      </c>
      <c r="B115" s="146" t="s">
        <v>125</v>
      </c>
      <c r="C115" s="137" t="s">
        <v>9</v>
      </c>
      <c r="D115" s="136">
        <v>781</v>
      </c>
      <c r="E115" s="211">
        <v>1800</v>
      </c>
      <c r="F115" s="210">
        <f t="shared" si="5"/>
        <v>1405800</v>
      </c>
    </row>
    <row r="116" spans="1:6" s="129" customFormat="1" ht="75">
      <c r="A116" s="130">
        <v>48</v>
      </c>
      <c r="B116" s="146" t="s">
        <v>126</v>
      </c>
      <c r="C116" s="137" t="s">
        <v>127</v>
      </c>
      <c r="D116" s="136">
        <v>5200</v>
      </c>
      <c r="E116" s="211">
        <v>25</v>
      </c>
      <c r="F116" s="210">
        <f t="shared" si="5"/>
        <v>130000</v>
      </c>
    </row>
    <row r="117" spans="1:6" s="129" customFormat="1" ht="90">
      <c r="A117" s="130">
        <v>49</v>
      </c>
      <c r="B117" s="146" t="s">
        <v>128</v>
      </c>
      <c r="C117" s="137" t="s">
        <v>127</v>
      </c>
      <c r="D117" s="136">
        <v>5200</v>
      </c>
      <c r="E117" s="211">
        <v>11</v>
      </c>
      <c r="F117" s="210">
        <f t="shared" si="5"/>
        <v>57200</v>
      </c>
    </row>
    <row r="118" spans="1:6" s="129" customFormat="1" ht="93" customHeight="1">
      <c r="A118" s="130">
        <v>50</v>
      </c>
      <c r="B118" s="146" t="s">
        <v>179</v>
      </c>
      <c r="C118" s="137" t="s">
        <v>127</v>
      </c>
      <c r="D118" s="136">
        <v>1301</v>
      </c>
      <c r="E118" s="211">
        <v>17</v>
      </c>
      <c r="F118" s="210">
        <f t="shared" si="5"/>
        <v>22117</v>
      </c>
    </row>
    <row r="119" spans="1:6" s="129" customFormat="1" ht="182.25" customHeight="1">
      <c r="A119" s="130">
        <v>51</v>
      </c>
      <c r="B119" s="146" t="s">
        <v>180</v>
      </c>
      <c r="C119" s="154" t="s">
        <v>9</v>
      </c>
      <c r="D119" s="136">
        <v>261</v>
      </c>
      <c r="E119" s="211">
        <v>6000</v>
      </c>
      <c r="F119" s="210">
        <f t="shared" si="5"/>
        <v>1566000</v>
      </c>
    </row>
    <row r="120" spans="1:6" s="129" customFormat="1" ht="135">
      <c r="A120" s="130">
        <v>52</v>
      </c>
      <c r="B120" s="170" t="s">
        <v>129</v>
      </c>
      <c r="C120" s="154" t="s">
        <v>9</v>
      </c>
      <c r="D120" s="136">
        <v>131</v>
      </c>
      <c r="E120" s="211">
        <v>7200</v>
      </c>
      <c r="F120" s="210">
        <f t="shared" si="5"/>
        <v>943200</v>
      </c>
    </row>
    <row r="121" spans="1:6" s="129" customFormat="1" ht="135">
      <c r="A121" s="130">
        <v>53</v>
      </c>
      <c r="B121" s="146" t="s">
        <v>130</v>
      </c>
      <c r="C121" s="137" t="s">
        <v>9</v>
      </c>
      <c r="D121" s="136">
        <v>66</v>
      </c>
      <c r="E121" s="211">
        <v>8000</v>
      </c>
      <c r="F121" s="210">
        <f t="shared" si="5"/>
        <v>528000</v>
      </c>
    </row>
    <row r="122" spans="1:6" s="129" customFormat="1" ht="135">
      <c r="A122" s="130">
        <v>54</v>
      </c>
      <c r="B122" s="146" t="s">
        <v>131</v>
      </c>
      <c r="C122" s="137" t="s">
        <v>9</v>
      </c>
      <c r="D122" s="136">
        <v>217</v>
      </c>
      <c r="E122" s="211">
        <v>4700</v>
      </c>
      <c r="F122" s="210">
        <f t="shared" si="5"/>
        <v>1019900</v>
      </c>
    </row>
    <row r="123" spans="1:6" s="129" customFormat="1" ht="271.5" customHeight="1">
      <c r="A123" s="130">
        <v>55</v>
      </c>
      <c r="B123" s="143" t="s">
        <v>132</v>
      </c>
      <c r="C123" s="137" t="s">
        <v>9</v>
      </c>
      <c r="D123" s="136">
        <v>434</v>
      </c>
      <c r="E123" s="211">
        <v>6400</v>
      </c>
      <c r="F123" s="210">
        <f t="shared" si="5"/>
        <v>2777600</v>
      </c>
    </row>
    <row r="124" spans="1:6" s="129" customFormat="1" ht="105">
      <c r="A124" s="171">
        <v>56</v>
      </c>
      <c r="B124" s="172" t="s">
        <v>133</v>
      </c>
      <c r="C124" s="137"/>
      <c r="D124" s="136"/>
      <c r="E124" s="214"/>
      <c r="F124" s="210"/>
    </row>
    <row r="125" spans="1:6" s="129" customFormat="1">
      <c r="A125" s="171" t="s">
        <v>5</v>
      </c>
      <c r="B125" s="172" t="s">
        <v>134</v>
      </c>
      <c r="C125" s="173" t="s">
        <v>66</v>
      </c>
      <c r="D125" s="136">
        <v>2</v>
      </c>
      <c r="E125" s="211">
        <v>40000</v>
      </c>
      <c r="F125" s="210">
        <f>D125*E125</f>
        <v>80000</v>
      </c>
    </row>
    <row r="126" spans="1:6" s="129" customFormat="1" ht="90">
      <c r="A126" s="171">
        <v>57</v>
      </c>
      <c r="B126" s="143" t="s">
        <v>138</v>
      </c>
      <c r="C126" s="173" t="s">
        <v>43</v>
      </c>
      <c r="D126" s="136">
        <v>60</v>
      </c>
      <c r="E126" s="212">
        <v>500</v>
      </c>
      <c r="F126" s="210">
        <f>D126*E126</f>
        <v>30000</v>
      </c>
    </row>
    <row r="127" spans="1:6" s="129" customFormat="1" ht="135">
      <c r="A127" s="171">
        <v>58</v>
      </c>
      <c r="B127" s="150" t="s">
        <v>139</v>
      </c>
      <c r="C127" s="137"/>
      <c r="D127" s="136"/>
      <c r="E127" s="211"/>
      <c r="F127" s="210"/>
    </row>
    <row r="128" spans="1:6" s="129" customFormat="1">
      <c r="A128" s="171" t="s">
        <v>5</v>
      </c>
      <c r="B128" s="150" t="s">
        <v>57</v>
      </c>
      <c r="C128" s="137" t="s">
        <v>25</v>
      </c>
      <c r="D128" s="136">
        <v>30</v>
      </c>
      <c r="E128" s="211">
        <v>26000</v>
      </c>
      <c r="F128" s="210">
        <f t="shared" si="5"/>
        <v>780000</v>
      </c>
    </row>
    <row r="129" spans="1:6" s="129" customFormat="1">
      <c r="A129" s="171" t="s">
        <v>19</v>
      </c>
      <c r="B129" s="150" t="s">
        <v>59</v>
      </c>
      <c r="C129" s="137" t="s">
        <v>25</v>
      </c>
      <c r="D129" s="136">
        <v>30</v>
      </c>
      <c r="E129" s="211">
        <v>35000</v>
      </c>
      <c r="F129" s="210">
        <f t="shared" si="5"/>
        <v>1050000</v>
      </c>
    </row>
    <row r="130" spans="1:6" s="129" customFormat="1" ht="28.5">
      <c r="A130" s="128"/>
      <c r="B130" s="174" t="s">
        <v>167</v>
      </c>
      <c r="C130" s="137"/>
      <c r="D130" s="175"/>
      <c r="E130" s="209"/>
      <c r="F130" s="215">
        <f>SUM(F4:F129)</f>
        <v>112749620</v>
      </c>
    </row>
    <row r="131" spans="1:6" s="129" customFormat="1">
      <c r="A131" s="176"/>
      <c r="B131" s="177"/>
      <c r="C131" s="178"/>
      <c r="D131" s="178"/>
      <c r="E131" s="216"/>
      <c r="F131" s="217"/>
    </row>
    <row r="132" spans="1:6" s="129" customFormat="1">
      <c r="A132" s="176"/>
      <c r="B132" s="177"/>
      <c r="C132" s="179"/>
      <c r="D132" s="179"/>
      <c r="E132" s="216"/>
      <c r="F132" s="218"/>
    </row>
    <row r="133" spans="1:6" s="129" customFormat="1">
      <c r="A133" s="176"/>
      <c r="B133" s="177"/>
      <c r="C133" s="179"/>
      <c r="D133" s="179"/>
      <c r="E133" s="216"/>
      <c r="F133" s="218"/>
    </row>
    <row r="134" spans="1:6" s="129" customFormat="1">
      <c r="A134" s="176"/>
      <c r="B134" s="177"/>
      <c r="C134" s="179"/>
      <c r="D134" s="179"/>
      <c r="E134" s="216"/>
      <c r="F134" s="218"/>
    </row>
    <row r="135" spans="1:6" s="129" customFormat="1">
      <c r="A135" s="176"/>
      <c r="B135" s="177"/>
      <c r="C135" s="178"/>
      <c r="D135" s="178"/>
      <c r="E135" s="219"/>
      <c r="F135" s="218"/>
    </row>
    <row r="136" spans="1:6" s="129" customFormat="1">
      <c r="A136" s="176"/>
      <c r="B136" s="177"/>
      <c r="C136" s="178"/>
      <c r="D136" s="178"/>
      <c r="E136" s="219"/>
      <c r="F136" s="218"/>
    </row>
    <row r="137" spans="1:6" s="129" customFormat="1" ht="18.75" customHeight="1">
      <c r="A137" s="176"/>
      <c r="B137" s="177"/>
      <c r="C137" s="178"/>
      <c r="D137" s="178"/>
      <c r="E137" s="219"/>
      <c r="F137" s="218"/>
    </row>
    <row r="138" spans="1:6">
      <c r="B138" s="177"/>
      <c r="C138" s="178"/>
      <c r="D138" s="178"/>
    </row>
    <row r="139" spans="1:6" ht="38.25" customHeight="1">
      <c r="B139" s="177"/>
      <c r="C139" s="178"/>
      <c r="D139" s="178"/>
    </row>
    <row r="140" spans="1:6">
      <c r="B140" s="177"/>
      <c r="C140" s="178"/>
      <c r="D140" s="178"/>
    </row>
    <row r="141" spans="1:6">
      <c r="B141" s="177"/>
      <c r="C141" s="178"/>
      <c r="D141" s="178"/>
    </row>
    <row r="142" spans="1:6">
      <c r="B142" s="177"/>
      <c r="C142" s="178"/>
      <c r="D142" s="178"/>
    </row>
    <row r="143" spans="1:6" s="176" customFormat="1">
      <c r="B143" s="177"/>
      <c r="C143" s="178"/>
      <c r="D143" s="178"/>
      <c r="E143" s="219"/>
      <c r="F143" s="218"/>
    </row>
    <row r="144" spans="1:6" s="176" customFormat="1">
      <c r="B144" s="177"/>
      <c r="C144" s="178"/>
      <c r="D144" s="178"/>
      <c r="E144" s="219"/>
      <c r="F144" s="218"/>
    </row>
    <row r="145" spans="1:6" s="176" customFormat="1">
      <c r="B145" s="177"/>
      <c r="C145" s="178"/>
      <c r="D145" s="178"/>
      <c r="E145" s="219"/>
      <c r="F145" s="218"/>
    </row>
    <row r="146" spans="1:6" s="176" customFormat="1">
      <c r="B146" s="177"/>
      <c r="C146" s="178"/>
      <c r="D146" s="178"/>
      <c r="E146" s="219"/>
      <c r="F146" s="218"/>
    </row>
    <row r="147" spans="1:6" s="176" customFormat="1">
      <c r="B147" s="177"/>
      <c r="C147" s="178"/>
      <c r="D147" s="178"/>
      <c r="E147" s="219"/>
      <c r="F147" s="218"/>
    </row>
    <row r="148" spans="1:6" s="176" customFormat="1">
      <c r="B148" s="177"/>
      <c r="C148" s="178"/>
      <c r="D148" s="178"/>
      <c r="E148" s="219"/>
      <c r="F148" s="218"/>
    </row>
    <row r="149" spans="1:6" s="176" customFormat="1">
      <c r="B149" s="177"/>
      <c r="C149" s="178"/>
      <c r="D149" s="178"/>
      <c r="E149" s="219"/>
      <c r="F149" s="218"/>
    </row>
    <row r="150" spans="1:6" s="176" customFormat="1">
      <c r="B150" s="177"/>
      <c r="C150" s="178"/>
      <c r="D150" s="178"/>
      <c r="E150" s="219"/>
      <c r="F150" s="218"/>
    </row>
    <row r="151" spans="1:6" s="176" customFormat="1">
      <c r="B151" s="177"/>
      <c r="C151" s="178"/>
      <c r="D151" s="178"/>
      <c r="E151" s="219"/>
      <c r="F151" s="218"/>
    </row>
    <row r="152" spans="1:6" s="176" customFormat="1">
      <c r="B152" s="177"/>
      <c r="C152" s="178"/>
      <c r="D152" s="178"/>
      <c r="E152" s="219"/>
      <c r="F152" s="218"/>
    </row>
    <row r="153" spans="1:6" s="176" customFormat="1">
      <c r="B153" s="177"/>
      <c r="C153" s="178"/>
      <c r="D153" s="178"/>
      <c r="E153" s="219"/>
      <c r="F153" s="218"/>
    </row>
    <row r="154" spans="1:6" s="176" customFormat="1">
      <c r="B154" s="177"/>
      <c r="C154" s="178"/>
      <c r="D154" s="178"/>
      <c r="E154" s="219"/>
      <c r="F154" s="218"/>
    </row>
    <row r="155" spans="1:6" s="176" customFormat="1">
      <c r="B155" s="177"/>
      <c r="C155" s="178"/>
      <c r="D155" s="178"/>
      <c r="E155" s="219"/>
      <c r="F155" s="218"/>
    </row>
    <row r="156" spans="1:6" s="176" customFormat="1">
      <c r="B156" s="177"/>
      <c r="C156" s="178"/>
      <c r="D156" s="178"/>
      <c r="E156" s="219"/>
      <c r="F156" s="218"/>
    </row>
    <row r="157" spans="1:6" s="176" customFormat="1">
      <c r="B157" s="177"/>
      <c r="C157" s="178"/>
      <c r="D157" s="178"/>
      <c r="E157" s="219"/>
      <c r="F157" s="218"/>
    </row>
    <row r="158" spans="1:6" s="176" customFormat="1">
      <c r="B158" s="177"/>
      <c r="C158" s="178"/>
      <c r="D158" s="178"/>
      <c r="E158" s="219"/>
      <c r="F158" s="218"/>
    </row>
    <row r="159" spans="1:6" s="180" customFormat="1">
      <c r="A159" s="176"/>
      <c r="B159" s="177"/>
      <c r="C159" s="178"/>
      <c r="D159" s="178"/>
      <c r="E159" s="219"/>
      <c r="F159" s="218"/>
    </row>
    <row r="160" spans="1:6" s="180" customFormat="1">
      <c r="A160" s="176"/>
      <c r="B160" s="177"/>
      <c r="C160" s="178"/>
      <c r="D160" s="178"/>
      <c r="E160" s="219"/>
      <c r="F160" s="218"/>
    </row>
    <row r="161" spans="1:6" s="180" customFormat="1">
      <c r="A161" s="176"/>
      <c r="B161" s="177"/>
      <c r="C161" s="178"/>
      <c r="D161" s="178"/>
      <c r="E161" s="219"/>
      <c r="F161" s="218"/>
    </row>
    <row r="162" spans="1:6" s="180" customFormat="1">
      <c r="A162" s="176"/>
      <c r="B162" s="177"/>
      <c r="C162" s="178"/>
      <c r="D162" s="178"/>
      <c r="E162" s="219"/>
      <c r="F162" s="218"/>
    </row>
    <row r="163" spans="1:6" s="180" customFormat="1">
      <c r="A163" s="176"/>
      <c r="B163" s="177"/>
      <c r="C163" s="178"/>
      <c r="D163" s="178"/>
      <c r="E163" s="219"/>
      <c r="F163" s="218"/>
    </row>
    <row r="164" spans="1:6" s="180" customFormat="1">
      <c r="A164" s="176"/>
      <c r="B164" s="177"/>
      <c r="C164" s="178"/>
      <c r="D164" s="178"/>
      <c r="E164" s="219"/>
      <c r="F164" s="218"/>
    </row>
    <row r="165" spans="1:6" s="180" customFormat="1">
      <c r="A165" s="176"/>
      <c r="B165" s="177"/>
      <c r="C165" s="178"/>
      <c r="D165" s="178"/>
      <c r="E165" s="219"/>
      <c r="F165" s="218"/>
    </row>
    <row r="166" spans="1:6" s="180" customFormat="1">
      <c r="A166" s="176"/>
      <c r="B166" s="177"/>
      <c r="C166" s="178"/>
      <c r="D166" s="178"/>
      <c r="E166" s="219"/>
      <c r="F166" s="218"/>
    </row>
    <row r="167" spans="1:6" s="180" customFormat="1">
      <c r="A167" s="176"/>
      <c r="B167" s="177"/>
      <c r="C167" s="178"/>
      <c r="D167" s="178"/>
      <c r="E167" s="219"/>
      <c r="F167" s="218"/>
    </row>
    <row r="168" spans="1:6" s="180" customFormat="1">
      <c r="A168" s="176"/>
      <c r="B168" s="177"/>
      <c r="C168" s="178"/>
      <c r="D168" s="178"/>
      <c r="E168" s="219"/>
      <c r="F168" s="218"/>
    </row>
    <row r="169" spans="1:6" s="180" customFormat="1">
      <c r="A169" s="176"/>
      <c r="B169" s="177"/>
      <c r="C169" s="178"/>
      <c r="D169" s="178"/>
      <c r="E169" s="219"/>
      <c r="F169" s="218"/>
    </row>
    <row r="170" spans="1:6" s="180" customFormat="1">
      <c r="A170" s="176"/>
      <c r="B170" s="177"/>
      <c r="C170" s="178"/>
      <c r="D170" s="178"/>
      <c r="E170" s="219"/>
      <c r="F170" s="218"/>
    </row>
    <row r="171" spans="1:6" s="180" customFormat="1">
      <c r="A171" s="176"/>
      <c r="B171" s="177"/>
      <c r="C171" s="178"/>
      <c r="D171" s="178"/>
      <c r="E171" s="219"/>
      <c r="F171" s="218"/>
    </row>
    <row r="172" spans="1:6" s="180" customFormat="1">
      <c r="A172" s="176"/>
      <c r="B172" s="177"/>
      <c r="C172" s="178"/>
      <c r="D172" s="178"/>
      <c r="E172" s="219"/>
      <c r="F172" s="218"/>
    </row>
    <row r="173" spans="1:6" s="180" customFormat="1">
      <c r="A173" s="176"/>
      <c r="B173" s="177"/>
      <c r="C173" s="178"/>
      <c r="D173" s="178"/>
      <c r="E173" s="219"/>
      <c r="F173" s="218"/>
    </row>
    <row r="174" spans="1:6" s="180" customFormat="1">
      <c r="A174" s="176"/>
      <c r="B174" s="177"/>
      <c r="C174" s="178"/>
      <c r="D174" s="178"/>
      <c r="E174" s="219"/>
      <c r="F174" s="218"/>
    </row>
    <row r="175" spans="1:6" s="180" customFormat="1">
      <c r="A175" s="176"/>
      <c r="B175" s="177"/>
      <c r="C175" s="178"/>
      <c r="D175" s="178"/>
      <c r="E175" s="219"/>
      <c r="F175" s="218"/>
    </row>
    <row r="176" spans="1:6" s="180" customFormat="1">
      <c r="A176" s="176"/>
      <c r="B176" s="177"/>
      <c r="C176" s="178"/>
      <c r="D176" s="178"/>
      <c r="E176" s="219"/>
      <c r="F176" s="218"/>
    </row>
    <row r="177" spans="1:6" s="180" customFormat="1">
      <c r="A177" s="176"/>
      <c r="B177" s="177"/>
      <c r="C177" s="178"/>
      <c r="D177" s="178"/>
      <c r="E177" s="219"/>
      <c r="F177" s="218"/>
    </row>
    <row r="178" spans="1:6" s="180" customFormat="1">
      <c r="A178" s="176"/>
      <c r="B178" s="177"/>
      <c r="C178" s="178"/>
      <c r="D178" s="178"/>
      <c r="E178" s="219"/>
      <c r="F178" s="218"/>
    </row>
    <row r="179" spans="1:6" s="180" customFormat="1">
      <c r="A179" s="176"/>
      <c r="B179" s="177"/>
      <c r="C179" s="178"/>
      <c r="D179" s="178"/>
      <c r="E179" s="219"/>
      <c r="F179" s="218"/>
    </row>
    <row r="180" spans="1:6" s="180" customFormat="1">
      <c r="A180" s="127"/>
      <c r="B180" s="177"/>
      <c r="C180" s="178"/>
      <c r="D180" s="178"/>
      <c r="E180" s="219"/>
      <c r="F180" s="219"/>
    </row>
    <row r="181" spans="1:6" s="180" customFormat="1">
      <c r="A181" s="127"/>
      <c r="B181" s="177"/>
      <c r="C181" s="178"/>
      <c r="D181" s="178"/>
      <c r="E181" s="219"/>
      <c r="F181" s="219"/>
    </row>
    <row r="182" spans="1:6" s="180" customFormat="1">
      <c r="A182" s="127"/>
      <c r="B182" s="177"/>
      <c r="C182" s="178"/>
      <c r="D182" s="178"/>
      <c r="E182" s="219"/>
      <c r="F182" s="219"/>
    </row>
    <row r="183" spans="1:6" s="180" customFormat="1">
      <c r="A183" s="127"/>
      <c r="B183" s="177"/>
      <c r="C183" s="178"/>
      <c r="D183" s="178"/>
      <c r="E183" s="219"/>
      <c r="F183" s="219"/>
    </row>
    <row r="184" spans="1:6" s="180" customFormat="1">
      <c r="A184" s="127"/>
      <c r="B184" s="177"/>
      <c r="C184" s="178"/>
      <c r="D184" s="178"/>
      <c r="E184" s="219"/>
      <c r="F184" s="219"/>
    </row>
    <row r="185" spans="1:6" s="180" customFormat="1">
      <c r="A185" s="127"/>
      <c r="B185" s="177"/>
      <c r="C185" s="178"/>
      <c r="D185" s="178"/>
      <c r="E185" s="219"/>
      <c r="F185" s="219"/>
    </row>
    <row r="186" spans="1:6" s="180" customFormat="1">
      <c r="A186" s="127"/>
      <c r="B186" s="177"/>
      <c r="C186" s="178"/>
      <c r="D186" s="178"/>
      <c r="E186" s="219"/>
      <c r="F186" s="219"/>
    </row>
    <row r="187" spans="1:6" s="180" customFormat="1">
      <c r="A187" s="127"/>
      <c r="B187" s="177"/>
      <c r="C187" s="178"/>
      <c r="D187" s="178"/>
      <c r="E187" s="219"/>
      <c r="F187" s="219"/>
    </row>
    <row r="188" spans="1:6" s="180" customFormat="1">
      <c r="A188" s="127"/>
      <c r="B188" s="177"/>
      <c r="C188" s="178"/>
      <c r="D188" s="178"/>
      <c r="E188" s="219"/>
      <c r="F188" s="219"/>
    </row>
    <row r="189" spans="1:6" s="180" customFormat="1">
      <c r="A189" s="127"/>
      <c r="B189" s="177"/>
      <c r="C189" s="178"/>
      <c r="D189" s="178"/>
      <c r="E189" s="219"/>
      <c r="F189" s="219"/>
    </row>
    <row r="190" spans="1:6" s="180" customFormat="1">
      <c r="A190" s="127"/>
      <c r="B190" s="177"/>
      <c r="C190" s="178"/>
      <c r="D190" s="178"/>
      <c r="E190" s="219"/>
      <c r="F190" s="219"/>
    </row>
    <row r="191" spans="1:6">
      <c r="A191" s="127"/>
      <c r="B191" s="177"/>
      <c r="C191" s="178"/>
      <c r="D191" s="178"/>
      <c r="F191" s="219"/>
    </row>
    <row r="192" spans="1:6">
      <c r="A192" s="127"/>
      <c r="B192" s="177"/>
      <c r="C192" s="178"/>
      <c r="D192" s="178"/>
      <c r="F192" s="219"/>
    </row>
    <row r="193" spans="1:7" s="181" customFormat="1">
      <c r="A193" s="127"/>
      <c r="B193" s="177"/>
      <c r="C193" s="178"/>
      <c r="D193" s="178"/>
      <c r="E193" s="219"/>
      <c r="F193" s="219"/>
      <c r="G193" s="127"/>
    </row>
    <row r="194" spans="1:7" s="181" customFormat="1">
      <c r="A194" s="127"/>
      <c r="B194" s="177"/>
      <c r="C194" s="178"/>
      <c r="D194" s="178"/>
      <c r="E194" s="219"/>
      <c r="F194" s="219"/>
      <c r="G194" s="127"/>
    </row>
    <row r="195" spans="1:7" s="181" customFormat="1">
      <c r="A195" s="127"/>
      <c r="B195" s="177"/>
      <c r="C195" s="178"/>
      <c r="D195" s="178"/>
      <c r="E195" s="219"/>
      <c r="F195" s="219"/>
      <c r="G195" s="127"/>
    </row>
    <row r="196" spans="1:7" s="181" customFormat="1">
      <c r="A196" s="127"/>
      <c r="B196" s="177"/>
      <c r="C196" s="178"/>
      <c r="D196" s="178"/>
      <c r="E196" s="219"/>
      <c r="F196" s="219"/>
      <c r="G196" s="127"/>
    </row>
    <row r="197" spans="1:7" s="181" customFormat="1">
      <c r="A197" s="127"/>
      <c r="B197" s="177"/>
      <c r="C197" s="178"/>
      <c r="D197" s="178"/>
      <c r="E197" s="219"/>
      <c r="F197" s="219"/>
      <c r="G197" s="127"/>
    </row>
    <row r="198" spans="1:7" s="181" customFormat="1">
      <c r="A198" s="127"/>
      <c r="B198" s="177"/>
      <c r="C198" s="178"/>
      <c r="D198" s="178"/>
      <c r="E198" s="219"/>
      <c r="F198" s="219"/>
      <c r="G198" s="127"/>
    </row>
    <row r="199" spans="1:7" s="181" customFormat="1">
      <c r="A199" s="127"/>
      <c r="B199" s="177"/>
      <c r="C199" s="178"/>
      <c r="D199" s="178"/>
      <c r="E199" s="219"/>
      <c r="F199" s="219"/>
      <c r="G199" s="127"/>
    </row>
    <row r="200" spans="1:7" s="181" customFormat="1">
      <c r="A200" s="127"/>
      <c r="B200" s="177"/>
      <c r="C200" s="178"/>
      <c r="D200" s="178"/>
      <c r="E200" s="219"/>
      <c r="F200" s="219"/>
      <c r="G200" s="127"/>
    </row>
    <row r="201" spans="1:7" s="181" customFormat="1">
      <c r="A201" s="127"/>
      <c r="B201" s="177"/>
      <c r="C201" s="178"/>
      <c r="D201" s="178"/>
      <c r="E201" s="219"/>
      <c r="F201" s="219"/>
      <c r="G201" s="127"/>
    </row>
    <row r="202" spans="1:7" s="181" customFormat="1">
      <c r="A202" s="127"/>
      <c r="B202" s="177"/>
      <c r="C202" s="178"/>
      <c r="D202" s="178"/>
      <c r="E202" s="219"/>
      <c r="F202" s="219"/>
      <c r="G202" s="127"/>
    </row>
    <row r="203" spans="1:7" s="181" customFormat="1">
      <c r="A203" s="127"/>
      <c r="B203" s="177"/>
      <c r="C203" s="178"/>
      <c r="D203" s="178"/>
      <c r="E203" s="219"/>
      <c r="F203" s="219"/>
      <c r="G203" s="127"/>
    </row>
    <row r="204" spans="1:7" s="181" customFormat="1">
      <c r="A204" s="127"/>
      <c r="B204" s="177"/>
      <c r="C204" s="178"/>
      <c r="D204" s="178"/>
      <c r="E204" s="219"/>
      <c r="F204" s="219"/>
      <c r="G204" s="127"/>
    </row>
    <row r="205" spans="1:7" s="181" customFormat="1">
      <c r="A205" s="127"/>
      <c r="B205" s="177"/>
      <c r="C205" s="178"/>
      <c r="D205" s="178"/>
      <c r="E205" s="219"/>
      <c r="F205" s="219"/>
      <c r="G205" s="127"/>
    </row>
    <row r="206" spans="1:7" s="181" customFormat="1">
      <c r="A206" s="127"/>
      <c r="B206" s="177"/>
      <c r="C206" s="178"/>
      <c r="D206" s="178"/>
      <c r="E206" s="219"/>
      <c r="F206" s="219"/>
      <c r="G206" s="127"/>
    </row>
    <row r="207" spans="1:7" s="181" customFormat="1">
      <c r="A207" s="127"/>
      <c r="B207" s="177"/>
      <c r="C207" s="178"/>
      <c r="D207" s="178"/>
      <c r="E207" s="219"/>
      <c r="F207" s="219"/>
      <c r="G207" s="127"/>
    </row>
    <row r="208" spans="1:7" s="181" customFormat="1">
      <c r="A208" s="127"/>
      <c r="B208" s="177"/>
      <c r="C208" s="178"/>
      <c r="D208" s="178"/>
      <c r="E208" s="219"/>
      <c r="F208" s="219"/>
      <c r="G208" s="127"/>
    </row>
    <row r="209" spans="1:7" s="181" customFormat="1">
      <c r="A209" s="127"/>
      <c r="B209" s="177"/>
      <c r="C209" s="178"/>
      <c r="D209" s="178"/>
      <c r="E209" s="219"/>
      <c r="F209" s="219"/>
      <c r="G209" s="127"/>
    </row>
    <row r="210" spans="1:7" s="181" customFormat="1">
      <c r="A210" s="127"/>
      <c r="B210" s="177"/>
      <c r="C210" s="178"/>
      <c r="D210" s="178"/>
      <c r="E210" s="219"/>
      <c r="F210" s="219"/>
      <c r="G210" s="127"/>
    </row>
    <row r="211" spans="1:7" s="181" customFormat="1">
      <c r="A211" s="127"/>
      <c r="B211" s="177"/>
      <c r="C211" s="178"/>
      <c r="D211" s="178"/>
      <c r="E211" s="219"/>
      <c r="F211" s="219"/>
      <c r="G211" s="127"/>
    </row>
    <row r="212" spans="1:7" s="181" customFormat="1">
      <c r="A212" s="127"/>
      <c r="B212" s="177"/>
      <c r="C212" s="178"/>
      <c r="D212" s="178"/>
      <c r="E212" s="219"/>
      <c r="F212" s="219"/>
      <c r="G212" s="127"/>
    </row>
    <row r="213" spans="1:7" s="181" customFormat="1">
      <c r="A213" s="127"/>
      <c r="B213" s="177"/>
      <c r="C213" s="178"/>
      <c r="D213" s="178"/>
      <c r="E213" s="219"/>
      <c r="F213" s="219"/>
      <c r="G213" s="127"/>
    </row>
    <row r="214" spans="1:7" s="181" customFormat="1">
      <c r="A214" s="127"/>
      <c r="B214" s="177"/>
      <c r="C214" s="178"/>
      <c r="D214" s="178"/>
      <c r="E214" s="219"/>
      <c r="F214" s="219"/>
      <c r="G214" s="127"/>
    </row>
    <row r="215" spans="1:7" s="181" customFormat="1">
      <c r="A215" s="127"/>
      <c r="B215" s="177"/>
      <c r="C215" s="178"/>
      <c r="D215" s="178"/>
      <c r="E215" s="219"/>
      <c r="F215" s="219"/>
      <c r="G215" s="127"/>
    </row>
    <row r="216" spans="1:7" s="181" customFormat="1">
      <c r="A216" s="127"/>
      <c r="B216" s="177"/>
      <c r="C216" s="178"/>
      <c r="D216" s="178"/>
      <c r="E216" s="219"/>
      <c r="F216" s="219"/>
      <c r="G216" s="127"/>
    </row>
    <row r="217" spans="1:7" s="181" customFormat="1">
      <c r="A217" s="127"/>
      <c r="B217" s="177"/>
      <c r="C217" s="178"/>
      <c r="D217" s="178"/>
      <c r="E217" s="219"/>
      <c r="F217" s="219"/>
      <c r="G217" s="127"/>
    </row>
    <row r="218" spans="1:7" s="181" customFormat="1">
      <c r="A218" s="127"/>
      <c r="B218" s="177"/>
      <c r="C218" s="178"/>
      <c r="D218" s="178"/>
      <c r="E218" s="219"/>
      <c r="F218" s="219"/>
      <c r="G218" s="127"/>
    </row>
    <row r="219" spans="1:7" s="181" customFormat="1">
      <c r="A219" s="127"/>
      <c r="B219" s="177"/>
      <c r="C219" s="178"/>
      <c r="D219" s="178"/>
      <c r="E219" s="219"/>
      <c r="F219" s="219"/>
      <c r="G219" s="127"/>
    </row>
    <row r="220" spans="1:7" s="181" customFormat="1">
      <c r="A220" s="127"/>
      <c r="B220" s="177"/>
      <c r="C220" s="178"/>
      <c r="D220" s="178"/>
      <c r="E220" s="219"/>
      <c r="F220" s="219"/>
      <c r="G220" s="127"/>
    </row>
    <row r="221" spans="1:7" s="181" customFormat="1">
      <c r="A221" s="127"/>
      <c r="B221" s="177"/>
      <c r="C221" s="178"/>
      <c r="D221" s="178"/>
      <c r="E221" s="219"/>
      <c r="F221" s="219"/>
      <c r="G221" s="127"/>
    </row>
    <row r="222" spans="1:7" s="181" customFormat="1">
      <c r="A222" s="127"/>
      <c r="B222" s="177"/>
      <c r="C222" s="178"/>
      <c r="D222" s="178"/>
      <c r="E222" s="219"/>
      <c r="F222" s="219"/>
      <c r="G222" s="127"/>
    </row>
    <row r="223" spans="1:7" s="181" customFormat="1">
      <c r="A223" s="127"/>
      <c r="B223" s="177"/>
      <c r="C223" s="178"/>
      <c r="D223" s="178"/>
      <c r="E223" s="219"/>
      <c r="F223" s="219"/>
      <c r="G223" s="127"/>
    </row>
    <row r="224" spans="1:7" s="181" customFormat="1">
      <c r="A224" s="127"/>
      <c r="B224" s="177"/>
      <c r="C224" s="178"/>
      <c r="D224" s="178"/>
      <c r="E224" s="219"/>
      <c r="F224" s="219"/>
      <c r="G224" s="127"/>
    </row>
    <row r="225" spans="1:7" s="181" customFormat="1">
      <c r="A225" s="127"/>
      <c r="B225" s="177"/>
      <c r="C225" s="178"/>
      <c r="D225" s="178"/>
      <c r="E225" s="219"/>
      <c r="F225" s="219"/>
      <c r="G225" s="127"/>
    </row>
    <row r="226" spans="1:7" s="181" customFormat="1">
      <c r="A226" s="127"/>
      <c r="B226" s="177"/>
      <c r="C226" s="178"/>
      <c r="D226" s="178"/>
      <c r="E226" s="219"/>
      <c r="F226" s="219"/>
      <c r="G226" s="127"/>
    </row>
    <row r="227" spans="1:7" s="181" customFormat="1">
      <c r="A227" s="127"/>
      <c r="B227" s="177"/>
      <c r="C227" s="178"/>
      <c r="D227" s="178"/>
      <c r="E227" s="219"/>
      <c r="F227" s="219"/>
      <c r="G227" s="127"/>
    </row>
    <row r="228" spans="1:7" s="181" customFormat="1">
      <c r="A228" s="127"/>
      <c r="B228" s="177"/>
      <c r="C228" s="178"/>
      <c r="D228" s="178"/>
      <c r="E228" s="219"/>
      <c r="F228" s="219"/>
      <c r="G228" s="127"/>
    </row>
    <row r="229" spans="1:7" s="181" customFormat="1">
      <c r="A229" s="127"/>
      <c r="B229" s="177"/>
      <c r="C229" s="178"/>
      <c r="D229" s="178"/>
      <c r="E229" s="219"/>
      <c r="F229" s="219"/>
      <c r="G229" s="127"/>
    </row>
    <row r="230" spans="1:7" s="181" customFormat="1">
      <c r="A230" s="127"/>
      <c r="B230" s="177"/>
      <c r="C230" s="178"/>
      <c r="D230" s="178"/>
      <c r="E230" s="219"/>
      <c r="F230" s="219"/>
      <c r="G230" s="127"/>
    </row>
    <row r="231" spans="1:7" s="181" customFormat="1">
      <c r="A231" s="127"/>
      <c r="B231" s="177"/>
      <c r="C231" s="178"/>
      <c r="D231" s="178"/>
      <c r="E231" s="219"/>
      <c r="F231" s="219"/>
      <c r="G231" s="127"/>
    </row>
    <row r="232" spans="1:7" s="181" customFormat="1">
      <c r="A232" s="127"/>
      <c r="B232" s="177"/>
      <c r="C232" s="178"/>
      <c r="D232" s="178"/>
      <c r="E232" s="219"/>
      <c r="F232" s="219"/>
      <c r="G232" s="127"/>
    </row>
    <row r="233" spans="1:7" s="181" customFormat="1">
      <c r="A233" s="127"/>
      <c r="B233" s="177"/>
      <c r="C233" s="178"/>
      <c r="D233" s="178"/>
      <c r="E233" s="219"/>
      <c r="F233" s="219"/>
      <c r="G233" s="127"/>
    </row>
    <row r="234" spans="1:7" s="181" customFormat="1">
      <c r="A234" s="127"/>
      <c r="B234" s="177"/>
      <c r="C234" s="178"/>
      <c r="D234" s="178"/>
      <c r="E234" s="219"/>
      <c r="F234" s="219"/>
      <c r="G234" s="127"/>
    </row>
    <row r="235" spans="1:7" s="181" customFormat="1">
      <c r="A235" s="127"/>
      <c r="B235" s="177"/>
      <c r="C235" s="178"/>
      <c r="D235" s="178"/>
      <c r="E235" s="219"/>
      <c r="F235" s="219"/>
      <c r="G235" s="127"/>
    </row>
    <row r="236" spans="1:7" s="181" customFormat="1">
      <c r="A236" s="127"/>
      <c r="B236" s="177"/>
      <c r="C236" s="178"/>
      <c r="D236" s="178"/>
      <c r="E236" s="219"/>
      <c r="F236" s="219"/>
      <c r="G236" s="127"/>
    </row>
    <row r="237" spans="1:7" s="181" customFormat="1">
      <c r="A237" s="127"/>
      <c r="B237" s="177"/>
      <c r="C237" s="178"/>
      <c r="D237" s="178"/>
      <c r="E237" s="219"/>
      <c r="F237" s="219"/>
      <c r="G237" s="127"/>
    </row>
    <row r="238" spans="1:7" s="181" customFormat="1">
      <c r="A238" s="127"/>
      <c r="B238" s="177"/>
      <c r="C238" s="178"/>
      <c r="D238" s="178"/>
      <c r="E238" s="219"/>
      <c r="F238" s="219"/>
      <c r="G238" s="127"/>
    </row>
    <row r="239" spans="1:7" s="181" customFormat="1">
      <c r="A239" s="127"/>
      <c r="B239" s="177"/>
      <c r="C239" s="178"/>
      <c r="D239" s="178"/>
      <c r="E239" s="219"/>
      <c r="F239" s="219"/>
      <c r="G239" s="127"/>
    </row>
    <row r="240" spans="1:7" s="181" customFormat="1">
      <c r="A240" s="127"/>
      <c r="B240" s="177"/>
      <c r="C240" s="178"/>
      <c r="D240" s="178"/>
      <c r="E240" s="219"/>
      <c r="F240" s="219"/>
      <c r="G240" s="127"/>
    </row>
    <row r="241" spans="1:7" s="181" customFormat="1">
      <c r="A241" s="127"/>
      <c r="B241" s="177"/>
      <c r="C241" s="178"/>
      <c r="D241" s="178"/>
      <c r="E241" s="219"/>
      <c r="F241" s="219"/>
      <c r="G241" s="127"/>
    </row>
    <row r="242" spans="1:7" s="181" customFormat="1">
      <c r="A242" s="127"/>
      <c r="B242" s="177"/>
      <c r="C242" s="178"/>
      <c r="D242" s="178"/>
      <c r="E242" s="219"/>
      <c r="F242" s="219"/>
      <c r="G242" s="127"/>
    </row>
    <row r="243" spans="1:7" s="181" customFormat="1">
      <c r="A243" s="127"/>
      <c r="B243" s="177"/>
      <c r="C243" s="178"/>
      <c r="D243" s="178"/>
      <c r="E243" s="219"/>
      <c r="F243" s="219"/>
      <c r="G243" s="127"/>
    </row>
    <row r="244" spans="1:7" s="181" customFormat="1">
      <c r="A244" s="127"/>
      <c r="B244" s="177"/>
      <c r="C244" s="178"/>
      <c r="D244" s="178"/>
      <c r="E244" s="219"/>
      <c r="F244" s="219"/>
      <c r="G244" s="127"/>
    </row>
    <row r="245" spans="1:7" s="181" customFormat="1">
      <c r="A245" s="127"/>
      <c r="B245" s="177"/>
      <c r="C245" s="178"/>
      <c r="D245" s="178"/>
      <c r="E245" s="219"/>
      <c r="F245" s="219"/>
      <c r="G245" s="127"/>
    </row>
    <row r="246" spans="1:7" s="181" customFormat="1">
      <c r="A246" s="127"/>
      <c r="B246" s="177"/>
      <c r="C246" s="182"/>
      <c r="D246" s="182"/>
      <c r="E246" s="219"/>
      <c r="F246" s="219"/>
      <c r="G246" s="127"/>
    </row>
    <row r="247" spans="1:7" s="181" customFormat="1">
      <c r="A247" s="127"/>
      <c r="B247" s="177"/>
      <c r="C247" s="182"/>
      <c r="D247" s="182"/>
      <c r="E247" s="219"/>
      <c r="F247" s="219"/>
      <c r="G247" s="127"/>
    </row>
    <row r="248" spans="1:7" s="181" customFormat="1">
      <c r="A248" s="127"/>
      <c r="B248" s="177"/>
      <c r="C248" s="182"/>
      <c r="D248" s="182"/>
      <c r="E248" s="219"/>
      <c r="F248" s="219"/>
      <c r="G248" s="127"/>
    </row>
    <row r="249" spans="1:7" s="181" customFormat="1">
      <c r="A249" s="127"/>
      <c r="B249" s="177"/>
      <c r="C249" s="182"/>
      <c r="D249" s="182"/>
      <c r="E249" s="219"/>
      <c r="F249" s="219"/>
      <c r="G249" s="127"/>
    </row>
    <row r="250" spans="1:7" s="181" customFormat="1">
      <c r="A250" s="127"/>
      <c r="B250" s="177"/>
      <c r="C250" s="182"/>
      <c r="D250" s="182"/>
      <c r="E250" s="219"/>
      <c r="F250" s="219"/>
      <c r="G250" s="127"/>
    </row>
    <row r="251" spans="1:7" s="181" customFormat="1">
      <c r="A251" s="127"/>
      <c r="B251" s="177"/>
      <c r="C251" s="182"/>
      <c r="D251" s="182"/>
      <c r="E251" s="219"/>
      <c r="F251" s="219"/>
      <c r="G251" s="127"/>
    </row>
    <row r="252" spans="1:7" s="181" customFormat="1">
      <c r="A252" s="127"/>
      <c r="B252" s="177"/>
      <c r="C252" s="182"/>
      <c r="D252" s="182"/>
      <c r="E252" s="219"/>
      <c r="F252" s="219"/>
      <c r="G252" s="127"/>
    </row>
    <row r="253" spans="1:7" s="181" customFormat="1">
      <c r="A253" s="127"/>
      <c r="B253" s="177"/>
      <c r="C253" s="182"/>
      <c r="D253" s="182"/>
      <c r="E253" s="219"/>
      <c r="F253" s="219"/>
      <c r="G253" s="127"/>
    </row>
    <row r="254" spans="1:7" s="181" customFormat="1">
      <c r="A254" s="127"/>
      <c r="B254" s="177"/>
      <c r="C254" s="178"/>
      <c r="D254" s="178"/>
      <c r="E254" s="219"/>
      <c r="F254" s="219"/>
      <c r="G254" s="127"/>
    </row>
    <row r="255" spans="1:7" s="181" customFormat="1">
      <c r="A255" s="127"/>
      <c r="B255" s="177"/>
      <c r="C255" s="178"/>
      <c r="D255" s="178"/>
      <c r="E255" s="219"/>
      <c r="F255" s="219"/>
      <c r="G255" s="127"/>
    </row>
    <row r="256" spans="1:7" s="181" customFormat="1">
      <c r="A256" s="127"/>
      <c r="B256" s="177"/>
      <c r="C256" s="178"/>
      <c r="D256" s="178"/>
      <c r="E256" s="219"/>
      <c r="F256" s="219"/>
      <c r="G256" s="127"/>
    </row>
    <row r="257" spans="1:7" s="181" customFormat="1">
      <c r="A257" s="127"/>
      <c r="B257" s="177"/>
      <c r="C257" s="183"/>
      <c r="D257" s="183"/>
      <c r="E257" s="219"/>
      <c r="F257" s="219"/>
      <c r="G257" s="127"/>
    </row>
    <row r="258" spans="1:7" s="181" customFormat="1">
      <c r="A258" s="127"/>
      <c r="B258" s="177"/>
      <c r="C258" s="182"/>
      <c r="D258" s="182"/>
      <c r="E258" s="219"/>
      <c r="F258" s="219"/>
      <c r="G258" s="127"/>
    </row>
    <row r="259" spans="1:7" s="181" customFormat="1">
      <c r="A259" s="127"/>
      <c r="B259" s="177"/>
      <c r="C259" s="182"/>
      <c r="D259" s="182"/>
      <c r="E259" s="219"/>
      <c r="F259" s="219"/>
      <c r="G259" s="127"/>
    </row>
    <row r="260" spans="1:7" s="181" customFormat="1">
      <c r="A260" s="127"/>
      <c r="B260" s="177"/>
      <c r="C260" s="178"/>
      <c r="D260" s="178"/>
      <c r="E260" s="219"/>
      <c r="F260" s="219"/>
      <c r="G260" s="127"/>
    </row>
    <row r="261" spans="1:7" s="181" customFormat="1">
      <c r="A261" s="127"/>
      <c r="B261" s="177"/>
      <c r="C261" s="178"/>
      <c r="D261" s="178"/>
      <c r="E261" s="219"/>
      <c r="F261" s="219"/>
      <c r="G261" s="127"/>
    </row>
    <row r="262" spans="1:7" s="181" customFormat="1">
      <c r="A262" s="127"/>
      <c r="B262" s="177"/>
      <c r="C262" s="178"/>
      <c r="D262" s="178"/>
      <c r="E262" s="219"/>
      <c r="F262" s="219"/>
      <c r="G262" s="127"/>
    </row>
    <row r="263" spans="1:7" s="181" customFormat="1">
      <c r="A263" s="127"/>
      <c r="B263" s="177"/>
      <c r="C263" s="184"/>
      <c r="D263" s="184"/>
      <c r="E263" s="219"/>
      <c r="F263" s="219"/>
      <c r="G263" s="127"/>
    </row>
    <row r="264" spans="1:7" s="181" customFormat="1">
      <c r="A264" s="127"/>
      <c r="B264" s="177"/>
      <c r="C264" s="184"/>
      <c r="D264" s="184"/>
      <c r="E264" s="219"/>
      <c r="F264" s="219"/>
      <c r="G264" s="127"/>
    </row>
    <row r="265" spans="1:7" s="181" customFormat="1">
      <c r="A265" s="127"/>
      <c r="B265" s="177"/>
      <c r="C265" s="201"/>
      <c r="D265" s="184"/>
      <c r="E265" s="219"/>
      <c r="F265" s="219"/>
      <c r="G265" s="127"/>
    </row>
    <row r="266" spans="1:7" s="181" customFormat="1">
      <c r="A266" s="127"/>
      <c r="B266" s="177"/>
      <c r="C266" s="201"/>
      <c r="D266" s="184"/>
      <c r="E266" s="219"/>
      <c r="F266" s="219"/>
      <c r="G266" s="127"/>
    </row>
    <row r="267" spans="1:7" s="181" customFormat="1">
      <c r="A267" s="127"/>
      <c r="B267" s="177"/>
      <c r="C267" s="184"/>
      <c r="D267" s="184"/>
      <c r="E267" s="219"/>
      <c r="F267" s="219"/>
      <c r="G267" s="127"/>
    </row>
    <row r="268" spans="1:7" s="181" customFormat="1">
      <c r="A268" s="127"/>
      <c r="B268" s="177"/>
      <c r="C268" s="182"/>
      <c r="D268" s="182"/>
      <c r="E268" s="219"/>
      <c r="F268" s="219"/>
      <c r="G268" s="127"/>
    </row>
    <row r="269" spans="1:7" s="181" customFormat="1">
      <c r="A269" s="127"/>
      <c r="B269" s="177"/>
      <c r="C269" s="182"/>
      <c r="D269" s="182"/>
      <c r="E269" s="219"/>
      <c r="F269" s="219"/>
      <c r="G269" s="127"/>
    </row>
    <row r="270" spans="1:7" s="181" customFormat="1">
      <c r="A270" s="127"/>
      <c r="B270" s="177"/>
      <c r="C270" s="179"/>
      <c r="D270" s="179"/>
      <c r="E270" s="219"/>
      <c r="F270" s="219"/>
      <c r="G270" s="127"/>
    </row>
  </sheetData>
  <sheetProtection algorithmName="SHA-512" hashValue="fIW2vKDtwBHOTMM7Oxlph/ynSlQYsslpHW7lBSsMqSmb6BtCBGhj5ZF20DIIDHwRlx33I147s0/cW63ZbHrELA==" saltValue="34g7KQ3znUXHXdEN6yFGOQ==" spinCount="100000" sheet="1" objects="1" scenarios="1"/>
  <mergeCells count="2">
    <mergeCell ref="A1:F1"/>
    <mergeCell ref="C265:C266"/>
  </mergeCells>
  <conditionalFormatting sqref="C125:C126 B102:C104 B23:C25 C51:C54 C97:C101 C103:C108 B40:C51">
    <cfRule type="cellIs" dxfId="24" priority="3" stopIfTrue="1" operator="equal">
      <formula>0</formula>
    </cfRule>
  </conditionalFormatting>
  <conditionalFormatting sqref="B104">
    <cfRule type="cellIs" dxfId="23" priority="2" stopIfTrue="1" operator="equal">
      <formula>0</formula>
    </cfRule>
  </conditionalFormatting>
  <conditionalFormatting sqref="C109:C110">
    <cfRule type="cellIs" dxfId="22" priority="1" stopIfTrue="1" operator="equal">
      <formula>0</formula>
    </cfRule>
  </conditionalFormatting>
  <printOptions horizontalCentered="1"/>
  <pageMargins left="0.9" right="0.9" top="0.74803149606299202" bottom="0.74803149606299202" header="0.31496062992126" footer="0.31496062992126"/>
  <pageSetup paperSize="9" scale="66" fitToHeight="4" orientation="portrait" r:id="rId1"/>
  <headerFooter>
    <oddHeader>&amp;L&amp;"Times New Roman,Regular"&amp;9Bengaluru Water Supply and Sewerage Project (III)&amp;R&amp;"Times New Roman,Regular"&amp;9Volume 3 - Price Proposal</oddHeader>
    <oddFooter>&amp;L&amp;"Times New Roman,Regular"&amp;9Contract No. CP-25 - Sewer Network for Bytrayanapura Zone-1&amp;R&amp;"Times New Roman,Regular"&amp;9&amp;P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7"/>
  <sheetViews>
    <sheetView view="pageBreakPreview" topLeftCell="A139" zoomScaleNormal="100" zoomScaleSheetLayoutView="100" workbookViewId="0">
      <selection activeCell="E128" sqref="E128"/>
    </sheetView>
  </sheetViews>
  <sheetFormatPr defaultColWidth="8" defaultRowHeight="15"/>
  <cols>
    <col min="1" max="1" width="4.7109375" style="176" customWidth="1"/>
    <col min="2" max="2" width="66.140625" style="176" customWidth="1"/>
    <col min="3" max="3" width="8.7109375" style="185" customWidth="1"/>
    <col min="4" max="4" width="10.28515625" style="185" customWidth="1"/>
    <col min="5" max="5" width="20.7109375" style="219" customWidth="1"/>
    <col min="6" max="6" width="16.28515625" style="218" customWidth="1"/>
    <col min="7" max="16384" width="8" style="127"/>
  </cols>
  <sheetData>
    <row r="1" spans="1:6" ht="41.25" customHeight="1">
      <c r="A1" s="200" t="s">
        <v>272</v>
      </c>
      <c r="B1" s="200"/>
      <c r="C1" s="200"/>
      <c r="D1" s="200"/>
      <c r="E1" s="200"/>
      <c r="F1" s="200"/>
    </row>
    <row r="2" spans="1:6" s="129" customFormat="1" ht="28.5">
      <c r="A2" s="128" t="s">
        <v>0</v>
      </c>
      <c r="B2" s="128" t="s">
        <v>1</v>
      </c>
      <c r="C2" s="128" t="s">
        <v>2</v>
      </c>
      <c r="D2" s="186" t="s">
        <v>155</v>
      </c>
      <c r="E2" s="208" t="s">
        <v>3</v>
      </c>
      <c r="F2" s="208" t="s">
        <v>156</v>
      </c>
    </row>
    <row r="3" spans="1:6" s="129" customFormat="1" ht="105">
      <c r="A3" s="130">
        <v>1</v>
      </c>
      <c r="B3" s="131" t="s">
        <v>4</v>
      </c>
      <c r="C3" s="132"/>
      <c r="D3" s="133"/>
      <c r="E3" s="209"/>
      <c r="F3" s="210"/>
    </row>
    <row r="4" spans="1:6" s="129" customFormat="1">
      <c r="A4" s="130" t="s">
        <v>5</v>
      </c>
      <c r="B4" s="131" t="s">
        <v>6</v>
      </c>
      <c r="C4" s="132"/>
      <c r="D4" s="133"/>
      <c r="E4" s="209"/>
      <c r="F4" s="210"/>
    </row>
    <row r="5" spans="1:6" s="129" customFormat="1">
      <c r="A5" s="130" t="s">
        <v>7</v>
      </c>
      <c r="B5" s="134" t="s">
        <v>8</v>
      </c>
      <c r="C5" s="135" t="s">
        <v>9</v>
      </c>
      <c r="D5" s="167">
        <v>13622</v>
      </c>
      <c r="E5" s="211">
        <v>265</v>
      </c>
      <c r="F5" s="210">
        <f>D5*E5</f>
        <v>3609830</v>
      </c>
    </row>
    <row r="6" spans="1:6" s="129" customFormat="1">
      <c r="A6" s="130" t="s">
        <v>10</v>
      </c>
      <c r="B6" s="134" t="s">
        <v>11</v>
      </c>
      <c r="C6" s="135" t="s">
        <v>9</v>
      </c>
      <c r="D6" s="167">
        <v>8501</v>
      </c>
      <c r="E6" s="211">
        <v>305</v>
      </c>
      <c r="F6" s="210">
        <f t="shared" ref="F6:F54" si="0">D6*E6</f>
        <v>2592805</v>
      </c>
    </row>
    <row r="7" spans="1:6" s="129" customFormat="1">
      <c r="A7" s="130" t="s">
        <v>12</v>
      </c>
      <c r="B7" s="134" t="s">
        <v>13</v>
      </c>
      <c r="C7" s="135" t="s">
        <v>9</v>
      </c>
      <c r="D7" s="167">
        <v>1608</v>
      </c>
      <c r="E7" s="211">
        <v>340</v>
      </c>
      <c r="F7" s="210">
        <f t="shared" si="0"/>
        <v>546720</v>
      </c>
    </row>
    <row r="8" spans="1:6" s="129" customFormat="1">
      <c r="A8" s="130" t="s">
        <v>14</v>
      </c>
      <c r="B8" s="134" t="s">
        <v>15</v>
      </c>
      <c r="C8" s="135" t="s">
        <v>9</v>
      </c>
      <c r="D8" s="167">
        <v>109</v>
      </c>
      <c r="E8" s="211">
        <v>400</v>
      </c>
      <c r="F8" s="210">
        <f t="shared" si="0"/>
        <v>43600</v>
      </c>
    </row>
    <row r="9" spans="1:6" s="129" customFormat="1" ht="135">
      <c r="A9" s="130" t="s">
        <v>19</v>
      </c>
      <c r="B9" s="131" t="s">
        <v>20</v>
      </c>
      <c r="C9" s="137"/>
      <c r="D9" s="167"/>
      <c r="E9" s="211"/>
      <c r="F9" s="210"/>
    </row>
    <row r="10" spans="1:6" s="129" customFormat="1">
      <c r="A10" s="130" t="s">
        <v>7</v>
      </c>
      <c r="B10" s="134" t="s">
        <v>8</v>
      </c>
      <c r="C10" s="137" t="s">
        <v>9</v>
      </c>
      <c r="D10" s="167">
        <v>3406</v>
      </c>
      <c r="E10" s="211">
        <v>345</v>
      </c>
      <c r="F10" s="210">
        <f t="shared" si="0"/>
        <v>1175070</v>
      </c>
    </row>
    <row r="11" spans="1:6" s="129" customFormat="1">
      <c r="A11" s="130" t="s">
        <v>10</v>
      </c>
      <c r="B11" s="134" t="s">
        <v>11</v>
      </c>
      <c r="C11" s="137" t="s">
        <v>9</v>
      </c>
      <c r="D11" s="167">
        <v>2126</v>
      </c>
      <c r="E11" s="211">
        <v>392</v>
      </c>
      <c r="F11" s="210">
        <f t="shared" si="0"/>
        <v>833392</v>
      </c>
    </row>
    <row r="12" spans="1:6" s="129" customFormat="1">
      <c r="A12" s="130" t="s">
        <v>12</v>
      </c>
      <c r="B12" s="134" t="s">
        <v>13</v>
      </c>
      <c r="C12" s="137" t="s">
        <v>9</v>
      </c>
      <c r="D12" s="167">
        <v>403</v>
      </c>
      <c r="E12" s="211">
        <v>442</v>
      </c>
      <c r="F12" s="210">
        <f t="shared" si="0"/>
        <v>178126</v>
      </c>
    </row>
    <row r="13" spans="1:6" s="129" customFormat="1">
      <c r="A13" s="130" t="s">
        <v>14</v>
      </c>
      <c r="B13" s="134" t="s">
        <v>15</v>
      </c>
      <c r="C13" s="135" t="s">
        <v>9</v>
      </c>
      <c r="D13" s="167">
        <v>28</v>
      </c>
      <c r="E13" s="211">
        <v>493</v>
      </c>
      <c r="F13" s="210">
        <f t="shared" si="0"/>
        <v>13804</v>
      </c>
    </row>
    <row r="14" spans="1:6" s="129" customFormat="1" ht="78" customHeight="1">
      <c r="A14" s="130" t="s">
        <v>21</v>
      </c>
      <c r="B14" s="131" t="s">
        <v>22</v>
      </c>
      <c r="C14" s="137"/>
      <c r="D14" s="167"/>
      <c r="E14" s="211"/>
      <c r="F14" s="210"/>
    </row>
    <row r="15" spans="1:6" s="129" customFormat="1">
      <c r="A15" s="130" t="s">
        <v>7</v>
      </c>
      <c r="B15" s="134" t="s">
        <v>8</v>
      </c>
      <c r="C15" s="137" t="s">
        <v>9</v>
      </c>
      <c r="D15" s="167">
        <v>1874</v>
      </c>
      <c r="E15" s="211">
        <v>1263</v>
      </c>
      <c r="F15" s="210">
        <f t="shared" si="0"/>
        <v>2366862</v>
      </c>
    </row>
    <row r="16" spans="1:6" s="129" customFormat="1">
      <c r="A16" s="130" t="s">
        <v>10</v>
      </c>
      <c r="B16" s="134" t="s">
        <v>11</v>
      </c>
      <c r="C16" s="137" t="s">
        <v>9</v>
      </c>
      <c r="D16" s="167">
        <v>1170</v>
      </c>
      <c r="E16" s="211">
        <v>1700</v>
      </c>
      <c r="F16" s="210">
        <f t="shared" si="0"/>
        <v>1989000</v>
      </c>
    </row>
    <row r="17" spans="1:6" s="129" customFormat="1">
      <c r="A17" s="130" t="s">
        <v>12</v>
      </c>
      <c r="B17" s="134" t="s">
        <v>13</v>
      </c>
      <c r="C17" s="137" t="s">
        <v>9</v>
      </c>
      <c r="D17" s="167">
        <v>222</v>
      </c>
      <c r="E17" s="211">
        <v>2300</v>
      </c>
      <c r="F17" s="210">
        <f t="shared" si="0"/>
        <v>510600</v>
      </c>
    </row>
    <row r="18" spans="1:6" s="129" customFormat="1">
      <c r="A18" s="130" t="s">
        <v>14</v>
      </c>
      <c r="B18" s="134" t="s">
        <v>15</v>
      </c>
      <c r="C18" s="135" t="s">
        <v>9</v>
      </c>
      <c r="D18" s="167">
        <v>15</v>
      </c>
      <c r="E18" s="211">
        <v>2400</v>
      </c>
      <c r="F18" s="210">
        <f t="shared" si="0"/>
        <v>36000</v>
      </c>
    </row>
    <row r="19" spans="1:6" s="129" customFormat="1" ht="75">
      <c r="A19" s="130" t="s">
        <v>23</v>
      </c>
      <c r="B19" s="134" t="s">
        <v>157</v>
      </c>
      <c r="C19" s="135" t="s">
        <v>9</v>
      </c>
      <c r="D19" s="167">
        <v>1193</v>
      </c>
      <c r="E19" s="211">
        <v>4462</v>
      </c>
      <c r="F19" s="210">
        <f t="shared" si="0"/>
        <v>5323166</v>
      </c>
    </row>
    <row r="20" spans="1:6" s="129" customFormat="1" ht="107.25" customHeight="1">
      <c r="A20" s="130">
        <v>2</v>
      </c>
      <c r="B20" s="131" t="s">
        <v>24</v>
      </c>
      <c r="C20" s="137" t="s">
        <v>25</v>
      </c>
      <c r="D20" s="167">
        <v>7083</v>
      </c>
      <c r="E20" s="211">
        <v>44</v>
      </c>
      <c r="F20" s="210">
        <f t="shared" si="0"/>
        <v>311652</v>
      </c>
    </row>
    <row r="21" spans="1:6" s="129" customFormat="1" ht="150">
      <c r="A21" s="130">
        <v>3</v>
      </c>
      <c r="B21" s="134" t="s">
        <v>26</v>
      </c>
      <c r="C21" s="137" t="s">
        <v>9</v>
      </c>
      <c r="D21" s="167">
        <v>25704</v>
      </c>
      <c r="E21" s="211">
        <v>110</v>
      </c>
      <c r="F21" s="210">
        <f t="shared" si="0"/>
        <v>2827440</v>
      </c>
    </row>
    <row r="22" spans="1:6" s="129" customFormat="1" ht="75">
      <c r="A22" s="130">
        <v>4</v>
      </c>
      <c r="B22" s="134" t="s">
        <v>27</v>
      </c>
      <c r="C22" s="135" t="s">
        <v>9</v>
      </c>
      <c r="D22" s="167">
        <v>7382</v>
      </c>
      <c r="E22" s="211">
        <v>52</v>
      </c>
      <c r="F22" s="210">
        <f t="shared" si="0"/>
        <v>383864</v>
      </c>
    </row>
    <row r="23" spans="1:6" s="129" customFormat="1">
      <c r="A23" s="130" t="s">
        <v>5</v>
      </c>
      <c r="B23" s="138" t="s">
        <v>28</v>
      </c>
      <c r="C23" s="139" t="s">
        <v>9</v>
      </c>
      <c r="D23" s="167">
        <v>2507</v>
      </c>
      <c r="E23" s="211">
        <v>78</v>
      </c>
      <c r="F23" s="210">
        <f t="shared" si="0"/>
        <v>195546</v>
      </c>
    </row>
    <row r="24" spans="1:6" s="129" customFormat="1">
      <c r="A24" s="130" t="s">
        <v>19</v>
      </c>
      <c r="B24" s="138" t="s">
        <v>29</v>
      </c>
      <c r="C24" s="139" t="s">
        <v>9</v>
      </c>
      <c r="D24" s="167">
        <v>438</v>
      </c>
      <c r="E24" s="211">
        <v>104</v>
      </c>
      <c r="F24" s="210">
        <f t="shared" si="0"/>
        <v>45552</v>
      </c>
    </row>
    <row r="25" spans="1:6" s="129" customFormat="1">
      <c r="A25" s="130" t="s">
        <v>21</v>
      </c>
      <c r="B25" s="138" t="s">
        <v>30</v>
      </c>
      <c r="C25" s="139" t="s">
        <v>9</v>
      </c>
      <c r="D25" s="167">
        <v>29</v>
      </c>
      <c r="E25" s="211">
        <v>130</v>
      </c>
      <c r="F25" s="210">
        <f t="shared" si="0"/>
        <v>3770</v>
      </c>
    </row>
    <row r="26" spans="1:6" s="129" customFormat="1" ht="60">
      <c r="A26" s="130">
        <v>5</v>
      </c>
      <c r="B26" s="140" t="s">
        <v>158</v>
      </c>
      <c r="C26" s="137"/>
      <c r="D26" s="167"/>
      <c r="E26" s="211"/>
      <c r="F26" s="210"/>
    </row>
    <row r="27" spans="1:6" s="129" customFormat="1">
      <c r="A27" s="130" t="s">
        <v>5</v>
      </c>
      <c r="B27" s="140" t="s">
        <v>32</v>
      </c>
      <c r="C27" s="141" t="s">
        <v>9</v>
      </c>
      <c r="D27" s="167">
        <v>1431</v>
      </c>
      <c r="E27" s="211">
        <v>759</v>
      </c>
      <c r="F27" s="210">
        <f t="shared" si="0"/>
        <v>1086129</v>
      </c>
    </row>
    <row r="28" spans="1:6" s="129" customFormat="1">
      <c r="A28" s="130" t="s">
        <v>19</v>
      </c>
      <c r="B28" s="140" t="s">
        <v>33</v>
      </c>
      <c r="C28" s="141" t="s">
        <v>9</v>
      </c>
      <c r="D28" s="167">
        <v>359</v>
      </c>
      <c r="E28" s="211">
        <v>1150</v>
      </c>
      <c r="F28" s="210">
        <f t="shared" si="0"/>
        <v>412850</v>
      </c>
    </row>
    <row r="29" spans="1:6" s="129" customFormat="1" ht="91.5" customHeight="1">
      <c r="A29" s="130">
        <v>6</v>
      </c>
      <c r="B29" s="142" t="s">
        <v>159</v>
      </c>
      <c r="C29" s="135"/>
      <c r="D29" s="167"/>
      <c r="E29" s="211"/>
      <c r="F29" s="210"/>
    </row>
    <row r="30" spans="1:6" s="129" customFormat="1">
      <c r="A30" s="130" t="s">
        <v>5</v>
      </c>
      <c r="B30" s="143" t="s">
        <v>34</v>
      </c>
      <c r="C30" s="135" t="s">
        <v>9</v>
      </c>
      <c r="D30" s="167">
        <v>281</v>
      </c>
      <c r="E30" s="211">
        <v>4000</v>
      </c>
      <c r="F30" s="210">
        <f t="shared" si="0"/>
        <v>1124000</v>
      </c>
    </row>
    <row r="31" spans="1:6" s="129" customFormat="1" ht="135">
      <c r="A31" s="130">
        <v>7</v>
      </c>
      <c r="B31" s="142" t="s">
        <v>35</v>
      </c>
      <c r="C31" s="135" t="s">
        <v>9</v>
      </c>
      <c r="D31" s="167">
        <v>68</v>
      </c>
      <c r="E31" s="211">
        <v>6189</v>
      </c>
      <c r="F31" s="210">
        <f t="shared" si="0"/>
        <v>420852</v>
      </c>
    </row>
    <row r="32" spans="1:6" s="129" customFormat="1" ht="135">
      <c r="A32" s="130">
        <v>8</v>
      </c>
      <c r="B32" s="143" t="s">
        <v>36</v>
      </c>
      <c r="C32" s="144" t="s">
        <v>9</v>
      </c>
      <c r="D32" s="167">
        <v>557</v>
      </c>
      <c r="E32" s="211">
        <v>5025</v>
      </c>
      <c r="F32" s="210">
        <f t="shared" si="0"/>
        <v>2798925</v>
      </c>
    </row>
    <row r="33" spans="1:6" s="129" customFormat="1" ht="105">
      <c r="A33" s="145">
        <v>9</v>
      </c>
      <c r="B33" s="143" t="s">
        <v>37</v>
      </c>
      <c r="C33" s="135" t="s">
        <v>38</v>
      </c>
      <c r="D33" s="167">
        <v>36825</v>
      </c>
      <c r="E33" s="212">
        <v>49</v>
      </c>
      <c r="F33" s="210">
        <f t="shared" si="0"/>
        <v>1804425</v>
      </c>
    </row>
    <row r="34" spans="1:6" s="129" customFormat="1" ht="165">
      <c r="A34" s="130">
        <v>10</v>
      </c>
      <c r="B34" s="146" t="s">
        <v>146</v>
      </c>
      <c r="C34" s="137" t="s">
        <v>9</v>
      </c>
      <c r="D34" s="167">
        <v>100</v>
      </c>
      <c r="E34" s="211">
        <v>3700</v>
      </c>
      <c r="F34" s="210">
        <f t="shared" si="0"/>
        <v>370000</v>
      </c>
    </row>
    <row r="35" spans="1:6" s="129" customFormat="1" ht="151.5" customHeight="1">
      <c r="A35" s="130" t="s">
        <v>40</v>
      </c>
      <c r="B35" s="147" t="s">
        <v>41</v>
      </c>
      <c r="C35" s="137" t="s">
        <v>9</v>
      </c>
      <c r="D35" s="167">
        <v>20</v>
      </c>
      <c r="E35" s="211">
        <v>5550</v>
      </c>
      <c r="F35" s="210">
        <f t="shared" si="0"/>
        <v>111000</v>
      </c>
    </row>
    <row r="36" spans="1:6" s="129" customFormat="1" ht="90">
      <c r="A36" s="130" t="s">
        <v>19</v>
      </c>
      <c r="B36" s="147" t="s">
        <v>42</v>
      </c>
      <c r="C36" s="137" t="s">
        <v>43</v>
      </c>
      <c r="D36" s="167">
        <v>167</v>
      </c>
      <c r="E36" s="211">
        <v>45</v>
      </c>
      <c r="F36" s="210">
        <f t="shared" si="0"/>
        <v>7515</v>
      </c>
    </row>
    <row r="37" spans="1:6" s="129" customFormat="1" ht="138" customHeight="1">
      <c r="A37" s="130" t="s">
        <v>21</v>
      </c>
      <c r="B37" s="147" t="s">
        <v>147</v>
      </c>
      <c r="C37" s="137" t="s">
        <v>127</v>
      </c>
      <c r="D37" s="167">
        <v>42</v>
      </c>
      <c r="E37" s="211">
        <v>5550</v>
      </c>
      <c r="F37" s="210">
        <f t="shared" si="0"/>
        <v>233100</v>
      </c>
    </row>
    <row r="38" spans="1:6" s="129" customFormat="1" ht="90">
      <c r="A38" s="130">
        <v>12</v>
      </c>
      <c r="B38" s="146" t="s">
        <v>148</v>
      </c>
      <c r="C38" s="137" t="s">
        <v>127</v>
      </c>
      <c r="D38" s="167">
        <v>8748</v>
      </c>
      <c r="E38" s="211">
        <v>460</v>
      </c>
      <c r="F38" s="210">
        <f t="shared" si="0"/>
        <v>4024080</v>
      </c>
    </row>
    <row r="39" spans="1:6" s="129" customFormat="1" ht="165">
      <c r="A39" s="130">
        <v>13</v>
      </c>
      <c r="B39" s="148" t="s">
        <v>46</v>
      </c>
      <c r="C39" s="137" t="s">
        <v>127</v>
      </c>
      <c r="D39" s="167">
        <v>2188</v>
      </c>
      <c r="E39" s="211">
        <v>675</v>
      </c>
      <c r="F39" s="210">
        <f t="shared" si="0"/>
        <v>1476900</v>
      </c>
    </row>
    <row r="40" spans="1:6" s="129" customFormat="1" ht="150">
      <c r="A40" s="130">
        <v>14</v>
      </c>
      <c r="B40" s="34" t="s">
        <v>160</v>
      </c>
      <c r="C40" s="139"/>
      <c r="D40" s="167"/>
      <c r="E40" s="211"/>
      <c r="F40" s="210"/>
    </row>
    <row r="41" spans="1:6" s="129" customFormat="1">
      <c r="A41" s="130" t="s">
        <v>5</v>
      </c>
      <c r="B41" s="187" t="s">
        <v>47</v>
      </c>
      <c r="C41" s="139" t="s">
        <v>25</v>
      </c>
      <c r="D41" s="167">
        <v>986</v>
      </c>
      <c r="E41" s="211">
        <v>1750</v>
      </c>
      <c r="F41" s="210">
        <f t="shared" si="0"/>
        <v>1725500</v>
      </c>
    </row>
    <row r="42" spans="1:6" s="129" customFormat="1">
      <c r="A42" s="130" t="s">
        <v>19</v>
      </c>
      <c r="B42" s="149" t="s">
        <v>48</v>
      </c>
      <c r="C42" s="139" t="s">
        <v>25</v>
      </c>
      <c r="D42" s="167">
        <v>918</v>
      </c>
      <c r="E42" s="211">
        <v>2800</v>
      </c>
      <c r="F42" s="210">
        <f t="shared" si="0"/>
        <v>2570400</v>
      </c>
    </row>
    <row r="43" spans="1:6" s="129" customFormat="1">
      <c r="A43" s="130" t="s">
        <v>21</v>
      </c>
      <c r="B43" s="149" t="s">
        <v>49</v>
      </c>
      <c r="C43" s="139" t="s">
        <v>25</v>
      </c>
      <c r="D43" s="167">
        <v>239</v>
      </c>
      <c r="E43" s="211">
        <v>4800</v>
      </c>
      <c r="F43" s="210">
        <f t="shared" si="0"/>
        <v>1147200</v>
      </c>
    </row>
    <row r="44" spans="1:6" s="129" customFormat="1">
      <c r="A44" s="130" t="s">
        <v>23</v>
      </c>
      <c r="B44" s="149" t="s">
        <v>50</v>
      </c>
      <c r="C44" s="139" t="s">
        <v>25</v>
      </c>
      <c r="D44" s="167">
        <v>81</v>
      </c>
      <c r="E44" s="211">
        <v>8000</v>
      </c>
      <c r="F44" s="210">
        <f t="shared" si="0"/>
        <v>648000</v>
      </c>
    </row>
    <row r="45" spans="1:6" s="129" customFormat="1">
      <c r="A45" s="130" t="s">
        <v>51</v>
      </c>
      <c r="B45" s="149" t="s">
        <v>149</v>
      </c>
      <c r="C45" s="139" t="s">
        <v>25</v>
      </c>
      <c r="D45" s="167">
        <v>50</v>
      </c>
      <c r="E45" s="211">
        <v>10000</v>
      </c>
      <c r="F45" s="210">
        <f t="shared" si="0"/>
        <v>500000</v>
      </c>
    </row>
    <row r="46" spans="1:6" s="129" customFormat="1" ht="179.25" customHeight="1">
      <c r="A46" s="130">
        <v>15</v>
      </c>
      <c r="B46" s="34" t="s">
        <v>161</v>
      </c>
      <c r="C46" s="139"/>
      <c r="D46" s="167"/>
      <c r="E46" s="211"/>
      <c r="F46" s="210"/>
    </row>
    <row r="47" spans="1:6" s="129" customFormat="1">
      <c r="A47" s="130" t="s">
        <v>5</v>
      </c>
      <c r="B47" s="149">
        <v>300</v>
      </c>
      <c r="C47" s="139" t="s">
        <v>25</v>
      </c>
      <c r="D47" s="167">
        <v>423</v>
      </c>
      <c r="E47" s="211">
        <v>2100</v>
      </c>
      <c r="F47" s="210">
        <f t="shared" si="0"/>
        <v>888300</v>
      </c>
    </row>
    <row r="48" spans="1:6" s="129" customFormat="1">
      <c r="A48" s="130" t="s">
        <v>19</v>
      </c>
      <c r="B48" s="149">
        <v>400</v>
      </c>
      <c r="C48" s="139" t="s">
        <v>25</v>
      </c>
      <c r="D48" s="167">
        <v>394</v>
      </c>
      <c r="E48" s="211">
        <v>3250</v>
      </c>
      <c r="F48" s="210">
        <f t="shared" si="0"/>
        <v>1280500</v>
      </c>
    </row>
    <row r="49" spans="1:6" s="129" customFormat="1">
      <c r="A49" s="130" t="s">
        <v>21</v>
      </c>
      <c r="B49" s="149">
        <v>500</v>
      </c>
      <c r="C49" s="139" t="s">
        <v>25</v>
      </c>
      <c r="D49" s="167">
        <v>2145</v>
      </c>
      <c r="E49" s="211">
        <v>4700</v>
      </c>
      <c r="F49" s="210">
        <f t="shared" si="0"/>
        <v>10081500</v>
      </c>
    </row>
    <row r="50" spans="1:6" s="129" customFormat="1">
      <c r="A50" s="130" t="s">
        <v>23</v>
      </c>
      <c r="B50" s="149">
        <v>600</v>
      </c>
      <c r="C50" s="139" t="s">
        <v>25</v>
      </c>
      <c r="D50" s="167">
        <v>728</v>
      </c>
      <c r="E50" s="211">
        <v>5000</v>
      </c>
      <c r="F50" s="210">
        <f t="shared" si="0"/>
        <v>3640000</v>
      </c>
    </row>
    <row r="51" spans="1:6" s="129" customFormat="1">
      <c r="A51" s="130" t="s">
        <v>51</v>
      </c>
      <c r="B51" s="149">
        <v>700</v>
      </c>
      <c r="C51" s="139" t="s">
        <v>25</v>
      </c>
      <c r="D51" s="167">
        <v>445</v>
      </c>
      <c r="E51" s="211">
        <v>5900</v>
      </c>
      <c r="F51" s="210">
        <f t="shared" si="0"/>
        <v>2625500</v>
      </c>
    </row>
    <row r="52" spans="1:6" s="129" customFormat="1" ht="226.5" customHeight="1">
      <c r="A52" s="130">
        <v>16</v>
      </c>
      <c r="B52" s="34" t="s">
        <v>162</v>
      </c>
      <c r="C52" s="139"/>
      <c r="D52" s="167"/>
      <c r="E52" s="211"/>
      <c r="F52" s="210"/>
    </row>
    <row r="53" spans="1:6" s="129" customFormat="1">
      <c r="A53" s="130" t="s">
        <v>5</v>
      </c>
      <c r="B53" s="149" t="s">
        <v>55</v>
      </c>
      <c r="C53" s="139" t="s">
        <v>25</v>
      </c>
      <c r="D53" s="167">
        <v>70</v>
      </c>
      <c r="E53" s="211">
        <v>3200</v>
      </c>
      <c r="F53" s="210">
        <f t="shared" si="0"/>
        <v>224000</v>
      </c>
    </row>
    <row r="54" spans="1:6" s="129" customFormat="1">
      <c r="A54" s="130" t="s">
        <v>19</v>
      </c>
      <c r="B54" s="150" t="s">
        <v>57</v>
      </c>
      <c r="C54" s="139" t="s">
        <v>25</v>
      </c>
      <c r="D54" s="167">
        <v>60</v>
      </c>
      <c r="E54" s="211">
        <v>4800</v>
      </c>
      <c r="F54" s="210">
        <f t="shared" si="0"/>
        <v>288000</v>
      </c>
    </row>
    <row r="55" spans="1:6" s="129" customFormat="1">
      <c r="A55" s="130" t="s">
        <v>21</v>
      </c>
      <c r="B55" s="150" t="s">
        <v>59</v>
      </c>
      <c r="C55" s="139" t="s">
        <v>25</v>
      </c>
      <c r="D55" s="167">
        <v>100</v>
      </c>
      <c r="E55" s="211">
        <v>7000</v>
      </c>
      <c r="F55" s="210">
        <f t="shared" ref="F55:F77" si="1">D55*E55</f>
        <v>700000</v>
      </c>
    </row>
    <row r="56" spans="1:6" s="129" customFormat="1">
      <c r="A56" s="130" t="s">
        <v>23</v>
      </c>
      <c r="B56" s="150" t="s">
        <v>60</v>
      </c>
      <c r="C56" s="139" t="s">
        <v>25</v>
      </c>
      <c r="D56" s="167">
        <v>40</v>
      </c>
      <c r="E56" s="211">
        <v>9000</v>
      </c>
      <c r="F56" s="210">
        <f t="shared" si="1"/>
        <v>360000</v>
      </c>
    </row>
    <row r="57" spans="1:6" s="129" customFormat="1">
      <c r="A57" s="130" t="s">
        <v>51</v>
      </c>
      <c r="B57" s="150" t="s">
        <v>61</v>
      </c>
      <c r="C57" s="139" t="s">
        <v>25</v>
      </c>
      <c r="D57" s="167">
        <v>30</v>
      </c>
      <c r="E57" s="211">
        <v>11000</v>
      </c>
      <c r="F57" s="210">
        <f t="shared" si="1"/>
        <v>330000</v>
      </c>
    </row>
    <row r="58" spans="1:6" s="129" customFormat="1" ht="333" customHeight="1">
      <c r="A58" s="151">
        <v>17</v>
      </c>
      <c r="B58" s="142" t="s">
        <v>269</v>
      </c>
      <c r="C58" s="137"/>
      <c r="D58" s="167"/>
      <c r="E58" s="211"/>
      <c r="F58" s="210"/>
    </row>
    <row r="59" spans="1:6" s="129" customFormat="1">
      <c r="A59" s="152" t="s">
        <v>5</v>
      </c>
      <c r="B59" s="153" t="s">
        <v>64</v>
      </c>
      <c r="C59" s="154"/>
      <c r="D59" s="167"/>
      <c r="E59" s="211"/>
      <c r="F59" s="210"/>
    </row>
    <row r="60" spans="1:6" s="129" customFormat="1">
      <c r="A60" s="155" t="s">
        <v>7</v>
      </c>
      <c r="B60" s="134" t="s">
        <v>65</v>
      </c>
      <c r="C60" s="154" t="s">
        <v>66</v>
      </c>
      <c r="D60" s="167">
        <v>4</v>
      </c>
      <c r="E60" s="211">
        <v>49000</v>
      </c>
      <c r="F60" s="210">
        <f t="shared" si="1"/>
        <v>196000</v>
      </c>
    </row>
    <row r="61" spans="1:6" s="129" customFormat="1">
      <c r="A61" s="155" t="s">
        <v>10</v>
      </c>
      <c r="B61" s="134" t="s">
        <v>67</v>
      </c>
      <c r="C61" s="154" t="s">
        <v>66</v>
      </c>
      <c r="D61" s="167">
        <v>38</v>
      </c>
      <c r="E61" s="211">
        <v>1800</v>
      </c>
      <c r="F61" s="210">
        <f t="shared" si="1"/>
        <v>68400</v>
      </c>
    </row>
    <row r="62" spans="1:6" s="129" customFormat="1">
      <c r="A62" s="155" t="s">
        <v>12</v>
      </c>
      <c r="B62" s="134" t="s">
        <v>68</v>
      </c>
      <c r="C62" s="154" t="s">
        <v>66</v>
      </c>
      <c r="D62" s="167">
        <v>17</v>
      </c>
      <c r="E62" s="211">
        <v>68000</v>
      </c>
      <c r="F62" s="210">
        <f t="shared" si="1"/>
        <v>1156000</v>
      </c>
    </row>
    <row r="63" spans="1:6" s="129" customFormat="1">
      <c r="A63" s="155" t="s">
        <v>14</v>
      </c>
      <c r="B63" s="134" t="s">
        <v>69</v>
      </c>
      <c r="C63" s="154" t="s">
        <v>66</v>
      </c>
      <c r="D63" s="167">
        <v>31</v>
      </c>
      <c r="E63" s="211">
        <v>1900</v>
      </c>
      <c r="F63" s="210">
        <f t="shared" si="1"/>
        <v>58900</v>
      </c>
    </row>
    <row r="64" spans="1:6">
      <c r="A64" s="152" t="s">
        <v>19</v>
      </c>
      <c r="B64" s="153" t="s">
        <v>70</v>
      </c>
      <c r="C64" s="154"/>
      <c r="D64" s="167"/>
      <c r="E64" s="211"/>
      <c r="F64" s="210"/>
    </row>
    <row r="65" spans="1:6">
      <c r="A65" s="155" t="s">
        <v>7</v>
      </c>
      <c r="B65" s="134" t="s">
        <v>71</v>
      </c>
      <c r="C65" s="154" t="s">
        <v>66</v>
      </c>
      <c r="D65" s="167">
        <v>60</v>
      </c>
      <c r="E65" s="212">
        <v>73000</v>
      </c>
      <c r="F65" s="210">
        <f t="shared" si="1"/>
        <v>4380000</v>
      </c>
    </row>
    <row r="66" spans="1:6">
      <c r="A66" s="155" t="s">
        <v>10</v>
      </c>
      <c r="B66" s="134" t="s">
        <v>72</v>
      </c>
      <c r="C66" s="154" t="s">
        <v>66</v>
      </c>
      <c r="D66" s="167">
        <v>426</v>
      </c>
      <c r="E66" s="212">
        <v>2200</v>
      </c>
      <c r="F66" s="210">
        <f t="shared" si="1"/>
        <v>937200</v>
      </c>
    </row>
    <row r="67" spans="1:6">
      <c r="A67" s="155" t="s">
        <v>12</v>
      </c>
      <c r="B67" s="134" t="s">
        <v>73</v>
      </c>
      <c r="C67" s="154" t="s">
        <v>66</v>
      </c>
      <c r="D67" s="167">
        <v>36</v>
      </c>
      <c r="E67" s="212">
        <v>98000</v>
      </c>
      <c r="F67" s="210">
        <f t="shared" si="1"/>
        <v>3528000</v>
      </c>
    </row>
    <row r="68" spans="1:6">
      <c r="A68" s="155" t="s">
        <v>14</v>
      </c>
      <c r="B68" s="134" t="s">
        <v>74</v>
      </c>
      <c r="C68" s="154" t="s">
        <v>66</v>
      </c>
      <c r="D68" s="167">
        <v>196</v>
      </c>
      <c r="E68" s="212">
        <v>2225</v>
      </c>
      <c r="F68" s="210">
        <f t="shared" si="1"/>
        <v>436100</v>
      </c>
    </row>
    <row r="69" spans="1:6">
      <c r="A69" s="156" t="s">
        <v>16</v>
      </c>
      <c r="B69" s="134" t="s">
        <v>76</v>
      </c>
      <c r="C69" s="154" t="s">
        <v>66</v>
      </c>
      <c r="D69" s="167">
        <v>41</v>
      </c>
      <c r="E69" s="212">
        <v>116000</v>
      </c>
      <c r="F69" s="210">
        <f t="shared" si="1"/>
        <v>4756000</v>
      </c>
    </row>
    <row r="70" spans="1:6">
      <c r="A70" s="156" t="s">
        <v>18</v>
      </c>
      <c r="B70" s="134" t="s">
        <v>78</v>
      </c>
      <c r="C70" s="154" t="s">
        <v>66</v>
      </c>
      <c r="D70" s="167">
        <v>181</v>
      </c>
      <c r="E70" s="212">
        <v>2250</v>
      </c>
      <c r="F70" s="210">
        <f t="shared" si="1"/>
        <v>407250</v>
      </c>
    </row>
    <row r="71" spans="1:6">
      <c r="A71" s="155" t="s">
        <v>75</v>
      </c>
      <c r="B71" s="134" t="s">
        <v>80</v>
      </c>
      <c r="C71" s="154" t="s">
        <v>66</v>
      </c>
      <c r="D71" s="167">
        <v>7</v>
      </c>
      <c r="E71" s="212">
        <v>125000</v>
      </c>
      <c r="F71" s="210">
        <f t="shared" si="1"/>
        <v>875000</v>
      </c>
    </row>
    <row r="72" spans="1:6">
      <c r="A72" s="155" t="s">
        <v>77</v>
      </c>
      <c r="B72" s="134" t="s">
        <v>82</v>
      </c>
      <c r="C72" s="154" t="s">
        <v>66</v>
      </c>
      <c r="D72" s="167">
        <v>27</v>
      </c>
      <c r="E72" s="212">
        <v>2250</v>
      </c>
      <c r="F72" s="210">
        <f t="shared" si="1"/>
        <v>60750</v>
      </c>
    </row>
    <row r="73" spans="1:6">
      <c r="A73" s="152" t="s">
        <v>21</v>
      </c>
      <c r="B73" s="153" t="s">
        <v>87</v>
      </c>
      <c r="C73" s="154"/>
      <c r="D73" s="167"/>
      <c r="E73" s="211"/>
      <c r="F73" s="210"/>
    </row>
    <row r="74" spans="1:6">
      <c r="A74" s="156" t="s">
        <v>7</v>
      </c>
      <c r="B74" s="134" t="s">
        <v>83</v>
      </c>
      <c r="C74" s="154" t="s">
        <v>66</v>
      </c>
      <c r="D74" s="167">
        <v>1</v>
      </c>
      <c r="E74" s="212">
        <v>180000</v>
      </c>
      <c r="F74" s="210">
        <f t="shared" si="1"/>
        <v>180000</v>
      </c>
    </row>
    <row r="75" spans="1:6">
      <c r="A75" s="156" t="s">
        <v>10</v>
      </c>
      <c r="B75" s="134" t="s">
        <v>84</v>
      </c>
      <c r="C75" s="154" t="s">
        <v>66</v>
      </c>
      <c r="D75" s="167">
        <v>4</v>
      </c>
      <c r="E75" s="212">
        <v>2600</v>
      </c>
      <c r="F75" s="210">
        <f t="shared" si="1"/>
        <v>10400</v>
      </c>
    </row>
    <row r="76" spans="1:6">
      <c r="A76" s="155" t="s">
        <v>12</v>
      </c>
      <c r="B76" s="134" t="s">
        <v>85</v>
      </c>
      <c r="C76" s="154" t="s">
        <v>66</v>
      </c>
      <c r="D76" s="167">
        <v>2</v>
      </c>
      <c r="E76" s="212">
        <v>225000</v>
      </c>
      <c r="F76" s="210">
        <f t="shared" si="1"/>
        <v>450000</v>
      </c>
    </row>
    <row r="77" spans="1:6">
      <c r="A77" s="155" t="s">
        <v>14</v>
      </c>
      <c r="B77" s="134" t="s">
        <v>86</v>
      </c>
      <c r="C77" s="154" t="s">
        <v>66</v>
      </c>
      <c r="D77" s="167">
        <v>6</v>
      </c>
      <c r="E77" s="212">
        <v>2800</v>
      </c>
      <c r="F77" s="210">
        <f t="shared" si="1"/>
        <v>16800</v>
      </c>
    </row>
    <row r="78" spans="1:6" ht="315.75" customHeight="1">
      <c r="A78" s="151">
        <v>18</v>
      </c>
      <c r="B78" s="142" t="s">
        <v>270</v>
      </c>
      <c r="C78" s="137"/>
      <c r="D78" s="167"/>
      <c r="E78" s="211"/>
      <c r="F78" s="210"/>
    </row>
    <row r="79" spans="1:6">
      <c r="A79" s="152" t="s">
        <v>5</v>
      </c>
      <c r="B79" s="153" t="s">
        <v>64</v>
      </c>
      <c r="C79" s="154"/>
      <c r="D79" s="167"/>
      <c r="E79" s="211"/>
      <c r="F79" s="210"/>
    </row>
    <row r="80" spans="1:6">
      <c r="A80" s="155" t="s">
        <v>7</v>
      </c>
      <c r="B80" s="134" t="s">
        <v>65</v>
      </c>
      <c r="C80" s="154" t="s">
        <v>66</v>
      </c>
      <c r="D80" s="167">
        <v>6</v>
      </c>
      <c r="E80" s="211">
        <v>48000</v>
      </c>
      <c r="F80" s="210">
        <f t="shared" ref="F80:F115" si="2">D80*E80</f>
        <v>288000</v>
      </c>
    </row>
    <row r="81" spans="1:6">
      <c r="A81" s="155" t="s">
        <v>10</v>
      </c>
      <c r="B81" s="134" t="s">
        <v>89</v>
      </c>
      <c r="C81" s="154" t="s">
        <v>66</v>
      </c>
      <c r="D81" s="167">
        <v>60</v>
      </c>
      <c r="E81" s="211">
        <v>1700</v>
      </c>
      <c r="F81" s="210">
        <f t="shared" si="2"/>
        <v>102000</v>
      </c>
    </row>
    <row r="82" spans="1:6">
      <c r="A82" s="155" t="s">
        <v>12</v>
      </c>
      <c r="B82" s="134" t="s">
        <v>68</v>
      </c>
      <c r="C82" s="154" t="s">
        <v>66</v>
      </c>
      <c r="D82" s="167">
        <v>7</v>
      </c>
      <c r="E82" s="211">
        <v>65000</v>
      </c>
      <c r="F82" s="210">
        <f t="shared" si="2"/>
        <v>455000</v>
      </c>
    </row>
    <row r="83" spans="1:6">
      <c r="A83" s="155" t="s">
        <v>14</v>
      </c>
      <c r="B83" s="134" t="s">
        <v>69</v>
      </c>
      <c r="C83" s="154" t="s">
        <v>66</v>
      </c>
      <c r="D83" s="167">
        <v>12</v>
      </c>
      <c r="E83" s="211">
        <v>1900</v>
      </c>
      <c r="F83" s="210">
        <f t="shared" si="2"/>
        <v>22800</v>
      </c>
    </row>
    <row r="84" spans="1:6">
      <c r="A84" s="152" t="s">
        <v>19</v>
      </c>
      <c r="B84" s="153" t="s">
        <v>70</v>
      </c>
      <c r="C84" s="154"/>
      <c r="D84" s="167"/>
      <c r="E84" s="211"/>
      <c r="F84" s="210"/>
    </row>
    <row r="85" spans="1:6">
      <c r="A85" s="155" t="s">
        <v>7</v>
      </c>
      <c r="B85" s="134" t="s">
        <v>71</v>
      </c>
      <c r="C85" s="154" t="s">
        <v>66</v>
      </c>
      <c r="D85" s="167">
        <v>25</v>
      </c>
      <c r="E85" s="212">
        <v>74000</v>
      </c>
      <c r="F85" s="210">
        <f t="shared" si="2"/>
        <v>1850000</v>
      </c>
    </row>
    <row r="86" spans="1:6">
      <c r="A86" s="155" t="s">
        <v>10</v>
      </c>
      <c r="B86" s="134" t="s">
        <v>72</v>
      </c>
      <c r="C86" s="154" t="s">
        <v>66</v>
      </c>
      <c r="D86" s="167">
        <v>179</v>
      </c>
      <c r="E86" s="212">
        <v>1900</v>
      </c>
      <c r="F86" s="210">
        <f t="shared" si="2"/>
        <v>340100</v>
      </c>
    </row>
    <row r="87" spans="1:6">
      <c r="A87" s="155" t="s">
        <v>12</v>
      </c>
      <c r="B87" s="134" t="s">
        <v>73</v>
      </c>
      <c r="C87" s="154" t="s">
        <v>66</v>
      </c>
      <c r="D87" s="167">
        <v>12</v>
      </c>
      <c r="E87" s="212">
        <v>93000</v>
      </c>
      <c r="F87" s="210">
        <f t="shared" si="2"/>
        <v>1116000</v>
      </c>
    </row>
    <row r="88" spans="1:6">
      <c r="A88" s="155" t="s">
        <v>14</v>
      </c>
      <c r="B88" s="134" t="s">
        <v>74</v>
      </c>
      <c r="C88" s="154" t="s">
        <v>66</v>
      </c>
      <c r="D88" s="167">
        <v>38</v>
      </c>
      <c r="E88" s="212">
        <v>2400</v>
      </c>
      <c r="F88" s="210">
        <f t="shared" si="2"/>
        <v>91200</v>
      </c>
    </row>
    <row r="89" spans="1:6" ht="180">
      <c r="A89" s="155">
        <v>19</v>
      </c>
      <c r="B89" s="134" t="s">
        <v>90</v>
      </c>
      <c r="C89" s="154"/>
      <c r="D89" s="167"/>
      <c r="E89" s="212"/>
      <c r="F89" s="210"/>
    </row>
    <row r="90" spans="1:6">
      <c r="A90" s="155" t="s">
        <v>5</v>
      </c>
      <c r="B90" s="157" t="s">
        <v>91</v>
      </c>
      <c r="C90" s="154" t="s">
        <v>25</v>
      </c>
      <c r="D90" s="167">
        <v>22</v>
      </c>
      <c r="E90" s="212">
        <v>8420</v>
      </c>
      <c r="F90" s="210">
        <f t="shared" si="2"/>
        <v>185240</v>
      </c>
    </row>
    <row r="91" spans="1:6">
      <c r="A91" s="155" t="s">
        <v>19</v>
      </c>
      <c r="B91" s="157" t="s">
        <v>92</v>
      </c>
      <c r="C91" s="154" t="s">
        <v>25</v>
      </c>
      <c r="D91" s="167">
        <v>56</v>
      </c>
      <c r="E91" s="212">
        <v>13140</v>
      </c>
      <c r="F91" s="210">
        <f t="shared" si="2"/>
        <v>735840</v>
      </c>
    </row>
    <row r="92" spans="1:6">
      <c r="A92" s="155" t="s">
        <v>21</v>
      </c>
      <c r="B92" s="157" t="s">
        <v>93</v>
      </c>
      <c r="C92" s="154" t="s">
        <v>25</v>
      </c>
      <c r="D92" s="167">
        <v>19</v>
      </c>
      <c r="E92" s="212">
        <v>26325</v>
      </c>
      <c r="F92" s="210">
        <f t="shared" si="2"/>
        <v>500175</v>
      </c>
    </row>
    <row r="93" spans="1:6" ht="78.75" customHeight="1">
      <c r="A93" s="158">
        <v>20</v>
      </c>
      <c r="B93" s="142" t="s">
        <v>163</v>
      </c>
      <c r="C93" s="137" t="s">
        <v>95</v>
      </c>
      <c r="D93" s="167">
        <v>1040</v>
      </c>
      <c r="E93" s="211">
        <v>185</v>
      </c>
      <c r="F93" s="210">
        <f t="shared" si="2"/>
        <v>192400</v>
      </c>
    </row>
    <row r="94" spans="1:6" ht="69" customHeight="1">
      <c r="A94" s="158">
        <f t="shared" ref="A94:A100" si="3">A93+1</f>
        <v>21</v>
      </c>
      <c r="B94" s="142" t="s">
        <v>96</v>
      </c>
      <c r="C94" s="137" t="s">
        <v>95</v>
      </c>
      <c r="D94" s="167">
        <v>1040</v>
      </c>
      <c r="E94" s="211">
        <v>525</v>
      </c>
      <c r="F94" s="210">
        <f t="shared" si="2"/>
        <v>546000</v>
      </c>
    </row>
    <row r="95" spans="1:6" ht="60">
      <c r="A95" s="158">
        <f t="shared" si="3"/>
        <v>22</v>
      </c>
      <c r="B95" s="142" t="s">
        <v>150</v>
      </c>
      <c r="C95" s="137" t="s">
        <v>66</v>
      </c>
      <c r="D95" s="167">
        <v>65</v>
      </c>
      <c r="E95" s="211">
        <v>380</v>
      </c>
      <c r="F95" s="210">
        <f t="shared" si="2"/>
        <v>24700</v>
      </c>
    </row>
    <row r="96" spans="1:6" s="129" customFormat="1" ht="105">
      <c r="A96" s="158">
        <f t="shared" si="3"/>
        <v>23</v>
      </c>
      <c r="B96" s="159" t="s">
        <v>98</v>
      </c>
      <c r="C96" s="144" t="s">
        <v>9</v>
      </c>
      <c r="D96" s="167">
        <v>70</v>
      </c>
      <c r="E96" s="211">
        <v>1000</v>
      </c>
      <c r="F96" s="210">
        <f t="shared" si="2"/>
        <v>70000</v>
      </c>
    </row>
    <row r="97" spans="1:6" s="129" customFormat="1" ht="61.5" customHeight="1">
      <c r="A97" s="158">
        <f t="shared" si="3"/>
        <v>24</v>
      </c>
      <c r="B97" s="159" t="s">
        <v>99</v>
      </c>
      <c r="C97" s="144" t="s">
        <v>9</v>
      </c>
      <c r="D97" s="167">
        <v>20</v>
      </c>
      <c r="E97" s="211">
        <v>3650</v>
      </c>
      <c r="F97" s="210">
        <f t="shared" si="2"/>
        <v>73000</v>
      </c>
    </row>
    <row r="98" spans="1:6" s="129" customFormat="1" ht="105">
      <c r="A98" s="158">
        <v>25</v>
      </c>
      <c r="B98" s="159" t="s">
        <v>100</v>
      </c>
      <c r="C98" s="144" t="s">
        <v>9</v>
      </c>
      <c r="D98" s="167">
        <v>68</v>
      </c>
      <c r="E98" s="211">
        <v>1000</v>
      </c>
      <c r="F98" s="210">
        <f t="shared" si="2"/>
        <v>68000</v>
      </c>
    </row>
    <row r="99" spans="1:6" s="129" customFormat="1" ht="90">
      <c r="A99" s="158">
        <v>26</v>
      </c>
      <c r="B99" s="159" t="s">
        <v>101</v>
      </c>
      <c r="C99" s="137" t="s">
        <v>9</v>
      </c>
      <c r="D99" s="167">
        <v>50</v>
      </c>
      <c r="E99" s="211">
        <v>3650</v>
      </c>
      <c r="F99" s="210">
        <f t="shared" si="2"/>
        <v>182500</v>
      </c>
    </row>
    <row r="100" spans="1:6" s="129" customFormat="1" ht="75">
      <c r="A100" s="158">
        <f t="shared" si="3"/>
        <v>27</v>
      </c>
      <c r="B100" s="142" t="s">
        <v>102</v>
      </c>
      <c r="C100" s="137" t="s">
        <v>9</v>
      </c>
      <c r="D100" s="167">
        <v>122</v>
      </c>
      <c r="E100" s="211">
        <v>785</v>
      </c>
      <c r="F100" s="210">
        <f t="shared" si="2"/>
        <v>95770</v>
      </c>
    </row>
    <row r="101" spans="1:6" s="129" customFormat="1" ht="65.25" customHeight="1">
      <c r="A101" s="158">
        <v>28</v>
      </c>
      <c r="B101" s="142" t="s">
        <v>266</v>
      </c>
      <c r="C101" s="137" t="s">
        <v>9</v>
      </c>
      <c r="D101" s="167">
        <v>4099</v>
      </c>
      <c r="E101" s="211">
        <v>440</v>
      </c>
      <c r="F101" s="210">
        <f t="shared" si="2"/>
        <v>1803560</v>
      </c>
    </row>
    <row r="102" spans="1:6" s="129" customFormat="1" ht="135.75" customHeight="1">
      <c r="A102" s="158" t="s">
        <v>104</v>
      </c>
      <c r="B102" s="142" t="s">
        <v>164</v>
      </c>
      <c r="C102" s="137" t="s">
        <v>25</v>
      </c>
      <c r="D102" s="167">
        <v>1409</v>
      </c>
      <c r="E102" s="211">
        <v>18</v>
      </c>
      <c r="F102" s="210">
        <f t="shared" si="2"/>
        <v>25362</v>
      </c>
    </row>
    <row r="103" spans="1:6" s="129" customFormat="1">
      <c r="A103" s="158" t="s">
        <v>19</v>
      </c>
      <c r="B103" s="142" t="s">
        <v>105</v>
      </c>
      <c r="C103" s="137" t="s">
        <v>25</v>
      </c>
      <c r="D103" s="167">
        <v>5000</v>
      </c>
      <c r="E103" s="211">
        <v>24.5</v>
      </c>
      <c r="F103" s="210">
        <f t="shared" si="2"/>
        <v>122500</v>
      </c>
    </row>
    <row r="104" spans="1:6" s="129" customFormat="1" ht="153" customHeight="1">
      <c r="A104" s="158">
        <v>30</v>
      </c>
      <c r="B104" s="143" t="s">
        <v>106</v>
      </c>
      <c r="C104" s="137" t="s">
        <v>66</v>
      </c>
      <c r="D104" s="167">
        <v>2</v>
      </c>
      <c r="E104" s="211">
        <v>21000</v>
      </c>
      <c r="F104" s="210">
        <f t="shared" si="2"/>
        <v>42000</v>
      </c>
    </row>
    <row r="105" spans="1:6" s="129" customFormat="1" ht="60">
      <c r="A105" s="158">
        <f>A104+1</f>
        <v>31</v>
      </c>
      <c r="B105" s="48" t="s">
        <v>108</v>
      </c>
      <c r="C105" s="160" t="s">
        <v>9</v>
      </c>
      <c r="D105" s="167">
        <v>1579</v>
      </c>
      <c r="E105" s="211">
        <v>480</v>
      </c>
      <c r="F105" s="210">
        <f t="shared" si="2"/>
        <v>757920</v>
      </c>
    </row>
    <row r="106" spans="1:6" s="129" customFormat="1" ht="59.25">
      <c r="A106" s="158">
        <f>A105+1</f>
        <v>32</v>
      </c>
      <c r="B106" s="48" t="s">
        <v>109</v>
      </c>
      <c r="C106" s="160" t="s">
        <v>9</v>
      </c>
      <c r="D106" s="167">
        <v>383</v>
      </c>
      <c r="E106" s="211">
        <v>799</v>
      </c>
      <c r="F106" s="210">
        <f t="shared" si="2"/>
        <v>306017</v>
      </c>
    </row>
    <row r="107" spans="1:6" s="129" customFormat="1" ht="45">
      <c r="A107" s="158">
        <v>33</v>
      </c>
      <c r="B107" s="49" t="s">
        <v>110</v>
      </c>
      <c r="C107" s="160" t="s">
        <v>9</v>
      </c>
      <c r="D107" s="167">
        <v>192</v>
      </c>
      <c r="E107" s="211">
        <v>209</v>
      </c>
      <c r="F107" s="210">
        <f t="shared" si="2"/>
        <v>40128</v>
      </c>
    </row>
    <row r="108" spans="1:6" s="129" customFormat="1" ht="105">
      <c r="A108" s="158">
        <v>34</v>
      </c>
      <c r="B108" s="49" t="s">
        <v>111</v>
      </c>
      <c r="C108" s="160" t="s">
        <v>9</v>
      </c>
      <c r="D108" s="167">
        <v>50</v>
      </c>
      <c r="E108" s="211">
        <v>220</v>
      </c>
      <c r="F108" s="210">
        <f t="shared" si="2"/>
        <v>11000</v>
      </c>
    </row>
    <row r="109" spans="1:6" s="129" customFormat="1" ht="108.75" customHeight="1">
      <c r="A109" s="158">
        <v>35</v>
      </c>
      <c r="B109" s="49" t="s">
        <v>112</v>
      </c>
      <c r="C109" s="160" t="s">
        <v>9</v>
      </c>
      <c r="D109" s="167">
        <v>50</v>
      </c>
      <c r="E109" s="211">
        <v>5820</v>
      </c>
      <c r="F109" s="210">
        <f t="shared" si="2"/>
        <v>291000</v>
      </c>
    </row>
    <row r="110" spans="1:6" s="129" customFormat="1" ht="33.75" customHeight="1">
      <c r="A110" s="160">
        <v>36</v>
      </c>
      <c r="B110" s="50" t="s">
        <v>113</v>
      </c>
      <c r="C110" s="160" t="s">
        <v>127</v>
      </c>
      <c r="D110" s="167">
        <v>250</v>
      </c>
      <c r="E110" s="211">
        <v>54.5</v>
      </c>
      <c r="F110" s="210">
        <f t="shared" si="2"/>
        <v>13625</v>
      </c>
    </row>
    <row r="111" spans="1:6" s="129" customFormat="1" ht="44.25">
      <c r="A111" s="160">
        <v>37</v>
      </c>
      <c r="B111" s="50" t="s">
        <v>114</v>
      </c>
      <c r="C111" s="160" t="s">
        <v>127</v>
      </c>
      <c r="D111" s="167">
        <v>250</v>
      </c>
      <c r="E111" s="211">
        <v>67</v>
      </c>
      <c r="F111" s="210">
        <f t="shared" si="2"/>
        <v>16750</v>
      </c>
    </row>
    <row r="112" spans="1:6" s="129" customFormat="1" ht="45.75" customHeight="1">
      <c r="A112" s="160">
        <v>38</v>
      </c>
      <c r="B112" s="57" t="s">
        <v>165</v>
      </c>
      <c r="C112" s="160" t="s">
        <v>127</v>
      </c>
      <c r="D112" s="167">
        <v>200</v>
      </c>
      <c r="E112" s="211">
        <v>548</v>
      </c>
      <c r="F112" s="210">
        <f t="shared" si="2"/>
        <v>109600</v>
      </c>
    </row>
    <row r="113" spans="1:6" s="129" customFormat="1" ht="72.75" customHeight="1">
      <c r="A113" s="160">
        <v>39</v>
      </c>
      <c r="B113" s="188" t="s">
        <v>115</v>
      </c>
      <c r="C113" s="189" t="s">
        <v>116</v>
      </c>
      <c r="D113" s="167">
        <v>10</v>
      </c>
      <c r="E113" s="211">
        <v>6290</v>
      </c>
      <c r="F113" s="210">
        <f t="shared" si="2"/>
        <v>62900</v>
      </c>
    </row>
    <row r="114" spans="1:6" s="129" customFormat="1" ht="90">
      <c r="A114" s="160">
        <v>40</v>
      </c>
      <c r="B114" s="163" t="s">
        <v>166</v>
      </c>
      <c r="C114" s="189" t="s">
        <v>66</v>
      </c>
      <c r="D114" s="167">
        <v>33</v>
      </c>
      <c r="E114" s="211">
        <v>180</v>
      </c>
      <c r="F114" s="210">
        <f t="shared" si="2"/>
        <v>5940</v>
      </c>
    </row>
    <row r="115" spans="1:6" s="129" customFormat="1" ht="45">
      <c r="A115" s="160">
        <v>41</v>
      </c>
      <c r="B115" s="190" t="s">
        <v>117</v>
      </c>
      <c r="C115" s="189" t="s">
        <v>66</v>
      </c>
      <c r="D115" s="167">
        <v>33</v>
      </c>
      <c r="E115" s="211">
        <v>2000</v>
      </c>
      <c r="F115" s="210">
        <f t="shared" si="2"/>
        <v>66000</v>
      </c>
    </row>
    <row r="116" spans="1:6" s="129" customFormat="1" ht="45">
      <c r="A116" s="160">
        <v>42</v>
      </c>
      <c r="B116" s="190" t="s">
        <v>118</v>
      </c>
      <c r="C116" s="189" t="s">
        <v>43</v>
      </c>
      <c r="D116" s="167">
        <v>2184</v>
      </c>
      <c r="E116" s="211">
        <v>56</v>
      </c>
      <c r="F116" s="210">
        <f t="shared" ref="F116:F142" si="4">D116*E116</f>
        <v>122304</v>
      </c>
    </row>
    <row r="117" spans="1:6" s="129" customFormat="1" ht="135">
      <c r="A117" s="160" t="s">
        <v>119</v>
      </c>
      <c r="B117" s="190" t="s">
        <v>120</v>
      </c>
      <c r="C117" s="189" t="s">
        <v>127</v>
      </c>
      <c r="D117" s="167">
        <v>219</v>
      </c>
      <c r="E117" s="211">
        <v>850</v>
      </c>
      <c r="F117" s="210">
        <f t="shared" si="4"/>
        <v>186150</v>
      </c>
    </row>
    <row r="118" spans="1:6" s="129" customFormat="1" ht="138.75" customHeight="1">
      <c r="A118" s="160" t="s">
        <v>19</v>
      </c>
      <c r="B118" s="190" t="s">
        <v>121</v>
      </c>
      <c r="C118" s="189" t="s">
        <v>127</v>
      </c>
      <c r="D118" s="167">
        <v>1966</v>
      </c>
      <c r="E118" s="211">
        <v>450</v>
      </c>
      <c r="F118" s="210">
        <f t="shared" si="4"/>
        <v>884700</v>
      </c>
    </row>
    <row r="119" spans="1:6" s="129" customFormat="1" ht="77.25" customHeight="1">
      <c r="A119" s="160">
        <v>44</v>
      </c>
      <c r="B119" s="190" t="s">
        <v>265</v>
      </c>
      <c r="C119" s="137" t="s">
        <v>9</v>
      </c>
      <c r="D119" s="167">
        <v>6190</v>
      </c>
      <c r="E119" s="211">
        <v>300</v>
      </c>
      <c r="F119" s="210">
        <f t="shared" si="4"/>
        <v>1857000</v>
      </c>
    </row>
    <row r="120" spans="1:6" s="129" customFormat="1" ht="77.25" customHeight="1">
      <c r="A120" s="160">
        <v>45</v>
      </c>
      <c r="B120" s="190" t="s">
        <v>262</v>
      </c>
      <c r="C120" s="137"/>
      <c r="D120" s="167"/>
      <c r="E120" s="211"/>
      <c r="F120" s="210"/>
    </row>
    <row r="121" spans="1:6" s="129" customFormat="1">
      <c r="A121" s="160" t="s">
        <v>5</v>
      </c>
      <c r="B121" s="190" t="s">
        <v>263</v>
      </c>
      <c r="C121" s="137" t="s">
        <v>66</v>
      </c>
      <c r="D121" s="167">
        <v>15</v>
      </c>
      <c r="E121" s="211">
        <v>77</v>
      </c>
      <c r="F121" s="210">
        <f>D121*E121</f>
        <v>1155</v>
      </c>
    </row>
    <row r="122" spans="1:6" s="129" customFormat="1">
      <c r="A122" s="160" t="s">
        <v>19</v>
      </c>
      <c r="B122" s="190" t="s">
        <v>264</v>
      </c>
      <c r="C122" s="137" t="s">
        <v>66</v>
      </c>
      <c r="D122" s="167">
        <v>15</v>
      </c>
      <c r="E122" s="211">
        <v>98</v>
      </c>
      <c r="F122" s="210">
        <f t="shared" si="4"/>
        <v>1470</v>
      </c>
    </row>
    <row r="123" spans="1:6" s="129" customFormat="1" ht="75">
      <c r="A123" s="130">
        <v>46</v>
      </c>
      <c r="B123" s="146" t="s">
        <v>122</v>
      </c>
      <c r="C123" s="137" t="s">
        <v>9</v>
      </c>
      <c r="D123" s="167">
        <v>1754</v>
      </c>
      <c r="E123" s="211">
        <v>185</v>
      </c>
      <c r="F123" s="210">
        <f t="shared" si="4"/>
        <v>324490</v>
      </c>
    </row>
    <row r="124" spans="1:6" s="129" customFormat="1" ht="61.5" customHeight="1">
      <c r="A124" s="130">
        <v>47</v>
      </c>
      <c r="B124" s="146" t="s">
        <v>123</v>
      </c>
      <c r="C124" s="137" t="s">
        <v>9</v>
      </c>
      <c r="D124" s="167">
        <v>1754</v>
      </c>
      <c r="E124" s="211">
        <v>805</v>
      </c>
      <c r="F124" s="210">
        <f t="shared" si="4"/>
        <v>1411970</v>
      </c>
    </row>
    <row r="125" spans="1:6" s="129" customFormat="1" ht="104.25" customHeight="1">
      <c r="A125" s="130">
        <v>48</v>
      </c>
      <c r="B125" s="146" t="s">
        <v>261</v>
      </c>
      <c r="C125" s="137" t="s">
        <v>9</v>
      </c>
      <c r="D125" s="167">
        <v>1754</v>
      </c>
      <c r="E125" s="211">
        <v>1450</v>
      </c>
      <c r="F125" s="210">
        <f t="shared" si="4"/>
        <v>2543300</v>
      </c>
    </row>
    <row r="126" spans="1:6" s="129" customFormat="1" ht="149.25" customHeight="1">
      <c r="A126" s="191">
        <v>49</v>
      </c>
      <c r="B126" s="192" t="s">
        <v>260</v>
      </c>
      <c r="C126" s="191" t="s">
        <v>9</v>
      </c>
      <c r="D126" s="167">
        <v>176</v>
      </c>
      <c r="E126" s="211">
        <v>1625</v>
      </c>
      <c r="F126" s="210">
        <f t="shared" si="4"/>
        <v>286000</v>
      </c>
    </row>
    <row r="127" spans="1:6" s="129" customFormat="1" ht="120">
      <c r="A127" s="130">
        <v>50</v>
      </c>
      <c r="B127" s="146" t="s">
        <v>125</v>
      </c>
      <c r="C127" s="137" t="s">
        <v>9</v>
      </c>
      <c r="D127" s="167">
        <v>702</v>
      </c>
      <c r="E127" s="211">
        <v>1800</v>
      </c>
      <c r="F127" s="210">
        <f t="shared" si="4"/>
        <v>1263600</v>
      </c>
    </row>
    <row r="128" spans="1:6" s="129" customFormat="1" ht="75">
      <c r="A128" s="130">
        <v>51</v>
      </c>
      <c r="B128" s="146" t="s">
        <v>126</v>
      </c>
      <c r="C128" s="137" t="s">
        <v>127</v>
      </c>
      <c r="D128" s="167">
        <v>4676</v>
      </c>
      <c r="E128" s="211">
        <v>25</v>
      </c>
      <c r="F128" s="210">
        <f t="shared" si="4"/>
        <v>116900</v>
      </c>
    </row>
    <row r="129" spans="1:6" s="129" customFormat="1" ht="90">
      <c r="A129" s="130">
        <v>52</v>
      </c>
      <c r="B129" s="146" t="s">
        <v>128</v>
      </c>
      <c r="C129" s="137" t="s">
        <v>127</v>
      </c>
      <c r="D129" s="167">
        <v>4676</v>
      </c>
      <c r="E129" s="211">
        <v>13</v>
      </c>
      <c r="F129" s="210">
        <f t="shared" si="4"/>
        <v>60788</v>
      </c>
    </row>
    <row r="130" spans="1:6" s="129" customFormat="1" ht="90">
      <c r="A130" s="130">
        <v>53</v>
      </c>
      <c r="B130" s="146" t="s">
        <v>179</v>
      </c>
      <c r="C130" s="137" t="s">
        <v>127</v>
      </c>
      <c r="D130" s="167">
        <v>1170</v>
      </c>
      <c r="E130" s="211">
        <v>20</v>
      </c>
      <c r="F130" s="210">
        <f t="shared" si="4"/>
        <v>23400</v>
      </c>
    </row>
    <row r="131" spans="1:6" s="129" customFormat="1" ht="177.75" customHeight="1">
      <c r="A131" s="130">
        <v>54</v>
      </c>
      <c r="B131" s="146" t="s">
        <v>180</v>
      </c>
      <c r="C131" s="154" t="s">
        <v>9</v>
      </c>
      <c r="D131" s="167">
        <v>235</v>
      </c>
      <c r="E131" s="211">
        <v>6000</v>
      </c>
      <c r="F131" s="210">
        <f t="shared" si="4"/>
        <v>1410000</v>
      </c>
    </row>
    <row r="132" spans="1:6" s="129" customFormat="1" ht="135">
      <c r="A132" s="130">
        <v>55</v>
      </c>
      <c r="B132" s="170" t="s">
        <v>129</v>
      </c>
      <c r="C132" s="154" t="s">
        <v>9</v>
      </c>
      <c r="D132" s="167">
        <v>118</v>
      </c>
      <c r="E132" s="211">
        <v>7200</v>
      </c>
      <c r="F132" s="210">
        <f t="shared" si="4"/>
        <v>849600</v>
      </c>
    </row>
    <row r="133" spans="1:6" s="129" customFormat="1" ht="135">
      <c r="A133" s="130">
        <v>56</v>
      </c>
      <c r="B133" s="146" t="s">
        <v>130</v>
      </c>
      <c r="C133" s="137" t="s">
        <v>9</v>
      </c>
      <c r="D133" s="167">
        <v>60</v>
      </c>
      <c r="E133" s="211">
        <v>8000</v>
      </c>
      <c r="F133" s="210">
        <f t="shared" si="4"/>
        <v>480000</v>
      </c>
    </row>
    <row r="134" spans="1:6" s="129" customFormat="1" ht="128.25" customHeight="1">
      <c r="A134" s="130">
        <v>57</v>
      </c>
      <c r="B134" s="146" t="s">
        <v>131</v>
      </c>
      <c r="C134" s="137" t="s">
        <v>9</v>
      </c>
      <c r="D134" s="167">
        <v>196</v>
      </c>
      <c r="E134" s="211">
        <v>4700</v>
      </c>
      <c r="F134" s="210">
        <f t="shared" si="4"/>
        <v>921200</v>
      </c>
    </row>
    <row r="135" spans="1:6" s="129" customFormat="1" ht="271.5" customHeight="1">
      <c r="A135" s="130">
        <v>58</v>
      </c>
      <c r="B135" s="143" t="s">
        <v>132</v>
      </c>
      <c r="C135" s="137" t="s">
        <v>9</v>
      </c>
      <c r="D135" s="167">
        <v>390</v>
      </c>
      <c r="E135" s="211">
        <v>6300</v>
      </c>
      <c r="F135" s="210">
        <f t="shared" si="4"/>
        <v>2457000</v>
      </c>
    </row>
    <row r="136" spans="1:6" s="129" customFormat="1" ht="105">
      <c r="A136" s="171">
        <v>59</v>
      </c>
      <c r="B136" s="172" t="s">
        <v>133</v>
      </c>
      <c r="C136" s="137"/>
      <c r="D136" s="167"/>
      <c r="E136" s="211"/>
      <c r="F136" s="210"/>
    </row>
    <row r="137" spans="1:6" s="129" customFormat="1">
      <c r="A137" s="171" t="s">
        <v>5</v>
      </c>
      <c r="B137" s="172" t="s">
        <v>135</v>
      </c>
      <c r="C137" s="173" t="s">
        <v>66</v>
      </c>
      <c r="D137" s="167">
        <v>1</v>
      </c>
      <c r="E137" s="212">
        <v>69000</v>
      </c>
      <c r="F137" s="210">
        <f t="shared" si="4"/>
        <v>69000</v>
      </c>
    </row>
    <row r="138" spans="1:6" s="129" customFormat="1" ht="90">
      <c r="A138" s="171">
        <v>60</v>
      </c>
      <c r="B138" s="143" t="s">
        <v>138</v>
      </c>
      <c r="C138" s="173" t="s">
        <v>43</v>
      </c>
      <c r="D138" s="167">
        <v>50</v>
      </c>
      <c r="E138" s="212">
        <v>500</v>
      </c>
      <c r="F138" s="210">
        <f t="shared" si="4"/>
        <v>25000</v>
      </c>
    </row>
    <row r="139" spans="1:6" s="129" customFormat="1" ht="120">
      <c r="A139" s="171">
        <v>61</v>
      </c>
      <c r="B139" s="150" t="s">
        <v>140</v>
      </c>
      <c r="C139" s="137"/>
      <c r="D139" s="167"/>
      <c r="E139" s="211"/>
      <c r="F139" s="210"/>
    </row>
    <row r="140" spans="1:6" s="129" customFormat="1">
      <c r="A140" s="171" t="s">
        <v>5</v>
      </c>
      <c r="B140" s="150" t="s">
        <v>141</v>
      </c>
      <c r="C140" s="137" t="s">
        <v>25</v>
      </c>
      <c r="D140" s="167">
        <v>20</v>
      </c>
      <c r="E140" s="211">
        <v>90000</v>
      </c>
      <c r="F140" s="210">
        <f t="shared" si="4"/>
        <v>1800000</v>
      </c>
    </row>
    <row r="141" spans="1:6" s="129" customFormat="1">
      <c r="A141" s="171" t="s">
        <v>19</v>
      </c>
      <c r="B141" s="150" t="s">
        <v>142</v>
      </c>
      <c r="C141" s="137" t="s">
        <v>25</v>
      </c>
      <c r="D141" s="167">
        <v>20</v>
      </c>
      <c r="E141" s="211">
        <v>98000</v>
      </c>
      <c r="F141" s="210">
        <f t="shared" si="4"/>
        <v>1960000</v>
      </c>
    </row>
    <row r="142" spans="1:6" s="129" customFormat="1">
      <c r="A142" s="171" t="s">
        <v>21</v>
      </c>
      <c r="B142" s="172" t="s">
        <v>143</v>
      </c>
      <c r="C142" s="137" t="s">
        <v>25</v>
      </c>
      <c r="D142" s="167">
        <v>10</v>
      </c>
      <c r="E142" s="211">
        <v>160000</v>
      </c>
      <c r="F142" s="210">
        <f t="shared" si="4"/>
        <v>1600000</v>
      </c>
    </row>
    <row r="143" spans="1:6" s="129" customFormat="1" ht="28.5">
      <c r="A143" s="128"/>
      <c r="B143" s="174" t="s">
        <v>168</v>
      </c>
      <c r="C143" s="137"/>
      <c r="D143" s="175"/>
      <c r="E143" s="209"/>
      <c r="F143" s="215">
        <f>SUM(F5:F142)</f>
        <v>112650329</v>
      </c>
    </row>
    <row r="144" spans="1:6" s="129" customFormat="1">
      <c r="A144" s="176"/>
      <c r="B144" s="177"/>
      <c r="C144" s="178"/>
      <c r="D144" s="178"/>
      <c r="E144" s="216"/>
      <c r="F144" s="217"/>
    </row>
    <row r="145" spans="1:6" s="129" customFormat="1">
      <c r="A145" s="176"/>
      <c r="B145" s="177"/>
      <c r="C145" s="179"/>
      <c r="D145" s="179"/>
      <c r="E145" s="216"/>
      <c r="F145" s="218"/>
    </row>
    <row r="146" spans="1:6" s="129" customFormat="1">
      <c r="A146" s="176"/>
      <c r="B146" s="177"/>
      <c r="C146" s="179"/>
      <c r="D146" s="179"/>
      <c r="E146" s="216"/>
      <c r="F146" s="218"/>
    </row>
    <row r="147" spans="1:6" s="129" customFormat="1">
      <c r="A147" s="176"/>
      <c r="B147" s="177"/>
      <c r="C147" s="179"/>
      <c r="D147" s="179"/>
      <c r="E147" s="216"/>
      <c r="F147" s="218"/>
    </row>
    <row r="148" spans="1:6" s="129" customFormat="1">
      <c r="A148" s="176"/>
      <c r="B148" s="177"/>
      <c r="C148" s="179"/>
      <c r="D148" s="179"/>
      <c r="E148" s="216"/>
      <c r="F148" s="218"/>
    </row>
    <row r="149" spans="1:6" s="129" customFormat="1">
      <c r="A149" s="176"/>
      <c r="B149" s="177"/>
      <c r="C149" s="179"/>
      <c r="D149" s="179"/>
      <c r="E149" s="216"/>
      <c r="F149" s="218"/>
    </row>
    <row r="150" spans="1:6" s="129" customFormat="1">
      <c r="A150" s="176"/>
      <c r="B150" s="177"/>
      <c r="C150" s="179"/>
      <c r="D150" s="179"/>
      <c r="E150" s="216"/>
      <c r="F150" s="218"/>
    </row>
    <row r="151" spans="1:6" s="129" customFormat="1">
      <c r="A151" s="176"/>
      <c r="B151" s="177"/>
      <c r="C151" s="178"/>
      <c r="D151" s="178"/>
      <c r="E151" s="219"/>
      <c r="F151" s="218"/>
    </row>
    <row r="152" spans="1:6" s="129" customFormat="1">
      <c r="A152" s="176"/>
      <c r="B152" s="177"/>
      <c r="C152" s="178"/>
      <c r="D152" s="178"/>
      <c r="E152" s="219"/>
      <c r="F152" s="218"/>
    </row>
    <row r="153" spans="1:6" s="129" customFormat="1">
      <c r="A153" s="176"/>
      <c r="B153" s="177"/>
      <c r="C153" s="178"/>
      <c r="D153" s="178"/>
      <c r="E153" s="219"/>
      <c r="F153" s="218"/>
    </row>
    <row r="154" spans="1:6" s="129" customFormat="1" ht="18.75" customHeight="1">
      <c r="A154" s="176"/>
      <c r="B154" s="177"/>
      <c r="C154" s="178"/>
      <c r="D154" s="178"/>
      <c r="E154" s="219"/>
      <c r="F154" s="218"/>
    </row>
    <row r="155" spans="1:6">
      <c r="B155" s="177"/>
      <c r="C155" s="178"/>
      <c r="D155" s="178"/>
    </row>
    <row r="156" spans="1:6" ht="38.25" customHeight="1">
      <c r="B156" s="177"/>
      <c r="C156" s="178"/>
      <c r="D156" s="178"/>
    </row>
    <row r="157" spans="1:6">
      <c r="B157" s="177"/>
      <c r="C157" s="178"/>
      <c r="D157" s="178"/>
    </row>
    <row r="158" spans="1:6">
      <c r="B158" s="177"/>
      <c r="C158" s="178"/>
      <c r="D158" s="178"/>
    </row>
    <row r="159" spans="1:6">
      <c r="B159" s="177"/>
      <c r="C159" s="178"/>
      <c r="D159" s="178"/>
    </row>
    <row r="160" spans="1:6" s="176" customFormat="1">
      <c r="B160" s="177"/>
      <c r="C160" s="178"/>
      <c r="D160" s="178"/>
      <c r="E160" s="219"/>
      <c r="F160" s="218"/>
    </row>
    <row r="161" spans="1:6" s="176" customFormat="1">
      <c r="B161" s="177"/>
      <c r="C161" s="178"/>
      <c r="D161" s="178"/>
      <c r="E161" s="219"/>
      <c r="F161" s="218"/>
    </row>
    <row r="162" spans="1:6" s="176" customFormat="1">
      <c r="B162" s="177"/>
      <c r="C162" s="178"/>
      <c r="D162" s="178"/>
      <c r="E162" s="219"/>
      <c r="F162" s="218"/>
    </row>
    <row r="163" spans="1:6" s="176" customFormat="1">
      <c r="B163" s="177"/>
      <c r="C163" s="178"/>
      <c r="D163" s="178"/>
      <c r="E163" s="219"/>
      <c r="F163" s="218"/>
    </row>
    <row r="164" spans="1:6" s="176" customFormat="1">
      <c r="B164" s="177"/>
      <c r="C164" s="178"/>
      <c r="D164" s="178"/>
      <c r="E164" s="219"/>
      <c r="F164" s="218"/>
    </row>
    <row r="165" spans="1:6" s="176" customFormat="1">
      <c r="B165" s="177"/>
      <c r="C165" s="178"/>
      <c r="D165" s="178"/>
      <c r="E165" s="219"/>
      <c r="F165" s="218"/>
    </row>
    <row r="166" spans="1:6" s="176" customFormat="1">
      <c r="B166" s="177"/>
      <c r="C166" s="178"/>
      <c r="D166" s="178"/>
      <c r="E166" s="219"/>
      <c r="F166" s="218"/>
    </row>
    <row r="167" spans="1:6" s="176" customFormat="1">
      <c r="B167" s="177"/>
      <c r="C167" s="178"/>
      <c r="D167" s="178"/>
      <c r="E167" s="219"/>
      <c r="F167" s="218"/>
    </row>
    <row r="168" spans="1:6" s="176" customFormat="1">
      <c r="B168" s="177"/>
      <c r="C168" s="178"/>
      <c r="D168" s="178"/>
      <c r="E168" s="219"/>
      <c r="F168" s="218"/>
    </row>
    <row r="169" spans="1:6" s="176" customFormat="1">
      <c r="B169" s="177"/>
      <c r="C169" s="178"/>
      <c r="D169" s="178"/>
      <c r="E169" s="219"/>
      <c r="F169" s="218"/>
    </row>
    <row r="170" spans="1:6" s="176" customFormat="1">
      <c r="B170" s="177"/>
      <c r="C170" s="178"/>
      <c r="D170" s="178"/>
      <c r="E170" s="219"/>
      <c r="F170" s="218"/>
    </row>
    <row r="171" spans="1:6" s="176" customFormat="1">
      <c r="B171" s="177"/>
      <c r="C171" s="178"/>
      <c r="D171" s="178"/>
      <c r="E171" s="219"/>
      <c r="F171" s="218"/>
    </row>
    <row r="172" spans="1:6" s="176" customFormat="1">
      <c r="B172" s="177"/>
      <c r="C172" s="178"/>
      <c r="D172" s="178"/>
      <c r="E172" s="219"/>
      <c r="F172" s="218"/>
    </row>
    <row r="173" spans="1:6" s="176" customFormat="1">
      <c r="B173" s="177"/>
      <c r="C173" s="178"/>
      <c r="D173" s="178"/>
      <c r="E173" s="219"/>
      <c r="F173" s="218"/>
    </row>
    <row r="174" spans="1:6" s="176" customFormat="1">
      <c r="B174" s="177"/>
      <c r="C174" s="178"/>
      <c r="D174" s="178"/>
      <c r="E174" s="219"/>
      <c r="F174" s="218"/>
    </row>
    <row r="175" spans="1:6" s="176" customFormat="1">
      <c r="B175" s="177"/>
      <c r="C175" s="178"/>
      <c r="D175" s="178"/>
      <c r="E175" s="219"/>
      <c r="F175" s="218"/>
    </row>
    <row r="176" spans="1:6" s="180" customFormat="1">
      <c r="A176" s="176"/>
      <c r="B176" s="177"/>
      <c r="C176" s="178"/>
      <c r="D176" s="178"/>
      <c r="E176" s="219"/>
      <c r="F176" s="218"/>
    </row>
    <row r="177" spans="1:6" s="180" customFormat="1">
      <c r="A177" s="176"/>
      <c r="B177" s="177"/>
      <c r="C177" s="178"/>
      <c r="D177" s="178"/>
      <c r="E177" s="219"/>
      <c r="F177" s="218"/>
    </row>
    <row r="178" spans="1:6" s="180" customFormat="1">
      <c r="A178" s="176"/>
      <c r="B178" s="177"/>
      <c r="C178" s="178"/>
      <c r="D178" s="178"/>
      <c r="E178" s="219"/>
      <c r="F178" s="218"/>
    </row>
    <row r="179" spans="1:6" s="180" customFormat="1">
      <c r="A179" s="176"/>
      <c r="B179" s="177"/>
      <c r="C179" s="178"/>
      <c r="D179" s="178"/>
      <c r="E179" s="219"/>
      <c r="F179" s="218"/>
    </row>
    <row r="180" spans="1:6" s="180" customFormat="1">
      <c r="A180" s="176"/>
      <c r="B180" s="177"/>
      <c r="C180" s="178"/>
      <c r="D180" s="178"/>
      <c r="E180" s="219"/>
      <c r="F180" s="218"/>
    </row>
    <row r="181" spans="1:6" s="180" customFormat="1">
      <c r="A181" s="176"/>
      <c r="B181" s="177"/>
      <c r="C181" s="178"/>
      <c r="D181" s="178"/>
      <c r="E181" s="219"/>
      <c r="F181" s="218"/>
    </row>
    <row r="182" spans="1:6" s="180" customFormat="1">
      <c r="A182" s="176"/>
      <c r="B182" s="177"/>
      <c r="C182" s="178"/>
      <c r="D182" s="178"/>
      <c r="E182" s="219"/>
      <c r="F182" s="218"/>
    </row>
    <row r="183" spans="1:6" s="180" customFormat="1">
      <c r="A183" s="176"/>
      <c r="B183" s="177"/>
      <c r="C183" s="178"/>
      <c r="D183" s="178"/>
      <c r="E183" s="219"/>
      <c r="F183" s="218"/>
    </row>
    <row r="184" spans="1:6" s="180" customFormat="1">
      <c r="A184" s="176"/>
      <c r="B184" s="177"/>
      <c r="C184" s="178"/>
      <c r="D184" s="178"/>
      <c r="E184" s="219"/>
      <c r="F184" s="218"/>
    </row>
    <row r="185" spans="1:6" s="180" customFormat="1">
      <c r="A185" s="176"/>
      <c r="B185" s="177"/>
      <c r="C185" s="178"/>
      <c r="D185" s="178"/>
      <c r="E185" s="219"/>
      <c r="F185" s="218"/>
    </row>
    <row r="186" spans="1:6" s="180" customFormat="1">
      <c r="A186" s="176"/>
      <c r="B186" s="177"/>
      <c r="C186" s="178"/>
      <c r="D186" s="178"/>
      <c r="E186" s="219"/>
      <c r="F186" s="218"/>
    </row>
    <row r="187" spans="1:6" s="180" customFormat="1">
      <c r="A187" s="176"/>
      <c r="B187" s="177"/>
      <c r="C187" s="178"/>
      <c r="D187" s="178"/>
      <c r="E187" s="219"/>
      <c r="F187" s="218"/>
    </row>
    <row r="188" spans="1:6" s="180" customFormat="1">
      <c r="A188" s="176"/>
      <c r="B188" s="177"/>
      <c r="C188" s="178"/>
      <c r="D188" s="178"/>
      <c r="E188" s="219"/>
      <c r="F188" s="218"/>
    </row>
    <row r="189" spans="1:6" s="180" customFormat="1">
      <c r="A189" s="176"/>
      <c r="B189" s="177"/>
      <c r="C189" s="178"/>
      <c r="D189" s="178"/>
      <c r="E189" s="219"/>
      <c r="F189" s="218"/>
    </row>
    <row r="190" spans="1:6" s="180" customFormat="1">
      <c r="A190" s="176"/>
      <c r="B190" s="177"/>
      <c r="C190" s="178"/>
      <c r="D190" s="178"/>
      <c r="E190" s="219"/>
      <c r="F190" s="218"/>
    </row>
    <row r="191" spans="1:6" s="180" customFormat="1">
      <c r="A191" s="176"/>
      <c r="B191" s="177"/>
      <c r="C191" s="178"/>
      <c r="D191" s="178"/>
      <c r="E191" s="219"/>
      <c r="F191" s="218"/>
    </row>
    <row r="192" spans="1:6" s="180" customFormat="1">
      <c r="A192" s="176"/>
      <c r="B192" s="177"/>
      <c r="C192" s="178"/>
      <c r="D192" s="178"/>
      <c r="E192" s="219"/>
      <c r="F192" s="218"/>
    </row>
    <row r="193" spans="1:6" s="180" customFormat="1">
      <c r="A193" s="176"/>
      <c r="B193" s="177"/>
      <c r="C193" s="178"/>
      <c r="D193" s="178"/>
      <c r="E193" s="219"/>
      <c r="F193" s="218"/>
    </row>
    <row r="194" spans="1:6" s="180" customFormat="1">
      <c r="A194" s="176"/>
      <c r="B194" s="177"/>
      <c r="C194" s="178"/>
      <c r="D194" s="178"/>
      <c r="E194" s="219"/>
      <c r="F194" s="218"/>
    </row>
    <row r="195" spans="1:6" s="180" customFormat="1">
      <c r="A195" s="176"/>
      <c r="B195" s="177"/>
      <c r="C195" s="178"/>
      <c r="D195" s="178"/>
      <c r="E195" s="219"/>
      <c r="F195" s="218"/>
    </row>
    <row r="196" spans="1:6" s="180" customFormat="1">
      <c r="A196" s="176"/>
      <c r="B196" s="177"/>
      <c r="C196" s="178"/>
      <c r="D196" s="178"/>
      <c r="E196" s="219"/>
      <c r="F196" s="218"/>
    </row>
    <row r="197" spans="1:6" s="180" customFormat="1">
      <c r="A197" s="127"/>
      <c r="B197" s="177"/>
      <c r="C197" s="178"/>
      <c r="D197" s="178"/>
      <c r="E197" s="219"/>
      <c r="F197" s="219"/>
    </row>
    <row r="198" spans="1:6" s="180" customFormat="1">
      <c r="A198" s="127"/>
      <c r="B198" s="177"/>
      <c r="C198" s="178"/>
      <c r="D198" s="178"/>
      <c r="E198" s="219"/>
      <c r="F198" s="219"/>
    </row>
    <row r="199" spans="1:6" s="180" customFormat="1">
      <c r="A199" s="127"/>
      <c r="B199" s="177"/>
      <c r="C199" s="178"/>
      <c r="D199" s="178"/>
      <c r="E199" s="219"/>
      <c r="F199" s="219"/>
    </row>
    <row r="200" spans="1:6" s="180" customFormat="1">
      <c r="A200" s="127"/>
      <c r="B200" s="177"/>
      <c r="C200" s="178"/>
      <c r="D200" s="178"/>
      <c r="E200" s="219"/>
      <c r="F200" s="219"/>
    </row>
    <row r="201" spans="1:6" s="180" customFormat="1">
      <c r="A201" s="127"/>
      <c r="B201" s="177"/>
      <c r="C201" s="178"/>
      <c r="D201" s="178"/>
      <c r="E201" s="219"/>
      <c r="F201" s="219"/>
    </row>
    <row r="202" spans="1:6" s="180" customFormat="1">
      <c r="A202" s="127"/>
      <c r="B202" s="177"/>
      <c r="C202" s="178"/>
      <c r="D202" s="178"/>
      <c r="E202" s="219"/>
      <c r="F202" s="219"/>
    </row>
    <row r="203" spans="1:6" s="180" customFormat="1">
      <c r="A203" s="127"/>
      <c r="B203" s="177"/>
      <c r="C203" s="178"/>
      <c r="D203" s="178"/>
      <c r="E203" s="219"/>
      <c r="F203" s="219"/>
    </row>
    <row r="204" spans="1:6" s="180" customFormat="1">
      <c r="A204" s="127"/>
      <c r="B204" s="177"/>
      <c r="C204" s="178"/>
      <c r="D204" s="178"/>
      <c r="E204" s="219"/>
      <c r="F204" s="219"/>
    </row>
    <row r="205" spans="1:6" s="180" customFormat="1">
      <c r="A205" s="127"/>
      <c r="B205" s="177"/>
      <c r="C205" s="178"/>
      <c r="D205" s="178"/>
      <c r="E205" s="219"/>
      <c r="F205" s="219"/>
    </row>
    <row r="206" spans="1:6" s="180" customFormat="1">
      <c r="A206" s="127"/>
      <c r="B206" s="177"/>
      <c r="C206" s="178"/>
      <c r="D206" s="178"/>
      <c r="E206" s="219"/>
      <c r="F206" s="219"/>
    </row>
    <row r="207" spans="1:6" s="180" customFormat="1">
      <c r="A207" s="127"/>
      <c r="B207" s="177"/>
      <c r="C207" s="178"/>
      <c r="D207" s="178"/>
      <c r="E207" s="219"/>
      <c r="F207" s="219"/>
    </row>
    <row r="208" spans="1:6">
      <c r="A208" s="127"/>
      <c r="B208" s="177"/>
      <c r="C208" s="178"/>
      <c r="D208" s="178"/>
      <c r="F208" s="219"/>
    </row>
    <row r="209" spans="1:9" s="181" customFormat="1">
      <c r="A209" s="127"/>
      <c r="B209" s="177"/>
      <c r="C209" s="178"/>
      <c r="D209" s="178"/>
      <c r="E209" s="219"/>
      <c r="F209" s="219"/>
      <c r="G209" s="127"/>
      <c r="H209" s="127"/>
      <c r="I209" s="127"/>
    </row>
    <row r="210" spans="1:9" s="181" customFormat="1">
      <c r="A210" s="127"/>
      <c r="B210" s="177"/>
      <c r="C210" s="178"/>
      <c r="D210" s="178"/>
      <c r="E210" s="219"/>
      <c r="F210" s="219"/>
      <c r="G210" s="127"/>
      <c r="H210" s="127"/>
      <c r="I210" s="127"/>
    </row>
    <row r="211" spans="1:9" s="181" customFormat="1">
      <c r="A211" s="127"/>
      <c r="B211" s="177"/>
      <c r="C211" s="178"/>
      <c r="D211" s="178"/>
      <c r="E211" s="219"/>
      <c r="F211" s="219"/>
      <c r="G211" s="127"/>
      <c r="H211" s="127"/>
      <c r="I211" s="127"/>
    </row>
    <row r="212" spans="1:9" s="181" customFormat="1">
      <c r="A212" s="127"/>
      <c r="B212" s="177"/>
      <c r="C212" s="178"/>
      <c r="D212" s="178"/>
      <c r="E212" s="219"/>
      <c r="F212" s="219"/>
      <c r="G212" s="127"/>
      <c r="H212" s="127"/>
      <c r="I212" s="127"/>
    </row>
    <row r="213" spans="1:9" s="181" customFormat="1">
      <c r="A213" s="127"/>
      <c r="B213" s="177"/>
      <c r="C213" s="178"/>
      <c r="D213" s="178"/>
      <c r="E213" s="219"/>
      <c r="F213" s="219"/>
      <c r="G213" s="127"/>
      <c r="H213" s="127"/>
      <c r="I213" s="127"/>
    </row>
    <row r="214" spans="1:9" s="181" customFormat="1">
      <c r="A214" s="127"/>
      <c r="B214" s="177"/>
      <c r="C214" s="178"/>
      <c r="D214" s="178"/>
      <c r="E214" s="219"/>
      <c r="F214" s="219"/>
      <c r="G214" s="127"/>
      <c r="H214" s="127"/>
      <c r="I214" s="127"/>
    </row>
    <row r="215" spans="1:9" s="181" customFormat="1">
      <c r="A215" s="127"/>
      <c r="B215" s="177"/>
      <c r="C215" s="178"/>
      <c r="D215" s="178"/>
      <c r="E215" s="219"/>
      <c r="F215" s="219"/>
      <c r="G215" s="127"/>
      <c r="H215" s="127"/>
      <c r="I215" s="127"/>
    </row>
    <row r="216" spans="1:9" s="181" customFormat="1">
      <c r="A216" s="127"/>
      <c r="B216" s="177"/>
      <c r="C216" s="178"/>
      <c r="D216" s="178"/>
      <c r="E216" s="219"/>
      <c r="F216" s="219"/>
      <c r="G216" s="127"/>
      <c r="H216" s="127"/>
      <c r="I216" s="127"/>
    </row>
    <row r="217" spans="1:9" s="181" customFormat="1">
      <c r="A217" s="127"/>
      <c r="B217" s="177"/>
      <c r="C217" s="178"/>
      <c r="D217" s="178"/>
      <c r="E217" s="219"/>
      <c r="F217" s="219"/>
      <c r="G217" s="127"/>
      <c r="H217" s="127"/>
      <c r="I217" s="127"/>
    </row>
    <row r="218" spans="1:9" s="181" customFormat="1">
      <c r="A218" s="127"/>
      <c r="B218" s="177"/>
      <c r="C218" s="178"/>
      <c r="D218" s="178"/>
      <c r="E218" s="219"/>
      <c r="F218" s="219"/>
      <c r="G218" s="127"/>
      <c r="H218" s="127"/>
      <c r="I218" s="127"/>
    </row>
    <row r="219" spans="1:9" s="181" customFormat="1">
      <c r="A219" s="127"/>
      <c r="B219" s="177"/>
      <c r="C219" s="178"/>
      <c r="D219" s="178"/>
      <c r="E219" s="219"/>
      <c r="F219" s="219"/>
      <c r="G219" s="127"/>
      <c r="H219" s="127"/>
      <c r="I219" s="127"/>
    </row>
    <row r="220" spans="1:9" s="181" customFormat="1">
      <c r="A220" s="127"/>
      <c r="B220" s="177"/>
      <c r="C220" s="178"/>
      <c r="D220" s="178"/>
      <c r="E220" s="219"/>
      <c r="F220" s="219"/>
      <c r="G220" s="127"/>
      <c r="H220" s="127"/>
      <c r="I220" s="127"/>
    </row>
    <row r="221" spans="1:9" s="181" customFormat="1">
      <c r="A221" s="127"/>
      <c r="B221" s="177"/>
      <c r="C221" s="178"/>
      <c r="D221" s="178"/>
      <c r="E221" s="219"/>
      <c r="F221" s="219"/>
      <c r="G221" s="127"/>
      <c r="H221" s="127"/>
      <c r="I221" s="127"/>
    </row>
    <row r="222" spans="1:9" s="181" customFormat="1">
      <c r="A222" s="127"/>
      <c r="B222" s="177"/>
      <c r="C222" s="178"/>
      <c r="D222" s="178"/>
      <c r="E222" s="219"/>
      <c r="F222" s="219"/>
      <c r="G222" s="127"/>
      <c r="H222" s="127"/>
      <c r="I222" s="127"/>
    </row>
    <row r="223" spans="1:9" s="181" customFormat="1">
      <c r="A223" s="127"/>
      <c r="B223" s="177"/>
      <c r="C223" s="178"/>
      <c r="D223" s="178"/>
      <c r="E223" s="219"/>
      <c r="F223" s="219"/>
      <c r="G223" s="127"/>
      <c r="H223" s="127"/>
      <c r="I223" s="127"/>
    </row>
    <row r="224" spans="1:9" s="181" customFormat="1">
      <c r="A224" s="127"/>
      <c r="B224" s="177"/>
      <c r="C224" s="178"/>
      <c r="D224" s="178"/>
      <c r="E224" s="219"/>
      <c r="F224" s="219"/>
      <c r="G224" s="127"/>
      <c r="H224" s="127"/>
      <c r="I224" s="127"/>
    </row>
    <row r="225" spans="1:9" s="181" customFormat="1">
      <c r="A225" s="127"/>
      <c r="B225" s="177"/>
      <c r="C225" s="178"/>
      <c r="D225" s="178"/>
      <c r="E225" s="219"/>
      <c r="F225" s="219"/>
      <c r="G225" s="127"/>
      <c r="H225" s="127"/>
      <c r="I225" s="127"/>
    </row>
    <row r="226" spans="1:9" s="181" customFormat="1">
      <c r="A226" s="127"/>
      <c r="B226" s="177"/>
      <c r="C226" s="178"/>
      <c r="D226" s="178"/>
      <c r="E226" s="219"/>
      <c r="F226" s="219"/>
      <c r="G226" s="127"/>
      <c r="H226" s="127"/>
      <c r="I226" s="127"/>
    </row>
    <row r="227" spans="1:9" s="181" customFormat="1">
      <c r="A227" s="127"/>
      <c r="B227" s="177"/>
      <c r="C227" s="178"/>
      <c r="D227" s="178"/>
      <c r="E227" s="219"/>
      <c r="F227" s="219"/>
      <c r="G227" s="127"/>
      <c r="H227" s="127"/>
      <c r="I227" s="127"/>
    </row>
    <row r="228" spans="1:9" s="181" customFormat="1">
      <c r="A228" s="127"/>
      <c r="B228" s="177"/>
      <c r="C228" s="178"/>
      <c r="D228" s="178"/>
      <c r="E228" s="219"/>
      <c r="F228" s="219"/>
      <c r="G228" s="127"/>
      <c r="H228" s="127"/>
      <c r="I228" s="127"/>
    </row>
    <row r="229" spans="1:9" s="181" customFormat="1">
      <c r="A229" s="127"/>
      <c r="B229" s="177"/>
      <c r="C229" s="178"/>
      <c r="D229" s="178"/>
      <c r="E229" s="219"/>
      <c r="F229" s="219"/>
      <c r="G229" s="127"/>
      <c r="H229" s="127"/>
      <c r="I229" s="127"/>
    </row>
    <row r="230" spans="1:9" s="181" customFormat="1">
      <c r="A230" s="127"/>
      <c r="B230" s="177"/>
      <c r="C230" s="178"/>
      <c r="D230" s="178"/>
      <c r="E230" s="219"/>
      <c r="F230" s="219"/>
      <c r="G230" s="127"/>
      <c r="H230" s="127"/>
      <c r="I230" s="127"/>
    </row>
    <row r="231" spans="1:9" s="181" customFormat="1">
      <c r="A231" s="127"/>
      <c r="B231" s="177"/>
      <c r="C231" s="178"/>
      <c r="D231" s="178"/>
      <c r="E231" s="219"/>
      <c r="F231" s="219"/>
      <c r="G231" s="127"/>
      <c r="H231" s="127"/>
      <c r="I231" s="127"/>
    </row>
    <row r="232" spans="1:9" s="181" customFormat="1">
      <c r="A232" s="127"/>
      <c r="B232" s="177"/>
      <c r="C232" s="178"/>
      <c r="D232" s="178"/>
      <c r="E232" s="219"/>
      <c r="F232" s="219"/>
      <c r="G232" s="127"/>
      <c r="H232" s="127"/>
      <c r="I232" s="127"/>
    </row>
    <row r="233" spans="1:9" s="181" customFormat="1">
      <c r="A233" s="127"/>
      <c r="B233" s="177"/>
      <c r="C233" s="178"/>
      <c r="D233" s="178"/>
      <c r="E233" s="219"/>
      <c r="F233" s="219"/>
      <c r="G233" s="127"/>
      <c r="H233" s="127"/>
      <c r="I233" s="127"/>
    </row>
    <row r="234" spans="1:9" s="181" customFormat="1">
      <c r="A234" s="127"/>
      <c r="B234" s="177"/>
      <c r="C234" s="178"/>
      <c r="D234" s="178"/>
      <c r="E234" s="219"/>
      <c r="F234" s="219"/>
      <c r="G234" s="127"/>
      <c r="H234" s="127"/>
      <c r="I234" s="127"/>
    </row>
    <row r="235" spans="1:9" s="181" customFormat="1">
      <c r="A235" s="127"/>
      <c r="B235" s="177"/>
      <c r="C235" s="178"/>
      <c r="D235" s="178"/>
      <c r="E235" s="219"/>
      <c r="F235" s="219"/>
      <c r="G235" s="127"/>
      <c r="H235" s="127"/>
      <c r="I235" s="127"/>
    </row>
    <row r="236" spans="1:9" s="181" customFormat="1">
      <c r="A236" s="127"/>
      <c r="B236" s="177"/>
      <c r="C236" s="178"/>
      <c r="D236" s="178"/>
      <c r="E236" s="219"/>
      <c r="F236" s="219"/>
      <c r="G236" s="127"/>
      <c r="H236" s="127"/>
      <c r="I236" s="127"/>
    </row>
    <row r="237" spans="1:9" s="181" customFormat="1">
      <c r="A237" s="127"/>
      <c r="B237" s="177"/>
      <c r="C237" s="178"/>
      <c r="D237" s="178"/>
      <c r="E237" s="219"/>
      <c r="F237" s="219"/>
      <c r="G237" s="127"/>
      <c r="H237" s="127"/>
      <c r="I237" s="127"/>
    </row>
    <row r="238" spans="1:9" s="181" customFormat="1">
      <c r="A238" s="127"/>
      <c r="B238" s="177"/>
      <c r="C238" s="178"/>
      <c r="D238" s="178"/>
      <c r="E238" s="219"/>
      <c r="F238" s="219"/>
      <c r="G238" s="127"/>
      <c r="H238" s="127"/>
      <c r="I238" s="127"/>
    </row>
    <row r="239" spans="1:9" s="181" customFormat="1">
      <c r="A239" s="127"/>
      <c r="B239" s="177"/>
      <c r="C239" s="178"/>
      <c r="D239" s="178"/>
      <c r="E239" s="219"/>
      <c r="F239" s="219"/>
      <c r="G239" s="127"/>
      <c r="H239" s="127"/>
      <c r="I239" s="127"/>
    </row>
    <row r="240" spans="1:9" s="181" customFormat="1">
      <c r="A240" s="127"/>
      <c r="B240" s="177"/>
      <c r="C240" s="178"/>
      <c r="D240" s="178"/>
      <c r="E240" s="219"/>
      <c r="F240" s="219"/>
      <c r="G240" s="127"/>
      <c r="H240" s="127"/>
      <c r="I240" s="127"/>
    </row>
    <row r="241" spans="1:9" s="181" customFormat="1">
      <c r="A241" s="127"/>
      <c r="B241" s="177"/>
      <c r="C241" s="178"/>
      <c r="D241" s="178"/>
      <c r="E241" s="219"/>
      <c r="F241" s="219"/>
      <c r="G241" s="127"/>
      <c r="H241" s="127"/>
      <c r="I241" s="127"/>
    </row>
    <row r="242" spans="1:9" s="181" customFormat="1">
      <c r="A242" s="127"/>
      <c r="B242" s="177"/>
      <c r="C242" s="178"/>
      <c r="D242" s="178"/>
      <c r="E242" s="219"/>
      <c r="F242" s="219"/>
      <c r="G242" s="127"/>
      <c r="H242" s="127"/>
      <c r="I242" s="127"/>
    </row>
    <row r="243" spans="1:9" s="181" customFormat="1">
      <c r="A243" s="127"/>
      <c r="B243" s="177"/>
      <c r="C243" s="178"/>
      <c r="D243" s="178"/>
      <c r="E243" s="219"/>
      <c r="F243" s="219"/>
      <c r="G243" s="127"/>
      <c r="H243" s="127"/>
      <c r="I243" s="127"/>
    </row>
    <row r="244" spans="1:9" s="181" customFormat="1">
      <c r="A244" s="127"/>
      <c r="B244" s="177"/>
      <c r="C244" s="178"/>
      <c r="D244" s="178"/>
      <c r="E244" s="219"/>
      <c r="F244" s="219"/>
      <c r="G244" s="127"/>
      <c r="H244" s="127"/>
      <c r="I244" s="127"/>
    </row>
    <row r="245" spans="1:9" s="181" customFormat="1">
      <c r="A245" s="127"/>
      <c r="B245" s="177"/>
      <c r="C245" s="178"/>
      <c r="D245" s="178"/>
      <c r="E245" s="219"/>
      <c r="F245" s="219"/>
      <c r="G245" s="127"/>
      <c r="H245" s="127"/>
      <c r="I245" s="127"/>
    </row>
    <row r="246" spans="1:9" s="181" customFormat="1">
      <c r="A246" s="127"/>
      <c r="B246" s="177"/>
      <c r="C246" s="178"/>
      <c r="D246" s="178"/>
      <c r="E246" s="219"/>
      <c r="F246" s="219"/>
      <c r="G246" s="127"/>
      <c r="H246" s="127"/>
      <c r="I246" s="127"/>
    </row>
    <row r="247" spans="1:9" s="181" customFormat="1">
      <c r="A247" s="127"/>
      <c r="B247" s="177"/>
      <c r="C247" s="178"/>
      <c r="D247" s="178"/>
      <c r="E247" s="219"/>
      <c r="F247" s="219"/>
      <c r="G247" s="127"/>
      <c r="H247" s="127"/>
      <c r="I247" s="127"/>
    </row>
    <row r="248" spans="1:9" s="181" customFormat="1">
      <c r="A248" s="127"/>
      <c r="B248" s="177"/>
      <c r="C248" s="178"/>
      <c r="D248" s="178"/>
      <c r="E248" s="219"/>
      <c r="F248" s="219"/>
      <c r="G248" s="127"/>
      <c r="H248" s="127"/>
      <c r="I248" s="127"/>
    </row>
    <row r="249" spans="1:9" s="181" customFormat="1">
      <c r="A249" s="127"/>
      <c r="B249" s="177"/>
      <c r="C249" s="178"/>
      <c r="D249" s="178"/>
      <c r="E249" s="219"/>
      <c r="F249" s="219"/>
      <c r="G249" s="127"/>
      <c r="H249" s="127"/>
      <c r="I249" s="127"/>
    </row>
    <row r="250" spans="1:9" s="181" customFormat="1">
      <c r="A250" s="127"/>
      <c r="B250" s="177"/>
      <c r="C250" s="178"/>
      <c r="D250" s="178"/>
      <c r="E250" s="219"/>
      <c r="F250" s="219"/>
      <c r="G250" s="127"/>
      <c r="H250" s="127"/>
      <c r="I250" s="127"/>
    </row>
    <row r="251" spans="1:9" s="181" customFormat="1">
      <c r="A251" s="127"/>
      <c r="B251" s="177"/>
      <c r="C251" s="178"/>
      <c r="D251" s="178"/>
      <c r="E251" s="219"/>
      <c r="F251" s="219"/>
      <c r="G251" s="127"/>
      <c r="H251" s="127"/>
      <c r="I251" s="127"/>
    </row>
    <row r="252" spans="1:9" s="181" customFormat="1">
      <c r="A252" s="127"/>
      <c r="B252" s="177"/>
      <c r="C252" s="178"/>
      <c r="D252" s="178"/>
      <c r="E252" s="219"/>
      <c r="F252" s="219"/>
      <c r="G252" s="127"/>
      <c r="H252" s="127"/>
      <c r="I252" s="127"/>
    </row>
    <row r="253" spans="1:9" s="181" customFormat="1">
      <c r="A253" s="127"/>
      <c r="B253" s="177"/>
      <c r="C253" s="178"/>
      <c r="D253" s="178"/>
      <c r="E253" s="219"/>
      <c r="F253" s="219"/>
      <c r="G253" s="127"/>
      <c r="H253" s="127"/>
      <c r="I253" s="127"/>
    </row>
    <row r="254" spans="1:9" s="181" customFormat="1">
      <c r="A254" s="127"/>
      <c r="B254" s="177"/>
      <c r="C254" s="178"/>
      <c r="D254" s="178"/>
      <c r="E254" s="219"/>
      <c r="F254" s="219"/>
      <c r="G254" s="127"/>
      <c r="H254" s="127"/>
      <c r="I254" s="127"/>
    </row>
    <row r="255" spans="1:9" s="181" customFormat="1">
      <c r="A255" s="127"/>
      <c r="B255" s="177"/>
      <c r="C255" s="178"/>
      <c r="D255" s="178"/>
      <c r="E255" s="219"/>
      <c r="F255" s="219"/>
      <c r="G255" s="127"/>
      <c r="H255" s="127"/>
      <c r="I255" s="127"/>
    </row>
    <row r="256" spans="1:9" s="181" customFormat="1">
      <c r="A256" s="127"/>
      <c r="B256" s="177"/>
      <c r="C256" s="178"/>
      <c r="D256" s="178"/>
      <c r="E256" s="219"/>
      <c r="F256" s="219"/>
      <c r="G256" s="127"/>
      <c r="H256" s="127"/>
      <c r="I256" s="127"/>
    </row>
    <row r="257" spans="1:9" s="181" customFormat="1">
      <c r="A257" s="127"/>
      <c r="B257" s="177"/>
      <c r="C257" s="178"/>
      <c r="D257" s="178"/>
      <c r="E257" s="219"/>
      <c r="F257" s="219"/>
      <c r="G257" s="127"/>
      <c r="H257" s="127"/>
      <c r="I257" s="127"/>
    </row>
    <row r="258" spans="1:9" s="181" customFormat="1">
      <c r="A258" s="127"/>
      <c r="B258" s="177"/>
      <c r="C258" s="178"/>
      <c r="D258" s="178"/>
      <c r="E258" s="219"/>
      <c r="F258" s="219"/>
      <c r="G258" s="127"/>
      <c r="H258" s="127"/>
      <c r="I258" s="127"/>
    </row>
    <row r="259" spans="1:9" s="181" customFormat="1">
      <c r="A259" s="127"/>
      <c r="B259" s="177"/>
      <c r="C259" s="178"/>
      <c r="D259" s="178"/>
      <c r="E259" s="219"/>
      <c r="F259" s="219"/>
      <c r="G259" s="127"/>
      <c r="H259" s="127"/>
      <c r="I259" s="127"/>
    </row>
    <row r="260" spans="1:9" s="181" customFormat="1">
      <c r="A260" s="127"/>
      <c r="B260" s="177"/>
      <c r="C260" s="178"/>
      <c r="D260" s="178"/>
      <c r="E260" s="219"/>
      <c r="F260" s="219"/>
      <c r="G260" s="127"/>
      <c r="H260" s="127"/>
      <c r="I260" s="127"/>
    </row>
    <row r="261" spans="1:9" s="181" customFormat="1">
      <c r="A261" s="127"/>
      <c r="B261" s="177"/>
      <c r="C261" s="178"/>
      <c r="D261" s="178"/>
      <c r="E261" s="219"/>
      <c r="F261" s="219"/>
      <c r="G261" s="127"/>
      <c r="H261" s="127"/>
      <c r="I261" s="127"/>
    </row>
    <row r="262" spans="1:9" s="181" customFormat="1">
      <c r="A262" s="127"/>
      <c r="B262" s="177"/>
      <c r="C262" s="178"/>
      <c r="D262" s="178"/>
      <c r="E262" s="219"/>
      <c r="F262" s="219"/>
      <c r="G262" s="127"/>
      <c r="H262" s="127"/>
      <c r="I262" s="127"/>
    </row>
    <row r="263" spans="1:9" s="181" customFormat="1">
      <c r="A263" s="127"/>
      <c r="B263" s="177"/>
      <c r="C263" s="182"/>
      <c r="D263" s="182"/>
      <c r="E263" s="219"/>
      <c r="F263" s="219"/>
      <c r="G263" s="127"/>
      <c r="H263" s="127"/>
      <c r="I263" s="127"/>
    </row>
    <row r="264" spans="1:9" s="181" customFormat="1">
      <c r="A264" s="127"/>
      <c r="B264" s="177"/>
      <c r="C264" s="182"/>
      <c r="D264" s="182"/>
      <c r="E264" s="219"/>
      <c r="F264" s="219"/>
      <c r="G264" s="127"/>
      <c r="H264" s="127"/>
      <c r="I264" s="127"/>
    </row>
    <row r="265" spans="1:9" s="181" customFormat="1">
      <c r="A265" s="127"/>
      <c r="B265" s="177"/>
      <c r="C265" s="182"/>
      <c r="D265" s="182"/>
      <c r="E265" s="219"/>
      <c r="F265" s="219"/>
      <c r="G265" s="127"/>
      <c r="H265" s="127"/>
      <c r="I265" s="127"/>
    </row>
    <row r="266" spans="1:9" s="181" customFormat="1">
      <c r="A266" s="127"/>
      <c r="B266" s="177"/>
      <c r="C266" s="182"/>
      <c r="D266" s="182"/>
      <c r="E266" s="219"/>
      <c r="F266" s="219"/>
      <c r="G266" s="127"/>
      <c r="H266" s="127"/>
      <c r="I266" s="127"/>
    </row>
    <row r="267" spans="1:9" s="181" customFormat="1">
      <c r="A267" s="127"/>
      <c r="B267" s="177"/>
      <c r="C267" s="182"/>
      <c r="D267" s="182"/>
      <c r="E267" s="219"/>
      <c r="F267" s="219"/>
      <c r="G267" s="127"/>
      <c r="H267" s="127"/>
      <c r="I267" s="127"/>
    </row>
    <row r="268" spans="1:9" s="181" customFormat="1">
      <c r="A268" s="127"/>
      <c r="B268" s="177"/>
      <c r="C268" s="182"/>
      <c r="D268" s="182"/>
      <c r="E268" s="219"/>
      <c r="F268" s="219"/>
      <c r="G268" s="127"/>
      <c r="H268" s="127"/>
      <c r="I268" s="127"/>
    </row>
    <row r="269" spans="1:9" s="181" customFormat="1">
      <c r="A269" s="127"/>
      <c r="B269" s="177"/>
      <c r="C269" s="182"/>
      <c r="D269" s="182"/>
      <c r="E269" s="219"/>
      <c r="F269" s="219"/>
      <c r="G269" s="127"/>
      <c r="H269" s="127"/>
      <c r="I269" s="127"/>
    </row>
    <row r="270" spans="1:9" s="181" customFormat="1">
      <c r="A270" s="127"/>
      <c r="B270" s="177"/>
      <c r="C270" s="182"/>
      <c r="D270" s="182"/>
      <c r="E270" s="219"/>
      <c r="F270" s="219"/>
      <c r="G270" s="127"/>
      <c r="H270" s="127"/>
      <c r="I270" s="127"/>
    </row>
    <row r="271" spans="1:9" s="181" customFormat="1">
      <c r="A271" s="127"/>
      <c r="B271" s="177"/>
      <c r="C271" s="178"/>
      <c r="D271" s="178"/>
      <c r="E271" s="219"/>
      <c r="F271" s="219"/>
      <c r="G271" s="127"/>
      <c r="H271" s="127"/>
      <c r="I271" s="127"/>
    </row>
    <row r="272" spans="1:9" s="181" customFormat="1">
      <c r="A272" s="127"/>
      <c r="B272" s="177"/>
      <c r="C272" s="178"/>
      <c r="D272" s="178"/>
      <c r="E272" s="219"/>
      <c r="F272" s="219"/>
      <c r="G272" s="127"/>
      <c r="H272" s="127"/>
      <c r="I272" s="127"/>
    </row>
    <row r="273" spans="1:9" s="181" customFormat="1">
      <c r="A273" s="127"/>
      <c r="B273" s="177"/>
      <c r="C273" s="178"/>
      <c r="D273" s="178"/>
      <c r="E273" s="219"/>
      <c r="F273" s="219"/>
      <c r="G273" s="127"/>
      <c r="H273" s="127"/>
      <c r="I273" s="127"/>
    </row>
    <row r="274" spans="1:9" s="181" customFormat="1">
      <c r="A274" s="127"/>
      <c r="B274" s="177"/>
      <c r="C274" s="183"/>
      <c r="D274" s="183"/>
      <c r="E274" s="219"/>
      <c r="F274" s="219"/>
      <c r="G274" s="127"/>
      <c r="H274" s="127"/>
      <c r="I274" s="127"/>
    </row>
    <row r="275" spans="1:9" s="181" customFormat="1">
      <c r="A275" s="127"/>
      <c r="B275" s="177"/>
      <c r="C275" s="182"/>
      <c r="D275" s="182"/>
      <c r="E275" s="219"/>
      <c r="F275" s="219"/>
      <c r="G275" s="127"/>
      <c r="H275" s="127"/>
      <c r="I275" s="127"/>
    </row>
    <row r="276" spans="1:9" s="181" customFormat="1">
      <c r="A276" s="127"/>
      <c r="B276" s="177"/>
      <c r="C276" s="182"/>
      <c r="D276" s="182"/>
      <c r="E276" s="219"/>
      <c r="F276" s="219"/>
      <c r="G276" s="127"/>
      <c r="H276" s="127"/>
      <c r="I276" s="127"/>
    </row>
    <row r="277" spans="1:9" s="181" customFormat="1">
      <c r="A277" s="127"/>
      <c r="B277" s="177"/>
      <c r="C277" s="178"/>
      <c r="D277" s="178"/>
      <c r="E277" s="219"/>
      <c r="F277" s="219"/>
      <c r="G277" s="127"/>
      <c r="H277" s="127"/>
      <c r="I277" s="127"/>
    </row>
    <row r="278" spans="1:9" s="181" customFormat="1">
      <c r="A278" s="127"/>
      <c r="B278" s="177"/>
      <c r="C278" s="178"/>
      <c r="D278" s="178"/>
      <c r="E278" s="219"/>
      <c r="F278" s="219"/>
      <c r="G278" s="127"/>
      <c r="H278" s="127"/>
      <c r="I278" s="127"/>
    </row>
    <row r="279" spans="1:9" s="181" customFormat="1">
      <c r="A279" s="127"/>
      <c r="B279" s="177"/>
      <c r="C279" s="178"/>
      <c r="D279" s="178"/>
      <c r="E279" s="219"/>
      <c r="F279" s="219"/>
      <c r="G279" s="127"/>
      <c r="H279" s="127"/>
      <c r="I279" s="127"/>
    </row>
    <row r="280" spans="1:9" s="181" customFormat="1">
      <c r="A280" s="127"/>
      <c r="B280" s="177"/>
      <c r="C280" s="184"/>
      <c r="D280" s="184"/>
      <c r="E280" s="219"/>
      <c r="F280" s="219"/>
      <c r="G280" s="127"/>
      <c r="H280" s="127"/>
      <c r="I280" s="127"/>
    </row>
    <row r="281" spans="1:9" s="181" customFormat="1">
      <c r="A281" s="127"/>
      <c r="B281" s="177"/>
      <c r="C281" s="184"/>
      <c r="D281" s="184"/>
      <c r="E281" s="219"/>
      <c r="F281" s="219"/>
      <c r="G281" s="127"/>
      <c r="H281" s="127"/>
      <c r="I281" s="127"/>
    </row>
    <row r="282" spans="1:9" s="181" customFormat="1">
      <c r="A282" s="127"/>
      <c r="B282" s="177"/>
      <c r="C282" s="201"/>
      <c r="D282" s="184"/>
      <c r="E282" s="219"/>
      <c r="F282" s="219"/>
      <c r="G282" s="127"/>
      <c r="H282" s="127"/>
      <c r="I282" s="127"/>
    </row>
    <row r="283" spans="1:9" s="181" customFormat="1">
      <c r="A283" s="127"/>
      <c r="B283" s="177"/>
      <c r="C283" s="201"/>
      <c r="D283" s="184"/>
      <c r="E283" s="219"/>
      <c r="F283" s="219"/>
      <c r="G283" s="127"/>
      <c r="H283" s="127"/>
      <c r="I283" s="127"/>
    </row>
    <row r="284" spans="1:9" s="181" customFormat="1">
      <c r="A284" s="127"/>
      <c r="B284" s="177"/>
      <c r="C284" s="184"/>
      <c r="D284" s="184"/>
      <c r="E284" s="219"/>
      <c r="F284" s="219"/>
      <c r="G284" s="127"/>
      <c r="H284" s="127"/>
      <c r="I284" s="127"/>
    </row>
    <row r="285" spans="1:9" s="181" customFormat="1">
      <c r="A285" s="127"/>
      <c r="B285" s="177"/>
      <c r="C285" s="182"/>
      <c r="D285" s="182"/>
      <c r="E285" s="219"/>
      <c r="F285" s="219"/>
      <c r="G285" s="127"/>
      <c r="H285" s="127"/>
      <c r="I285" s="127"/>
    </row>
    <row r="286" spans="1:9" s="181" customFormat="1">
      <c r="A286" s="127"/>
      <c r="B286" s="177"/>
      <c r="C286" s="182"/>
      <c r="D286" s="182"/>
      <c r="E286" s="219"/>
      <c r="F286" s="219"/>
      <c r="G286" s="127"/>
      <c r="H286" s="127"/>
      <c r="I286" s="127"/>
    </row>
    <row r="287" spans="1:9" s="181" customFormat="1">
      <c r="A287" s="127"/>
      <c r="B287" s="177"/>
      <c r="C287" s="179"/>
      <c r="D287" s="179"/>
      <c r="E287" s="219"/>
      <c r="F287" s="219"/>
      <c r="G287" s="127"/>
      <c r="H287" s="127"/>
      <c r="I287" s="127"/>
    </row>
  </sheetData>
  <sheetProtection algorithmName="SHA-512" hashValue="QFVJO8ArOhoB4noXth2GM/Y/0Agtq9n3bOVl2aeTXoBG/FY8gSbz8cg3pSbhFRFhZT9ZHVyhWobcOcbiVspXqw==" saltValue="gjR/kaMEWpH6GbqPrm3PaA==" spinCount="100000" sheet="1" objects="1" scenarios="1"/>
  <mergeCells count="2">
    <mergeCell ref="A1:F1"/>
    <mergeCell ref="C282:C283"/>
  </mergeCells>
  <conditionalFormatting sqref="C137:C138 B110:C112 B40:C53 B23:C25 C54:C57 C105:C109 C111:C118">
    <cfRule type="cellIs" dxfId="21" priority="5" stopIfTrue="1" operator="equal">
      <formula>0</formula>
    </cfRule>
  </conditionalFormatting>
  <conditionalFormatting sqref="B40">
    <cfRule type="cellIs" dxfId="20" priority="4" stopIfTrue="1" operator="equal">
      <formula>0</formula>
    </cfRule>
  </conditionalFormatting>
  <conditionalFormatting sqref="B46">
    <cfRule type="cellIs" dxfId="19" priority="3" stopIfTrue="1" operator="equal">
      <formula>0</formula>
    </cfRule>
  </conditionalFormatting>
  <conditionalFormatting sqref="B52">
    <cfRule type="cellIs" dxfId="18" priority="2" stopIfTrue="1" operator="equal">
      <formula>0</formula>
    </cfRule>
  </conditionalFormatting>
  <conditionalFormatting sqref="B112">
    <cfRule type="cellIs" dxfId="17" priority="1" stopIfTrue="1" operator="equal">
      <formula>0</formula>
    </cfRule>
  </conditionalFormatting>
  <printOptions horizontalCentered="1"/>
  <pageMargins left="0.9" right="0.9" top="0.74803149606299202" bottom="0.74803149606299202" header="0.31496062992126" footer="0.31496062992126"/>
  <pageSetup paperSize="9" scale="64" fitToHeight="4" orientation="portrait" r:id="rId1"/>
  <headerFooter>
    <oddHeader>&amp;L&amp;"Times New Roman,Regular"&amp;9Bengaluru Water Supply and Sewerage Project (III)&amp;R&amp;"Times New Roman,Regular"&amp;9Volume 3 - Price Proposal</oddHeader>
    <oddFooter>&amp;L&amp;"Times New Roman,Regular"&amp;9Contract No. CP-25 - Sewer Network for Bytrayanapura Zone-2&amp;R&amp;"Times New Roman,Regular"&amp;9&amp;P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7"/>
  <sheetViews>
    <sheetView tabSelected="1" view="pageBreakPreview" topLeftCell="A134" zoomScaleNormal="100" zoomScaleSheetLayoutView="100" workbookViewId="0">
      <selection activeCell="F134" sqref="F134"/>
    </sheetView>
  </sheetViews>
  <sheetFormatPr defaultColWidth="8" defaultRowHeight="15"/>
  <cols>
    <col min="1" max="1" width="4.7109375" style="176" customWidth="1"/>
    <col min="2" max="2" width="66.140625" style="176" customWidth="1"/>
    <col min="3" max="3" width="8.7109375" style="185" customWidth="1"/>
    <col min="4" max="4" width="10.28515625" style="185" customWidth="1"/>
    <col min="5" max="5" width="17.140625" style="219" customWidth="1"/>
    <col min="6" max="6" width="19" style="218" customWidth="1"/>
    <col min="7" max="16384" width="8" style="127"/>
  </cols>
  <sheetData>
    <row r="1" spans="1:6" ht="39" customHeight="1">
      <c r="A1" s="200" t="s">
        <v>273</v>
      </c>
      <c r="B1" s="200"/>
      <c r="C1" s="200"/>
      <c r="D1" s="200"/>
      <c r="E1" s="200"/>
      <c r="F1" s="200"/>
    </row>
    <row r="2" spans="1:6" s="129" customFormat="1" ht="28.5">
      <c r="A2" s="128" t="s">
        <v>0</v>
      </c>
      <c r="B2" s="128" t="s">
        <v>1</v>
      </c>
      <c r="C2" s="128" t="s">
        <v>2</v>
      </c>
      <c r="D2" s="128" t="s">
        <v>155</v>
      </c>
      <c r="E2" s="208" t="s">
        <v>3</v>
      </c>
      <c r="F2" s="208" t="s">
        <v>169</v>
      </c>
    </row>
    <row r="3" spans="1:6" s="129" customFormat="1" ht="105">
      <c r="A3" s="130">
        <v>1</v>
      </c>
      <c r="B3" s="131" t="s">
        <v>4</v>
      </c>
      <c r="C3" s="132"/>
      <c r="D3" s="133"/>
      <c r="E3" s="209"/>
      <c r="F3" s="210"/>
    </row>
    <row r="4" spans="1:6" s="129" customFormat="1">
      <c r="A4" s="130" t="s">
        <v>5</v>
      </c>
      <c r="B4" s="131" t="s">
        <v>6</v>
      </c>
      <c r="C4" s="132"/>
      <c r="D4" s="133"/>
      <c r="E4" s="209"/>
      <c r="F4" s="210"/>
    </row>
    <row r="5" spans="1:6" s="129" customFormat="1">
      <c r="A5" s="130" t="s">
        <v>7</v>
      </c>
      <c r="B5" s="134" t="s">
        <v>8</v>
      </c>
      <c r="C5" s="135" t="s">
        <v>9</v>
      </c>
      <c r="D5" s="167">
        <v>16886</v>
      </c>
      <c r="E5" s="211">
        <v>265</v>
      </c>
      <c r="F5" s="210">
        <f>D5*E5</f>
        <v>4474790</v>
      </c>
    </row>
    <row r="6" spans="1:6" s="129" customFormat="1">
      <c r="A6" s="130" t="s">
        <v>10</v>
      </c>
      <c r="B6" s="134" t="s">
        <v>11</v>
      </c>
      <c r="C6" s="135" t="s">
        <v>9</v>
      </c>
      <c r="D6" s="167">
        <v>11540</v>
      </c>
      <c r="E6" s="211">
        <v>305</v>
      </c>
      <c r="F6" s="210">
        <f t="shared" ref="F6:F53" si="0">D6*E6</f>
        <v>3519700</v>
      </c>
    </row>
    <row r="7" spans="1:6" s="129" customFormat="1">
      <c r="A7" s="130" t="s">
        <v>12</v>
      </c>
      <c r="B7" s="134" t="s">
        <v>13</v>
      </c>
      <c r="C7" s="135" t="s">
        <v>9</v>
      </c>
      <c r="D7" s="167">
        <v>2879</v>
      </c>
      <c r="E7" s="211">
        <v>340</v>
      </c>
      <c r="F7" s="210">
        <f t="shared" si="0"/>
        <v>978860</v>
      </c>
    </row>
    <row r="8" spans="1:6" s="129" customFormat="1">
      <c r="A8" s="130" t="s">
        <v>14</v>
      </c>
      <c r="B8" s="134" t="s">
        <v>15</v>
      </c>
      <c r="C8" s="135" t="s">
        <v>9</v>
      </c>
      <c r="D8" s="167">
        <v>327</v>
      </c>
      <c r="E8" s="211">
        <v>400</v>
      </c>
      <c r="F8" s="210">
        <f t="shared" si="0"/>
        <v>130800</v>
      </c>
    </row>
    <row r="9" spans="1:6" s="129" customFormat="1" ht="135">
      <c r="A9" s="130" t="s">
        <v>19</v>
      </c>
      <c r="B9" s="131" t="s">
        <v>20</v>
      </c>
      <c r="C9" s="137"/>
      <c r="D9" s="167"/>
      <c r="E9" s="211"/>
      <c r="F9" s="210"/>
    </row>
    <row r="10" spans="1:6" s="129" customFormat="1">
      <c r="A10" s="130" t="s">
        <v>7</v>
      </c>
      <c r="B10" s="134" t="s">
        <v>8</v>
      </c>
      <c r="C10" s="137" t="s">
        <v>9</v>
      </c>
      <c r="D10" s="167">
        <v>4222</v>
      </c>
      <c r="E10" s="211">
        <v>345</v>
      </c>
      <c r="F10" s="210">
        <f t="shared" si="0"/>
        <v>1456590</v>
      </c>
    </row>
    <row r="11" spans="1:6" s="129" customFormat="1">
      <c r="A11" s="130" t="s">
        <v>10</v>
      </c>
      <c r="B11" s="134" t="s">
        <v>11</v>
      </c>
      <c r="C11" s="137" t="s">
        <v>9</v>
      </c>
      <c r="D11" s="167">
        <v>2885</v>
      </c>
      <c r="E11" s="211">
        <v>392</v>
      </c>
      <c r="F11" s="210">
        <f t="shared" si="0"/>
        <v>1130920</v>
      </c>
    </row>
    <row r="12" spans="1:6" s="129" customFormat="1">
      <c r="A12" s="130" t="s">
        <v>12</v>
      </c>
      <c r="B12" s="134" t="s">
        <v>13</v>
      </c>
      <c r="C12" s="137" t="s">
        <v>9</v>
      </c>
      <c r="D12" s="167">
        <v>720</v>
      </c>
      <c r="E12" s="211">
        <v>442</v>
      </c>
      <c r="F12" s="210">
        <f t="shared" si="0"/>
        <v>318240</v>
      </c>
    </row>
    <row r="13" spans="1:6" s="129" customFormat="1">
      <c r="A13" s="130" t="s">
        <v>14</v>
      </c>
      <c r="B13" s="134" t="s">
        <v>15</v>
      </c>
      <c r="C13" s="135" t="s">
        <v>9</v>
      </c>
      <c r="D13" s="167">
        <v>82</v>
      </c>
      <c r="E13" s="211">
        <v>493</v>
      </c>
      <c r="F13" s="210">
        <f t="shared" si="0"/>
        <v>40426</v>
      </c>
    </row>
    <row r="14" spans="1:6" s="129" customFormat="1" ht="78" customHeight="1">
      <c r="A14" s="130" t="s">
        <v>21</v>
      </c>
      <c r="B14" s="131" t="s">
        <v>22</v>
      </c>
      <c r="C14" s="137"/>
      <c r="D14" s="167"/>
      <c r="E14" s="211"/>
      <c r="F14" s="210"/>
    </row>
    <row r="15" spans="1:6" s="129" customFormat="1">
      <c r="A15" s="130" t="s">
        <v>7</v>
      </c>
      <c r="B15" s="134" t="s">
        <v>8</v>
      </c>
      <c r="C15" s="137" t="s">
        <v>9</v>
      </c>
      <c r="D15" s="167">
        <v>2323</v>
      </c>
      <c r="E15" s="211">
        <v>1250</v>
      </c>
      <c r="F15" s="210">
        <f t="shared" si="0"/>
        <v>2903750</v>
      </c>
    </row>
    <row r="16" spans="1:6" s="129" customFormat="1">
      <c r="A16" s="130" t="s">
        <v>10</v>
      </c>
      <c r="B16" s="134" t="s">
        <v>11</v>
      </c>
      <c r="C16" s="137" t="s">
        <v>9</v>
      </c>
      <c r="D16" s="167">
        <v>1587</v>
      </c>
      <c r="E16" s="211">
        <v>1600</v>
      </c>
      <c r="F16" s="210">
        <f t="shared" si="0"/>
        <v>2539200</v>
      </c>
    </row>
    <row r="17" spans="1:6" s="129" customFormat="1">
      <c r="A17" s="130" t="s">
        <v>12</v>
      </c>
      <c r="B17" s="134" t="s">
        <v>13</v>
      </c>
      <c r="C17" s="137" t="s">
        <v>9</v>
      </c>
      <c r="D17" s="167">
        <v>396</v>
      </c>
      <c r="E17" s="211">
        <v>2100</v>
      </c>
      <c r="F17" s="210">
        <f t="shared" si="0"/>
        <v>831600</v>
      </c>
    </row>
    <row r="18" spans="1:6" s="129" customFormat="1">
      <c r="A18" s="130" t="s">
        <v>14</v>
      </c>
      <c r="B18" s="134" t="s">
        <v>15</v>
      </c>
      <c r="C18" s="135" t="s">
        <v>9</v>
      </c>
      <c r="D18" s="167">
        <v>45</v>
      </c>
      <c r="E18" s="211">
        <v>2400</v>
      </c>
      <c r="F18" s="210">
        <f t="shared" si="0"/>
        <v>108000</v>
      </c>
    </row>
    <row r="19" spans="1:6" s="129" customFormat="1" ht="75">
      <c r="A19" s="130" t="s">
        <v>23</v>
      </c>
      <c r="B19" s="134" t="s">
        <v>157</v>
      </c>
      <c r="C19" s="135" t="s">
        <v>9</v>
      </c>
      <c r="D19" s="167">
        <v>1583</v>
      </c>
      <c r="E19" s="211">
        <v>4400</v>
      </c>
      <c r="F19" s="210">
        <f t="shared" si="0"/>
        <v>6965200</v>
      </c>
    </row>
    <row r="20" spans="1:6" s="129" customFormat="1" ht="107.25" customHeight="1">
      <c r="A20" s="130">
        <v>2</v>
      </c>
      <c r="B20" s="131" t="s">
        <v>24</v>
      </c>
      <c r="C20" s="137" t="s">
        <v>25</v>
      </c>
      <c r="D20" s="167">
        <v>8292</v>
      </c>
      <c r="E20" s="211">
        <v>44</v>
      </c>
      <c r="F20" s="210">
        <f t="shared" si="0"/>
        <v>364848</v>
      </c>
    </row>
    <row r="21" spans="1:6" s="129" customFormat="1" ht="150">
      <c r="A21" s="130">
        <v>3</v>
      </c>
      <c r="B21" s="134" t="s">
        <v>26</v>
      </c>
      <c r="C21" s="137" t="s">
        <v>9</v>
      </c>
      <c r="D21" s="167">
        <v>33960</v>
      </c>
      <c r="E21" s="211">
        <v>110</v>
      </c>
      <c r="F21" s="210">
        <f t="shared" si="0"/>
        <v>3735600</v>
      </c>
    </row>
    <row r="22" spans="1:6" s="129" customFormat="1" ht="75">
      <c r="A22" s="130">
        <v>4</v>
      </c>
      <c r="B22" s="134" t="s">
        <v>27</v>
      </c>
      <c r="C22" s="135" t="s">
        <v>9</v>
      </c>
      <c r="D22" s="167">
        <v>11155</v>
      </c>
      <c r="E22" s="211">
        <v>52</v>
      </c>
      <c r="F22" s="210">
        <f t="shared" si="0"/>
        <v>580060</v>
      </c>
    </row>
    <row r="23" spans="1:6" s="129" customFormat="1">
      <c r="A23" s="130" t="s">
        <v>5</v>
      </c>
      <c r="B23" s="138" t="s">
        <v>28</v>
      </c>
      <c r="C23" s="139" t="s">
        <v>9</v>
      </c>
      <c r="D23" s="167">
        <v>5132</v>
      </c>
      <c r="E23" s="211">
        <v>78</v>
      </c>
      <c r="F23" s="210">
        <f t="shared" si="0"/>
        <v>400296</v>
      </c>
    </row>
    <row r="24" spans="1:6" s="129" customFormat="1">
      <c r="A24" s="130" t="s">
        <v>19</v>
      </c>
      <c r="B24" s="138" t="s">
        <v>29</v>
      </c>
      <c r="C24" s="139" t="s">
        <v>9</v>
      </c>
      <c r="D24" s="167">
        <v>1324</v>
      </c>
      <c r="E24" s="211">
        <v>104</v>
      </c>
      <c r="F24" s="210">
        <f t="shared" si="0"/>
        <v>137696</v>
      </c>
    </row>
    <row r="25" spans="1:6" s="129" customFormat="1">
      <c r="A25" s="130" t="s">
        <v>21</v>
      </c>
      <c r="B25" s="138" t="s">
        <v>30</v>
      </c>
      <c r="C25" s="139" t="s">
        <v>9</v>
      </c>
      <c r="D25" s="167">
        <v>151</v>
      </c>
      <c r="E25" s="211">
        <v>130</v>
      </c>
      <c r="F25" s="210">
        <f t="shared" si="0"/>
        <v>19630</v>
      </c>
    </row>
    <row r="26" spans="1:6" s="129" customFormat="1" ht="60">
      <c r="A26" s="130">
        <v>5</v>
      </c>
      <c r="B26" s="140" t="s">
        <v>158</v>
      </c>
      <c r="C26" s="137"/>
      <c r="D26" s="167"/>
      <c r="E26" s="211"/>
      <c r="F26" s="210"/>
    </row>
    <row r="27" spans="1:6" s="129" customFormat="1">
      <c r="A27" s="130" t="s">
        <v>5</v>
      </c>
      <c r="B27" s="140" t="s">
        <v>32</v>
      </c>
      <c r="C27" s="141" t="s">
        <v>9</v>
      </c>
      <c r="D27" s="167">
        <v>1627</v>
      </c>
      <c r="E27" s="211">
        <v>750</v>
      </c>
      <c r="F27" s="210">
        <f t="shared" si="0"/>
        <v>1220250</v>
      </c>
    </row>
    <row r="28" spans="1:6" s="129" customFormat="1">
      <c r="A28" s="130" t="s">
        <v>19</v>
      </c>
      <c r="B28" s="140" t="s">
        <v>33</v>
      </c>
      <c r="C28" s="141" t="s">
        <v>9</v>
      </c>
      <c r="D28" s="167">
        <v>408</v>
      </c>
      <c r="E28" s="211">
        <v>1150</v>
      </c>
      <c r="F28" s="210">
        <f t="shared" si="0"/>
        <v>469200</v>
      </c>
    </row>
    <row r="29" spans="1:6" s="129" customFormat="1" ht="91.5" customHeight="1">
      <c r="A29" s="130">
        <v>6</v>
      </c>
      <c r="B29" s="142" t="s">
        <v>159</v>
      </c>
      <c r="C29" s="135"/>
      <c r="D29" s="167"/>
      <c r="E29" s="211"/>
      <c r="F29" s="210"/>
    </row>
    <row r="30" spans="1:6" s="129" customFormat="1">
      <c r="A30" s="130" t="s">
        <v>5</v>
      </c>
      <c r="B30" s="143" t="s">
        <v>34</v>
      </c>
      <c r="C30" s="135" t="s">
        <v>9</v>
      </c>
      <c r="D30" s="167">
        <v>359</v>
      </c>
      <c r="E30" s="211">
        <v>4000</v>
      </c>
      <c r="F30" s="210">
        <f t="shared" si="0"/>
        <v>1436000</v>
      </c>
    </row>
    <row r="31" spans="1:6" s="129" customFormat="1" ht="135">
      <c r="A31" s="130">
        <v>7</v>
      </c>
      <c r="B31" s="142" t="s">
        <v>152</v>
      </c>
      <c r="C31" s="135" t="s">
        <v>9</v>
      </c>
      <c r="D31" s="167">
        <v>97</v>
      </c>
      <c r="E31" s="211">
        <v>6189</v>
      </c>
      <c r="F31" s="210">
        <f t="shared" si="0"/>
        <v>600333</v>
      </c>
    </row>
    <row r="32" spans="1:6" s="129" customFormat="1" ht="135">
      <c r="A32" s="130">
        <v>8</v>
      </c>
      <c r="B32" s="143" t="s">
        <v>36</v>
      </c>
      <c r="C32" s="144" t="s">
        <v>9</v>
      </c>
      <c r="D32" s="167">
        <v>1033</v>
      </c>
      <c r="E32" s="211">
        <v>5050</v>
      </c>
      <c r="F32" s="210">
        <f t="shared" si="0"/>
        <v>5216650</v>
      </c>
    </row>
    <row r="33" spans="1:10" s="129" customFormat="1" ht="105">
      <c r="A33" s="145">
        <v>9</v>
      </c>
      <c r="B33" s="143" t="s">
        <v>37</v>
      </c>
      <c r="C33" s="135" t="s">
        <v>38</v>
      </c>
      <c r="D33" s="167">
        <v>52525</v>
      </c>
      <c r="E33" s="212">
        <v>49</v>
      </c>
      <c r="F33" s="210">
        <f t="shared" si="0"/>
        <v>2573725</v>
      </c>
    </row>
    <row r="34" spans="1:10" s="129" customFormat="1" ht="165">
      <c r="A34" s="130">
        <v>10</v>
      </c>
      <c r="B34" s="146" t="s">
        <v>146</v>
      </c>
      <c r="C34" s="137" t="s">
        <v>9</v>
      </c>
      <c r="D34" s="167">
        <v>100</v>
      </c>
      <c r="E34" s="211">
        <v>3700</v>
      </c>
      <c r="F34" s="210">
        <f t="shared" si="0"/>
        <v>370000</v>
      </c>
    </row>
    <row r="35" spans="1:10" s="129" customFormat="1" ht="151.5" customHeight="1">
      <c r="A35" s="130" t="s">
        <v>40</v>
      </c>
      <c r="B35" s="147" t="s">
        <v>41</v>
      </c>
      <c r="C35" s="137" t="s">
        <v>9</v>
      </c>
      <c r="D35" s="167">
        <v>20</v>
      </c>
      <c r="E35" s="211">
        <v>5550</v>
      </c>
      <c r="F35" s="210">
        <f t="shared" si="0"/>
        <v>111000</v>
      </c>
    </row>
    <row r="36" spans="1:10" s="129" customFormat="1" ht="90">
      <c r="A36" s="130" t="s">
        <v>19</v>
      </c>
      <c r="B36" s="147" t="s">
        <v>42</v>
      </c>
      <c r="C36" s="137" t="s">
        <v>43</v>
      </c>
      <c r="D36" s="167">
        <v>31</v>
      </c>
      <c r="E36" s="211">
        <v>45</v>
      </c>
      <c r="F36" s="210">
        <f t="shared" si="0"/>
        <v>1395</v>
      </c>
    </row>
    <row r="37" spans="1:10" s="129" customFormat="1" ht="135.75" customHeight="1">
      <c r="A37" s="130" t="s">
        <v>21</v>
      </c>
      <c r="B37" s="147" t="s">
        <v>44</v>
      </c>
      <c r="C37" s="137" t="s">
        <v>127</v>
      </c>
      <c r="D37" s="167">
        <v>11</v>
      </c>
      <c r="E37" s="211">
        <v>5550</v>
      </c>
      <c r="F37" s="210">
        <f t="shared" si="0"/>
        <v>61050</v>
      </c>
      <c r="G37" s="193"/>
    </row>
    <row r="38" spans="1:10" s="129" customFormat="1" ht="90">
      <c r="A38" s="130">
        <v>12</v>
      </c>
      <c r="B38" s="146" t="s">
        <v>148</v>
      </c>
      <c r="C38" s="137" t="s">
        <v>127</v>
      </c>
      <c r="D38" s="167">
        <v>11147</v>
      </c>
      <c r="E38" s="211">
        <v>455</v>
      </c>
      <c r="F38" s="210">
        <f t="shared" si="0"/>
        <v>5071885</v>
      </c>
    </row>
    <row r="39" spans="1:10" s="129" customFormat="1" ht="165">
      <c r="A39" s="130">
        <v>13</v>
      </c>
      <c r="B39" s="148" t="s">
        <v>46</v>
      </c>
      <c r="C39" s="137" t="s">
        <v>127</v>
      </c>
      <c r="D39" s="167">
        <v>2788</v>
      </c>
      <c r="E39" s="211">
        <v>665</v>
      </c>
      <c r="F39" s="210">
        <f t="shared" si="0"/>
        <v>1854020</v>
      </c>
    </row>
    <row r="40" spans="1:10" s="129" customFormat="1" ht="150">
      <c r="A40" s="130">
        <v>14</v>
      </c>
      <c r="B40" s="34" t="s">
        <v>160</v>
      </c>
      <c r="C40" s="139"/>
      <c r="D40" s="167"/>
      <c r="E40" s="211"/>
      <c r="F40" s="210"/>
    </row>
    <row r="41" spans="1:10" s="129" customFormat="1">
      <c r="A41" s="130" t="s">
        <v>5</v>
      </c>
      <c r="B41" s="187" t="s">
        <v>47</v>
      </c>
      <c r="C41" s="139" t="s">
        <v>25</v>
      </c>
      <c r="D41" s="167">
        <v>1160</v>
      </c>
      <c r="E41" s="211">
        <v>1750</v>
      </c>
      <c r="F41" s="210">
        <f t="shared" si="0"/>
        <v>2030000</v>
      </c>
    </row>
    <row r="42" spans="1:10" s="129" customFormat="1">
      <c r="A42" s="130" t="s">
        <v>19</v>
      </c>
      <c r="B42" s="149" t="s">
        <v>48</v>
      </c>
      <c r="C42" s="139" t="s">
        <v>25</v>
      </c>
      <c r="D42" s="167">
        <v>566</v>
      </c>
      <c r="E42" s="211">
        <v>2800</v>
      </c>
      <c r="F42" s="210">
        <f t="shared" si="0"/>
        <v>1584800</v>
      </c>
    </row>
    <row r="43" spans="1:10" s="129" customFormat="1">
      <c r="A43" s="130" t="s">
        <v>21</v>
      </c>
      <c r="B43" s="149" t="s">
        <v>49</v>
      </c>
      <c r="C43" s="139" t="s">
        <v>25</v>
      </c>
      <c r="D43" s="167">
        <v>61</v>
      </c>
      <c r="E43" s="211">
        <v>4800</v>
      </c>
      <c r="F43" s="210">
        <f t="shared" si="0"/>
        <v>292800</v>
      </c>
      <c r="G43" s="194"/>
      <c r="H43" s="194"/>
      <c r="I43" s="194"/>
      <c r="J43" s="194"/>
    </row>
    <row r="44" spans="1:10" s="129" customFormat="1" ht="179.25" customHeight="1">
      <c r="A44" s="130">
        <v>15</v>
      </c>
      <c r="B44" s="34" t="s">
        <v>161</v>
      </c>
      <c r="C44" s="139"/>
      <c r="D44" s="167"/>
      <c r="E44" s="211"/>
      <c r="F44" s="210"/>
      <c r="G44" s="194"/>
      <c r="H44" s="194"/>
      <c r="I44" s="194"/>
      <c r="J44" s="194"/>
    </row>
    <row r="45" spans="1:10" s="129" customFormat="1">
      <c r="A45" s="130" t="s">
        <v>5</v>
      </c>
      <c r="B45" s="149">
        <v>300</v>
      </c>
      <c r="C45" s="139" t="s">
        <v>25</v>
      </c>
      <c r="D45" s="167">
        <v>497</v>
      </c>
      <c r="E45" s="211">
        <v>2200</v>
      </c>
      <c r="F45" s="210">
        <f t="shared" si="0"/>
        <v>1093400</v>
      </c>
    </row>
    <row r="46" spans="1:10" s="129" customFormat="1">
      <c r="A46" s="130" t="s">
        <v>19</v>
      </c>
      <c r="B46" s="149">
        <v>400</v>
      </c>
      <c r="C46" s="139" t="s">
        <v>25</v>
      </c>
      <c r="D46" s="167">
        <v>243</v>
      </c>
      <c r="E46" s="211">
        <v>3350</v>
      </c>
      <c r="F46" s="210">
        <f t="shared" si="0"/>
        <v>814050</v>
      </c>
    </row>
    <row r="47" spans="1:10" s="129" customFormat="1">
      <c r="A47" s="130" t="s">
        <v>21</v>
      </c>
      <c r="B47" s="149">
        <v>500</v>
      </c>
      <c r="C47" s="139" t="s">
        <v>25</v>
      </c>
      <c r="D47" s="167">
        <v>549</v>
      </c>
      <c r="E47" s="211">
        <v>4700</v>
      </c>
      <c r="F47" s="210">
        <f t="shared" si="0"/>
        <v>2580300</v>
      </c>
      <c r="G47" s="194"/>
      <c r="H47" s="194"/>
      <c r="I47" s="194"/>
      <c r="J47" s="194"/>
    </row>
    <row r="48" spans="1:10" s="129" customFormat="1">
      <c r="A48" s="130" t="s">
        <v>23</v>
      </c>
      <c r="B48" s="149">
        <v>600</v>
      </c>
      <c r="C48" s="139" t="s">
        <v>25</v>
      </c>
      <c r="D48" s="167">
        <v>346</v>
      </c>
      <c r="E48" s="211">
        <v>5000</v>
      </c>
      <c r="F48" s="210">
        <f t="shared" si="0"/>
        <v>1730000</v>
      </c>
    </row>
    <row r="49" spans="1:10" s="129" customFormat="1">
      <c r="A49" s="130" t="s">
        <v>51</v>
      </c>
      <c r="B49" s="149">
        <v>700</v>
      </c>
      <c r="C49" s="139" t="s">
        <v>25</v>
      </c>
      <c r="D49" s="167">
        <v>3695</v>
      </c>
      <c r="E49" s="211">
        <v>5900</v>
      </c>
      <c r="F49" s="210">
        <f t="shared" si="0"/>
        <v>21800500</v>
      </c>
    </row>
    <row r="50" spans="1:10" s="129" customFormat="1" ht="210" customHeight="1">
      <c r="A50" s="130">
        <v>16</v>
      </c>
      <c r="B50" s="34" t="s">
        <v>162</v>
      </c>
      <c r="C50" s="139"/>
      <c r="D50" s="167"/>
      <c r="E50" s="211"/>
      <c r="F50" s="210"/>
    </row>
    <row r="51" spans="1:10" s="129" customFormat="1">
      <c r="A51" s="130" t="s">
        <v>5</v>
      </c>
      <c r="B51" s="149" t="s">
        <v>55</v>
      </c>
      <c r="C51" s="139" t="s">
        <v>25</v>
      </c>
      <c r="D51" s="167">
        <v>80</v>
      </c>
      <c r="E51" s="211">
        <v>3200</v>
      </c>
      <c r="F51" s="210">
        <f t="shared" si="0"/>
        <v>256000</v>
      </c>
    </row>
    <row r="52" spans="1:10" s="129" customFormat="1">
      <c r="A52" s="130" t="s">
        <v>19</v>
      </c>
      <c r="B52" s="150" t="s">
        <v>57</v>
      </c>
      <c r="C52" s="139" t="s">
        <v>25</v>
      </c>
      <c r="D52" s="167">
        <v>40</v>
      </c>
      <c r="E52" s="211">
        <v>4800</v>
      </c>
      <c r="F52" s="210">
        <f t="shared" si="0"/>
        <v>192000</v>
      </c>
    </row>
    <row r="53" spans="1:10" s="129" customFormat="1">
      <c r="A53" s="130" t="s">
        <v>21</v>
      </c>
      <c r="B53" s="150" t="s">
        <v>59</v>
      </c>
      <c r="C53" s="139" t="s">
        <v>25</v>
      </c>
      <c r="D53" s="167">
        <v>30</v>
      </c>
      <c r="E53" s="211">
        <v>6600</v>
      </c>
      <c r="F53" s="210">
        <f t="shared" si="0"/>
        <v>198000</v>
      </c>
      <c r="I53" s="195"/>
    </row>
    <row r="54" spans="1:10" s="129" customFormat="1">
      <c r="A54" s="130" t="s">
        <v>23</v>
      </c>
      <c r="B54" s="150" t="s">
        <v>60</v>
      </c>
      <c r="C54" s="139" t="s">
        <v>25</v>
      </c>
      <c r="D54" s="167">
        <v>30</v>
      </c>
      <c r="E54" s="211">
        <v>9000</v>
      </c>
      <c r="F54" s="210">
        <f t="shared" ref="F54:F75" si="1">D54*E54</f>
        <v>270000</v>
      </c>
      <c r="I54" s="195"/>
    </row>
    <row r="55" spans="1:10" s="129" customFormat="1">
      <c r="A55" s="130" t="s">
        <v>51</v>
      </c>
      <c r="B55" s="150" t="s">
        <v>61</v>
      </c>
      <c r="C55" s="139" t="s">
        <v>25</v>
      </c>
      <c r="D55" s="167">
        <v>60</v>
      </c>
      <c r="E55" s="211">
        <v>11000</v>
      </c>
      <c r="F55" s="210">
        <f t="shared" si="1"/>
        <v>660000</v>
      </c>
      <c r="I55" s="195"/>
    </row>
    <row r="56" spans="1:10" s="129" customFormat="1" ht="332.25" customHeight="1">
      <c r="A56" s="151">
        <v>17</v>
      </c>
      <c r="B56" s="142" t="s">
        <v>269</v>
      </c>
      <c r="C56" s="137"/>
      <c r="D56" s="167"/>
      <c r="E56" s="211"/>
      <c r="F56" s="210"/>
    </row>
    <row r="57" spans="1:10" s="129" customFormat="1">
      <c r="A57" s="152" t="s">
        <v>5</v>
      </c>
      <c r="B57" s="153" t="s">
        <v>64</v>
      </c>
      <c r="C57" s="154"/>
      <c r="D57" s="167"/>
      <c r="E57" s="211"/>
      <c r="F57" s="210"/>
    </row>
    <row r="58" spans="1:10" s="129" customFormat="1">
      <c r="A58" s="155" t="s">
        <v>7</v>
      </c>
      <c r="B58" s="134" t="s">
        <v>65</v>
      </c>
      <c r="C58" s="154" t="s">
        <v>66</v>
      </c>
      <c r="D58" s="167">
        <v>22</v>
      </c>
      <c r="E58" s="211">
        <v>49000</v>
      </c>
      <c r="F58" s="210">
        <f t="shared" si="1"/>
        <v>1078000</v>
      </c>
    </row>
    <row r="59" spans="1:10" s="129" customFormat="1">
      <c r="A59" s="155" t="s">
        <v>10</v>
      </c>
      <c r="B59" s="134" t="s">
        <v>67</v>
      </c>
      <c r="C59" s="154" t="s">
        <v>66</v>
      </c>
      <c r="D59" s="167">
        <v>207</v>
      </c>
      <c r="E59" s="211">
        <v>1800</v>
      </c>
      <c r="F59" s="210">
        <f t="shared" si="1"/>
        <v>372600</v>
      </c>
      <c r="G59" s="194"/>
      <c r="H59" s="194"/>
      <c r="I59" s="194"/>
      <c r="J59" s="194"/>
    </row>
    <row r="60" spans="1:10" s="129" customFormat="1">
      <c r="A60" s="155" t="s">
        <v>12</v>
      </c>
      <c r="B60" s="134" t="s">
        <v>68</v>
      </c>
      <c r="C60" s="154" t="s">
        <v>66</v>
      </c>
      <c r="D60" s="167">
        <v>35</v>
      </c>
      <c r="E60" s="211">
        <v>68000</v>
      </c>
      <c r="F60" s="210">
        <f t="shared" si="1"/>
        <v>2380000</v>
      </c>
      <c r="G60" s="194"/>
      <c r="H60" s="194"/>
      <c r="I60" s="194"/>
      <c r="J60" s="194"/>
    </row>
    <row r="61" spans="1:10" s="129" customFormat="1">
      <c r="A61" s="155" t="s">
        <v>14</v>
      </c>
      <c r="B61" s="134" t="s">
        <v>69</v>
      </c>
      <c r="C61" s="154" t="s">
        <v>66</v>
      </c>
      <c r="D61" s="167">
        <v>59</v>
      </c>
      <c r="E61" s="211">
        <v>1900</v>
      </c>
      <c r="F61" s="210">
        <f t="shared" si="1"/>
        <v>112100</v>
      </c>
    </row>
    <row r="62" spans="1:10">
      <c r="A62" s="152" t="s">
        <v>19</v>
      </c>
      <c r="B62" s="153" t="s">
        <v>70</v>
      </c>
      <c r="C62" s="154"/>
      <c r="D62" s="167"/>
      <c r="E62" s="211"/>
      <c r="F62" s="210"/>
    </row>
    <row r="63" spans="1:10">
      <c r="A63" s="155" t="s">
        <v>7</v>
      </c>
      <c r="B63" s="134" t="s">
        <v>71</v>
      </c>
      <c r="C63" s="154" t="s">
        <v>66</v>
      </c>
      <c r="D63" s="167">
        <v>58</v>
      </c>
      <c r="E63" s="212">
        <v>74000</v>
      </c>
      <c r="F63" s="210">
        <f t="shared" si="1"/>
        <v>4292000</v>
      </c>
    </row>
    <row r="64" spans="1:10">
      <c r="A64" s="155" t="s">
        <v>10</v>
      </c>
      <c r="B64" s="134" t="s">
        <v>72</v>
      </c>
      <c r="C64" s="154" t="s">
        <v>66</v>
      </c>
      <c r="D64" s="167">
        <v>387</v>
      </c>
      <c r="E64" s="212">
        <v>2200</v>
      </c>
      <c r="F64" s="210">
        <f t="shared" si="1"/>
        <v>851400</v>
      </c>
    </row>
    <row r="65" spans="1:6">
      <c r="A65" s="155" t="s">
        <v>12</v>
      </c>
      <c r="B65" s="134" t="s">
        <v>73</v>
      </c>
      <c r="C65" s="154" t="s">
        <v>66</v>
      </c>
      <c r="D65" s="167">
        <v>29</v>
      </c>
      <c r="E65" s="212">
        <v>98000</v>
      </c>
      <c r="F65" s="210">
        <f t="shared" si="1"/>
        <v>2842000</v>
      </c>
    </row>
    <row r="66" spans="1:6">
      <c r="A66" s="155" t="s">
        <v>14</v>
      </c>
      <c r="B66" s="134" t="s">
        <v>74</v>
      </c>
      <c r="C66" s="154" t="s">
        <v>66</v>
      </c>
      <c r="D66" s="167">
        <v>141</v>
      </c>
      <c r="E66" s="212">
        <v>2225</v>
      </c>
      <c r="F66" s="210">
        <f t="shared" si="1"/>
        <v>313725</v>
      </c>
    </row>
    <row r="67" spans="1:6">
      <c r="A67" s="156" t="s">
        <v>16</v>
      </c>
      <c r="B67" s="134" t="s">
        <v>76</v>
      </c>
      <c r="C67" s="154" t="s">
        <v>66</v>
      </c>
      <c r="D67" s="167">
        <v>36</v>
      </c>
      <c r="E67" s="212">
        <v>116000</v>
      </c>
      <c r="F67" s="210">
        <f t="shared" si="1"/>
        <v>4176000</v>
      </c>
    </row>
    <row r="68" spans="1:6">
      <c r="A68" s="156" t="s">
        <v>18</v>
      </c>
      <c r="B68" s="134" t="s">
        <v>78</v>
      </c>
      <c r="C68" s="154" t="s">
        <v>66</v>
      </c>
      <c r="D68" s="167">
        <v>185</v>
      </c>
      <c r="E68" s="212">
        <v>2250</v>
      </c>
      <c r="F68" s="210">
        <f t="shared" si="1"/>
        <v>416250</v>
      </c>
    </row>
    <row r="69" spans="1:6">
      <c r="A69" s="155" t="s">
        <v>75</v>
      </c>
      <c r="B69" s="134" t="s">
        <v>80</v>
      </c>
      <c r="C69" s="154" t="s">
        <v>66</v>
      </c>
      <c r="D69" s="167">
        <v>10</v>
      </c>
      <c r="E69" s="212">
        <v>125000</v>
      </c>
      <c r="F69" s="210">
        <f t="shared" si="1"/>
        <v>1250000</v>
      </c>
    </row>
    <row r="70" spans="1:6">
      <c r="A70" s="155" t="s">
        <v>77</v>
      </c>
      <c r="B70" s="134" t="s">
        <v>82</v>
      </c>
      <c r="C70" s="154" t="s">
        <v>66</v>
      </c>
      <c r="D70" s="167">
        <v>27</v>
      </c>
      <c r="E70" s="212">
        <v>2250</v>
      </c>
      <c r="F70" s="210">
        <f t="shared" si="1"/>
        <v>60750</v>
      </c>
    </row>
    <row r="71" spans="1:6">
      <c r="A71" s="152" t="s">
        <v>21</v>
      </c>
      <c r="B71" s="153" t="s">
        <v>87</v>
      </c>
      <c r="C71" s="154"/>
      <c r="D71" s="167"/>
      <c r="E71" s="211"/>
      <c r="F71" s="210"/>
    </row>
    <row r="72" spans="1:6">
      <c r="A72" s="156" t="s">
        <v>7</v>
      </c>
      <c r="B72" s="134" t="s">
        <v>83</v>
      </c>
      <c r="C72" s="154" t="s">
        <v>66</v>
      </c>
      <c r="D72" s="167">
        <v>4</v>
      </c>
      <c r="E72" s="212">
        <v>180000</v>
      </c>
      <c r="F72" s="210">
        <f t="shared" si="1"/>
        <v>720000</v>
      </c>
    </row>
    <row r="73" spans="1:6">
      <c r="A73" s="156" t="s">
        <v>10</v>
      </c>
      <c r="B73" s="134" t="s">
        <v>84</v>
      </c>
      <c r="C73" s="154" t="s">
        <v>66</v>
      </c>
      <c r="D73" s="167">
        <v>18</v>
      </c>
      <c r="E73" s="212">
        <v>2600</v>
      </c>
      <c r="F73" s="210">
        <f t="shared" si="1"/>
        <v>46800</v>
      </c>
    </row>
    <row r="74" spans="1:6">
      <c r="A74" s="155" t="s">
        <v>12</v>
      </c>
      <c r="B74" s="134" t="s">
        <v>85</v>
      </c>
      <c r="C74" s="154" t="s">
        <v>66</v>
      </c>
      <c r="D74" s="167">
        <v>3</v>
      </c>
      <c r="E74" s="212">
        <v>220000</v>
      </c>
      <c r="F74" s="210">
        <f t="shared" si="1"/>
        <v>660000</v>
      </c>
    </row>
    <row r="75" spans="1:6">
      <c r="A75" s="155" t="s">
        <v>14</v>
      </c>
      <c r="B75" s="134" t="s">
        <v>86</v>
      </c>
      <c r="C75" s="154" t="s">
        <v>66</v>
      </c>
      <c r="D75" s="167">
        <v>6</v>
      </c>
      <c r="E75" s="212">
        <v>2800</v>
      </c>
      <c r="F75" s="210">
        <f t="shared" si="1"/>
        <v>16800</v>
      </c>
    </row>
    <row r="76" spans="1:6" ht="315.75" customHeight="1">
      <c r="A76" s="151">
        <v>18</v>
      </c>
      <c r="B76" s="142" t="s">
        <v>270</v>
      </c>
      <c r="C76" s="137"/>
      <c r="D76" s="167"/>
      <c r="E76" s="211"/>
      <c r="F76" s="210"/>
    </row>
    <row r="77" spans="1:6">
      <c r="A77" s="152" t="s">
        <v>5</v>
      </c>
      <c r="B77" s="153" t="s">
        <v>70</v>
      </c>
      <c r="C77" s="154"/>
      <c r="D77" s="167"/>
      <c r="E77" s="211"/>
      <c r="F77" s="210"/>
    </row>
    <row r="78" spans="1:6">
      <c r="A78" s="155" t="s">
        <v>7</v>
      </c>
      <c r="B78" s="134" t="s">
        <v>71</v>
      </c>
      <c r="C78" s="154" t="s">
        <v>66</v>
      </c>
      <c r="D78" s="167">
        <v>10</v>
      </c>
      <c r="E78" s="212">
        <v>74000</v>
      </c>
      <c r="F78" s="210">
        <f t="shared" ref="F78:F116" si="2">D78*E78</f>
        <v>740000</v>
      </c>
    </row>
    <row r="79" spans="1:6">
      <c r="A79" s="155" t="s">
        <v>10</v>
      </c>
      <c r="B79" s="134" t="s">
        <v>72</v>
      </c>
      <c r="C79" s="154" t="s">
        <v>66</v>
      </c>
      <c r="D79" s="167">
        <v>91</v>
      </c>
      <c r="E79" s="212">
        <v>1900</v>
      </c>
      <c r="F79" s="210">
        <f t="shared" si="2"/>
        <v>172900</v>
      </c>
    </row>
    <row r="80" spans="1:6">
      <c r="A80" s="155" t="s">
        <v>12</v>
      </c>
      <c r="B80" s="134" t="s">
        <v>73</v>
      </c>
      <c r="C80" s="154" t="s">
        <v>66</v>
      </c>
      <c r="D80" s="167">
        <v>29</v>
      </c>
      <c r="E80" s="212">
        <v>96000</v>
      </c>
      <c r="F80" s="210">
        <f t="shared" si="2"/>
        <v>2784000</v>
      </c>
    </row>
    <row r="81" spans="1:6">
      <c r="A81" s="155" t="s">
        <v>14</v>
      </c>
      <c r="B81" s="134" t="s">
        <v>74</v>
      </c>
      <c r="C81" s="154" t="s">
        <v>66</v>
      </c>
      <c r="D81" s="167">
        <v>147</v>
      </c>
      <c r="E81" s="212">
        <v>2400</v>
      </c>
      <c r="F81" s="210">
        <f t="shared" si="2"/>
        <v>352800</v>
      </c>
    </row>
    <row r="82" spans="1:6">
      <c r="A82" s="155" t="s">
        <v>16</v>
      </c>
      <c r="B82" s="134" t="s">
        <v>76</v>
      </c>
      <c r="C82" s="154" t="s">
        <v>66</v>
      </c>
      <c r="D82" s="167">
        <v>19</v>
      </c>
      <c r="E82" s="212">
        <v>130000</v>
      </c>
      <c r="F82" s="210">
        <f t="shared" si="2"/>
        <v>2470000</v>
      </c>
    </row>
    <row r="83" spans="1:6">
      <c r="A83" s="155" t="s">
        <v>18</v>
      </c>
      <c r="B83" s="134" t="s">
        <v>78</v>
      </c>
      <c r="C83" s="154" t="s">
        <v>66</v>
      </c>
      <c r="D83" s="167">
        <v>54</v>
      </c>
      <c r="E83" s="212">
        <v>3100</v>
      </c>
      <c r="F83" s="210">
        <f t="shared" si="2"/>
        <v>167400</v>
      </c>
    </row>
    <row r="84" spans="1:6">
      <c r="A84" s="155" t="s">
        <v>75</v>
      </c>
      <c r="B84" s="134" t="s">
        <v>80</v>
      </c>
      <c r="C84" s="154" t="s">
        <v>66</v>
      </c>
      <c r="D84" s="167">
        <v>1</v>
      </c>
      <c r="E84" s="212">
        <v>145000</v>
      </c>
      <c r="F84" s="210">
        <f t="shared" si="2"/>
        <v>145000</v>
      </c>
    </row>
    <row r="85" spans="1:6">
      <c r="A85" s="155" t="s">
        <v>77</v>
      </c>
      <c r="B85" s="134" t="s">
        <v>82</v>
      </c>
      <c r="C85" s="154" t="s">
        <v>66</v>
      </c>
      <c r="D85" s="167">
        <v>6</v>
      </c>
      <c r="E85" s="212">
        <v>3350</v>
      </c>
      <c r="F85" s="210">
        <f t="shared" si="2"/>
        <v>20100</v>
      </c>
    </row>
    <row r="86" spans="1:6">
      <c r="A86" s="196" t="s">
        <v>19</v>
      </c>
      <c r="B86" s="153" t="s">
        <v>87</v>
      </c>
      <c r="C86" s="154"/>
      <c r="D86" s="167"/>
      <c r="E86" s="212"/>
      <c r="F86" s="210"/>
    </row>
    <row r="87" spans="1:6">
      <c r="A87" s="132" t="s">
        <v>7</v>
      </c>
      <c r="B87" s="134" t="s">
        <v>85</v>
      </c>
      <c r="C87" s="154" t="s">
        <v>66</v>
      </c>
      <c r="D87" s="167">
        <v>1</v>
      </c>
      <c r="E87" s="212">
        <v>210000</v>
      </c>
      <c r="F87" s="210">
        <f t="shared" si="2"/>
        <v>210000</v>
      </c>
    </row>
    <row r="88" spans="1:6">
      <c r="A88" s="132" t="s">
        <v>10</v>
      </c>
      <c r="B88" s="134" t="s">
        <v>86</v>
      </c>
      <c r="C88" s="154" t="s">
        <v>66</v>
      </c>
      <c r="D88" s="167">
        <v>4</v>
      </c>
      <c r="E88" s="212">
        <v>3350</v>
      </c>
      <c r="F88" s="210">
        <f t="shared" si="2"/>
        <v>13400</v>
      </c>
    </row>
    <row r="89" spans="1:6" ht="180">
      <c r="A89" s="155">
        <v>19</v>
      </c>
      <c r="B89" s="134" t="s">
        <v>90</v>
      </c>
      <c r="C89" s="154"/>
      <c r="D89" s="167"/>
      <c r="E89" s="212"/>
      <c r="F89" s="210"/>
    </row>
    <row r="90" spans="1:6">
      <c r="A90" s="155" t="s">
        <v>5</v>
      </c>
      <c r="B90" s="157" t="s">
        <v>91</v>
      </c>
      <c r="C90" s="154" t="s">
        <v>25</v>
      </c>
      <c r="D90" s="167">
        <v>25</v>
      </c>
      <c r="E90" s="212">
        <v>8420</v>
      </c>
      <c r="F90" s="210">
        <f t="shared" si="2"/>
        <v>210500</v>
      </c>
    </row>
    <row r="91" spans="1:6">
      <c r="A91" s="155" t="s">
        <v>19</v>
      </c>
      <c r="B91" s="157" t="s">
        <v>92</v>
      </c>
      <c r="C91" s="154" t="s">
        <v>25</v>
      </c>
      <c r="D91" s="167">
        <v>22</v>
      </c>
      <c r="E91" s="212">
        <v>13140</v>
      </c>
      <c r="F91" s="210">
        <f t="shared" si="2"/>
        <v>289080</v>
      </c>
    </row>
    <row r="92" spans="1:6">
      <c r="A92" s="155" t="s">
        <v>21</v>
      </c>
      <c r="B92" s="157" t="s">
        <v>93</v>
      </c>
      <c r="C92" s="154" t="s">
        <v>25</v>
      </c>
      <c r="D92" s="167">
        <v>61</v>
      </c>
      <c r="E92" s="212">
        <v>26325</v>
      </c>
      <c r="F92" s="210">
        <f t="shared" si="2"/>
        <v>1605825</v>
      </c>
    </row>
    <row r="93" spans="1:6" ht="78.75" customHeight="1">
      <c r="A93" s="158">
        <v>20</v>
      </c>
      <c r="B93" s="142" t="s">
        <v>163</v>
      </c>
      <c r="C93" s="137" t="s">
        <v>95</v>
      </c>
      <c r="D93" s="167">
        <v>1152</v>
      </c>
      <c r="E93" s="211">
        <v>185</v>
      </c>
      <c r="F93" s="210">
        <f t="shared" si="2"/>
        <v>213120</v>
      </c>
    </row>
    <row r="94" spans="1:6" ht="62.25" customHeight="1">
      <c r="A94" s="158">
        <f t="shared" ref="A94:A100" si="3">A93+1</f>
        <v>21</v>
      </c>
      <c r="B94" s="142" t="s">
        <v>96</v>
      </c>
      <c r="C94" s="137" t="s">
        <v>95</v>
      </c>
      <c r="D94" s="167">
        <v>1152</v>
      </c>
      <c r="E94" s="211">
        <v>525</v>
      </c>
      <c r="F94" s="210">
        <f t="shared" si="2"/>
        <v>604800</v>
      </c>
    </row>
    <row r="95" spans="1:6" ht="60">
      <c r="A95" s="158">
        <f t="shared" si="3"/>
        <v>22</v>
      </c>
      <c r="B95" s="142" t="s">
        <v>150</v>
      </c>
      <c r="C95" s="137" t="s">
        <v>66</v>
      </c>
      <c r="D95" s="167">
        <v>75</v>
      </c>
      <c r="E95" s="211">
        <v>380</v>
      </c>
      <c r="F95" s="210">
        <f t="shared" si="2"/>
        <v>28500</v>
      </c>
    </row>
    <row r="96" spans="1:6" s="129" customFormat="1" ht="105">
      <c r="A96" s="158">
        <f t="shared" si="3"/>
        <v>23</v>
      </c>
      <c r="B96" s="159" t="s">
        <v>98</v>
      </c>
      <c r="C96" s="144" t="s">
        <v>9</v>
      </c>
      <c r="D96" s="167">
        <v>70</v>
      </c>
      <c r="E96" s="211">
        <v>1000</v>
      </c>
      <c r="F96" s="210">
        <f t="shared" si="2"/>
        <v>70000</v>
      </c>
    </row>
    <row r="97" spans="1:6" s="129" customFormat="1" ht="60" customHeight="1">
      <c r="A97" s="158">
        <f t="shared" si="3"/>
        <v>24</v>
      </c>
      <c r="B97" s="159" t="s">
        <v>99</v>
      </c>
      <c r="C97" s="144" t="s">
        <v>9</v>
      </c>
      <c r="D97" s="167">
        <v>20</v>
      </c>
      <c r="E97" s="211">
        <v>3650</v>
      </c>
      <c r="F97" s="210">
        <f t="shared" si="2"/>
        <v>73000</v>
      </c>
    </row>
    <row r="98" spans="1:6" s="129" customFormat="1" ht="105">
      <c r="A98" s="158">
        <v>25</v>
      </c>
      <c r="B98" s="159" t="s">
        <v>100</v>
      </c>
      <c r="C98" s="144" t="s">
        <v>9</v>
      </c>
      <c r="D98" s="167">
        <v>97</v>
      </c>
      <c r="E98" s="211">
        <v>1000</v>
      </c>
      <c r="F98" s="210">
        <f t="shared" si="2"/>
        <v>97000</v>
      </c>
    </row>
    <row r="99" spans="1:6" s="129" customFormat="1" ht="90">
      <c r="A99" s="158">
        <v>26</v>
      </c>
      <c r="B99" s="159" t="s">
        <v>101</v>
      </c>
      <c r="C99" s="137" t="s">
        <v>9</v>
      </c>
      <c r="D99" s="167">
        <v>50</v>
      </c>
      <c r="E99" s="211">
        <v>3650</v>
      </c>
      <c r="F99" s="210">
        <f t="shared" si="2"/>
        <v>182500</v>
      </c>
    </row>
    <row r="100" spans="1:6" s="129" customFormat="1" ht="75">
      <c r="A100" s="158">
        <f t="shared" si="3"/>
        <v>27</v>
      </c>
      <c r="B100" s="142" t="s">
        <v>102</v>
      </c>
      <c r="C100" s="137" t="s">
        <v>9</v>
      </c>
      <c r="D100" s="167">
        <v>166</v>
      </c>
      <c r="E100" s="211">
        <v>755</v>
      </c>
      <c r="F100" s="210">
        <f t="shared" si="2"/>
        <v>125330</v>
      </c>
    </row>
    <row r="101" spans="1:6" s="129" customFormat="1" ht="62.25" customHeight="1">
      <c r="A101" s="158">
        <v>28</v>
      </c>
      <c r="B101" s="142" t="s">
        <v>151</v>
      </c>
      <c r="C101" s="137" t="s">
        <v>9</v>
      </c>
      <c r="D101" s="167">
        <v>5581</v>
      </c>
      <c r="E101" s="211">
        <v>421</v>
      </c>
      <c r="F101" s="210">
        <f t="shared" si="2"/>
        <v>2349601</v>
      </c>
    </row>
    <row r="102" spans="1:6" s="129" customFormat="1" ht="135.75" customHeight="1">
      <c r="A102" s="158" t="s">
        <v>104</v>
      </c>
      <c r="B102" s="142" t="s">
        <v>164</v>
      </c>
      <c r="C102" s="137" t="s">
        <v>25</v>
      </c>
      <c r="D102" s="167">
        <v>1657</v>
      </c>
      <c r="E102" s="211">
        <v>18</v>
      </c>
      <c r="F102" s="210">
        <f t="shared" si="2"/>
        <v>29826</v>
      </c>
    </row>
    <row r="103" spans="1:6" s="129" customFormat="1">
      <c r="A103" s="158" t="s">
        <v>19</v>
      </c>
      <c r="B103" s="142" t="s">
        <v>105</v>
      </c>
      <c r="C103" s="137" t="s">
        <v>25</v>
      </c>
      <c r="D103" s="167">
        <v>5460</v>
      </c>
      <c r="E103" s="211">
        <v>25</v>
      </c>
      <c r="F103" s="210">
        <f t="shared" si="2"/>
        <v>136500</v>
      </c>
    </row>
    <row r="104" spans="1:6" s="129" customFormat="1" ht="149.25" customHeight="1">
      <c r="A104" s="158">
        <v>30</v>
      </c>
      <c r="B104" s="143" t="s">
        <v>106</v>
      </c>
      <c r="C104" s="137" t="s">
        <v>66</v>
      </c>
      <c r="D104" s="167">
        <v>3</v>
      </c>
      <c r="E104" s="211">
        <v>21000</v>
      </c>
      <c r="F104" s="210">
        <f t="shared" si="2"/>
        <v>63000</v>
      </c>
    </row>
    <row r="105" spans="1:6" s="129" customFormat="1" ht="60">
      <c r="A105" s="158">
        <f>A104+1</f>
        <v>31</v>
      </c>
      <c r="B105" s="48" t="s">
        <v>108</v>
      </c>
      <c r="C105" s="160" t="s">
        <v>9</v>
      </c>
      <c r="D105" s="167">
        <v>1418</v>
      </c>
      <c r="E105" s="211">
        <v>480</v>
      </c>
      <c r="F105" s="210">
        <f t="shared" si="2"/>
        <v>680640</v>
      </c>
    </row>
    <row r="106" spans="1:6" s="129" customFormat="1" ht="59.25">
      <c r="A106" s="158">
        <f>A105+1</f>
        <v>32</v>
      </c>
      <c r="B106" s="48" t="s">
        <v>109</v>
      </c>
      <c r="C106" s="160" t="s">
        <v>9</v>
      </c>
      <c r="D106" s="167">
        <v>428</v>
      </c>
      <c r="E106" s="211">
        <v>800</v>
      </c>
      <c r="F106" s="210">
        <f t="shared" si="2"/>
        <v>342400</v>
      </c>
    </row>
    <row r="107" spans="1:6" s="129" customFormat="1" ht="45">
      <c r="A107" s="158">
        <v>33</v>
      </c>
      <c r="B107" s="49" t="s">
        <v>110</v>
      </c>
      <c r="C107" s="160" t="s">
        <v>9</v>
      </c>
      <c r="D107" s="167">
        <v>214</v>
      </c>
      <c r="E107" s="211">
        <v>209</v>
      </c>
      <c r="F107" s="210">
        <f t="shared" si="2"/>
        <v>44726</v>
      </c>
    </row>
    <row r="108" spans="1:6" s="129" customFormat="1" ht="105">
      <c r="A108" s="158">
        <v>34</v>
      </c>
      <c r="B108" s="49" t="s">
        <v>111</v>
      </c>
      <c r="C108" s="160" t="s">
        <v>9</v>
      </c>
      <c r="D108" s="167">
        <v>50</v>
      </c>
      <c r="E108" s="211">
        <v>220</v>
      </c>
      <c r="F108" s="210">
        <f t="shared" si="2"/>
        <v>11000</v>
      </c>
    </row>
    <row r="109" spans="1:6" s="129" customFormat="1" ht="104.25" customHeight="1">
      <c r="A109" s="158">
        <v>35</v>
      </c>
      <c r="B109" s="49" t="s">
        <v>112</v>
      </c>
      <c r="C109" s="160" t="s">
        <v>9</v>
      </c>
      <c r="D109" s="167">
        <v>50</v>
      </c>
      <c r="E109" s="211">
        <v>5820</v>
      </c>
      <c r="F109" s="210">
        <f t="shared" si="2"/>
        <v>291000</v>
      </c>
    </row>
    <row r="110" spans="1:6" s="129" customFormat="1" ht="32.25" customHeight="1">
      <c r="A110" s="160">
        <v>36</v>
      </c>
      <c r="B110" s="50" t="s">
        <v>113</v>
      </c>
      <c r="C110" s="160" t="s">
        <v>127</v>
      </c>
      <c r="D110" s="167">
        <v>250</v>
      </c>
      <c r="E110" s="211">
        <v>55</v>
      </c>
      <c r="F110" s="210">
        <f t="shared" si="2"/>
        <v>13750</v>
      </c>
    </row>
    <row r="111" spans="1:6" s="129" customFormat="1" ht="44.25">
      <c r="A111" s="160">
        <v>37</v>
      </c>
      <c r="B111" s="50" t="s">
        <v>114</v>
      </c>
      <c r="C111" s="160" t="s">
        <v>127</v>
      </c>
      <c r="D111" s="167">
        <v>250</v>
      </c>
      <c r="E111" s="211">
        <v>67</v>
      </c>
      <c r="F111" s="210">
        <f t="shared" si="2"/>
        <v>16750</v>
      </c>
    </row>
    <row r="112" spans="1:6" s="129" customFormat="1" ht="47.25" customHeight="1">
      <c r="A112" s="160">
        <v>38</v>
      </c>
      <c r="B112" s="57" t="s">
        <v>165</v>
      </c>
      <c r="C112" s="160" t="s">
        <v>127</v>
      </c>
      <c r="D112" s="167">
        <v>200</v>
      </c>
      <c r="E112" s="211">
        <v>548</v>
      </c>
      <c r="F112" s="210">
        <f t="shared" si="2"/>
        <v>109600</v>
      </c>
    </row>
    <row r="113" spans="1:6" s="129" customFormat="1" ht="72.75" customHeight="1">
      <c r="A113" s="160">
        <v>39</v>
      </c>
      <c r="B113" s="188" t="s">
        <v>115</v>
      </c>
      <c r="C113" s="189" t="s">
        <v>116</v>
      </c>
      <c r="D113" s="167">
        <v>10</v>
      </c>
      <c r="E113" s="211">
        <v>6290</v>
      </c>
      <c r="F113" s="210">
        <f t="shared" si="2"/>
        <v>62900</v>
      </c>
    </row>
    <row r="114" spans="1:6" s="129" customFormat="1" ht="90">
      <c r="A114" s="160">
        <v>40</v>
      </c>
      <c r="B114" s="163" t="s">
        <v>166</v>
      </c>
      <c r="C114" s="189" t="s">
        <v>66</v>
      </c>
      <c r="D114" s="167">
        <v>37</v>
      </c>
      <c r="E114" s="211">
        <v>180</v>
      </c>
      <c r="F114" s="210">
        <f t="shared" si="2"/>
        <v>6660</v>
      </c>
    </row>
    <row r="115" spans="1:6" s="129" customFormat="1" ht="45">
      <c r="A115" s="160">
        <v>41</v>
      </c>
      <c r="B115" s="190" t="s">
        <v>117</v>
      </c>
      <c r="C115" s="189" t="s">
        <v>66</v>
      </c>
      <c r="D115" s="167">
        <v>37</v>
      </c>
      <c r="E115" s="211">
        <v>2000</v>
      </c>
      <c r="F115" s="210">
        <f t="shared" si="2"/>
        <v>74000</v>
      </c>
    </row>
    <row r="116" spans="1:6" s="129" customFormat="1" ht="45">
      <c r="A116" s="160">
        <v>42</v>
      </c>
      <c r="B116" s="190" t="s">
        <v>118</v>
      </c>
      <c r="C116" s="189" t="s">
        <v>43</v>
      </c>
      <c r="D116" s="167">
        <v>2370</v>
      </c>
      <c r="E116" s="211">
        <v>56</v>
      </c>
      <c r="F116" s="210">
        <f t="shared" si="2"/>
        <v>132720</v>
      </c>
    </row>
    <row r="117" spans="1:6" s="129" customFormat="1" ht="135">
      <c r="A117" s="160" t="s">
        <v>119</v>
      </c>
      <c r="B117" s="190" t="s">
        <v>120</v>
      </c>
      <c r="C117" s="189" t="s">
        <v>127</v>
      </c>
      <c r="D117" s="167">
        <v>237</v>
      </c>
      <c r="E117" s="211">
        <v>900</v>
      </c>
      <c r="F117" s="210">
        <f t="shared" ref="F117:F134" si="4">D117*E117</f>
        <v>213300</v>
      </c>
    </row>
    <row r="118" spans="1:6" s="129" customFormat="1" ht="140.25" customHeight="1">
      <c r="A118" s="160" t="s">
        <v>19</v>
      </c>
      <c r="B118" s="190" t="s">
        <v>121</v>
      </c>
      <c r="C118" s="189" t="s">
        <v>127</v>
      </c>
      <c r="D118" s="167">
        <v>2133</v>
      </c>
      <c r="E118" s="211">
        <v>450</v>
      </c>
      <c r="F118" s="210">
        <f t="shared" si="4"/>
        <v>959850</v>
      </c>
    </row>
    <row r="119" spans="1:6" s="129" customFormat="1" ht="75">
      <c r="A119" s="160">
        <v>44</v>
      </c>
      <c r="B119" s="190" t="s">
        <v>262</v>
      </c>
      <c r="C119" s="189"/>
      <c r="D119" s="167"/>
      <c r="E119" s="211"/>
      <c r="F119" s="210"/>
    </row>
    <row r="120" spans="1:6" s="129" customFormat="1">
      <c r="A120" s="160" t="s">
        <v>5</v>
      </c>
      <c r="B120" s="190" t="s">
        <v>263</v>
      </c>
      <c r="C120" s="189" t="s">
        <v>66</v>
      </c>
      <c r="D120" s="167">
        <v>15</v>
      </c>
      <c r="E120" s="211">
        <v>76</v>
      </c>
      <c r="F120" s="210">
        <f t="shared" si="4"/>
        <v>1140</v>
      </c>
    </row>
    <row r="121" spans="1:6" s="129" customFormat="1">
      <c r="A121" s="160" t="s">
        <v>19</v>
      </c>
      <c r="B121" s="190" t="s">
        <v>264</v>
      </c>
      <c r="C121" s="189" t="s">
        <v>66</v>
      </c>
      <c r="D121" s="167">
        <v>15</v>
      </c>
      <c r="E121" s="211">
        <v>95</v>
      </c>
      <c r="F121" s="210">
        <f t="shared" si="4"/>
        <v>1425</v>
      </c>
    </row>
    <row r="122" spans="1:6" s="129" customFormat="1" ht="75">
      <c r="A122" s="130">
        <v>45</v>
      </c>
      <c r="B122" s="146" t="s">
        <v>122</v>
      </c>
      <c r="C122" s="137" t="s">
        <v>9</v>
      </c>
      <c r="D122" s="167">
        <v>1963</v>
      </c>
      <c r="E122" s="211">
        <v>180</v>
      </c>
      <c r="F122" s="210">
        <f t="shared" si="4"/>
        <v>353340</v>
      </c>
    </row>
    <row r="123" spans="1:6" s="129" customFormat="1" ht="60">
      <c r="A123" s="130">
        <v>46</v>
      </c>
      <c r="B123" s="146" t="s">
        <v>123</v>
      </c>
      <c r="C123" s="137" t="s">
        <v>9</v>
      </c>
      <c r="D123" s="167">
        <v>1963</v>
      </c>
      <c r="E123" s="211">
        <v>805</v>
      </c>
      <c r="F123" s="210">
        <f t="shared" si="4"/>
        <v>1580215</v>
      </c>
    </row>
    <row r="124" spans="1:6" s="129" customFormat="1" ht="101.25" customHeight="1">
      <c r="A124" s="130">
        <v>47</v>
      </c>
      <c r="B124" s="146" t="s">
        <v>261</v>
      </c>
      <c r="C124" s="137" t="s">
        <v>9</v>
      </c>
      <c r="D124" s="167">
        <v>1963</v>
      </c>
      <c r="E124" s="211">
        <v>1450</v>
      </c>
      <c r="F124" s="210">
        <f t="shared" si="4"/>
        <v>2846350</v>
      </c>
    </row>
    <row r="125" spans="1:6" s="129" customFormat="1" ht="150" customHeight="1">
      <c r="A125" s="191">
        <v>48</v>
      </c>
      <c r="B125" s="192" t="s">
        <v>260</v>
      </c>
      <c r="C125" s="191" t="s">
        <v>9</v>
      </c>
      <c r="D125" s="167">
        <v>197</v>
      </c>
      <c r="E125" s="211">
        <v>1620</v>
      </c>
      <c r="F125" s="210">
        <f t="shared" si="4"/>
        <v>319140</v>
      </c>
    </row>
    <row r="126" spans="1:6" s="129" customFormat="1" ht="120">
      <c r="A126" s="130">
        <v>49</v>
      </c>
      <c r="B126" s="146" t="s">
        <v>125</v>
      </c>
      <c r="C126" s="137" t="s">
        <v>9</v>
      </c>
      <c r="D126" s="167">
        <v>785</v>
      </c>
      <c r="E126" s="211">
        <v>1700</v>
      </c>
      <c r="F126" s="210">
        <f t="shared" si="4"/>
        <v>1334500</v>
      </c>
    </row>
    <row r="127" spans="1:6" s="129" customFormat="1" ht="75">
      <c r="A127" s="130">
        <v>50</v>
      </c>
      <c r="B127" s="146" t="s">
        <v>126</v>
      </c>
      <c r="C127" s="137" t="s">
        <v>127</v>
      </c>
      <c r="D127" s="167">
        <v>5231</v>
      </c>
      <c r="E127" s="211">
        <v>25</v>
      </c>
      <c r="F127" s="210">
        <f t="shared" si="4"/>
        <v>130775</v>
      </c>
    </row>
    <row r="128" spans="1:6" s="129" customFormat="1" ht="90">
      <c r="A128" s="130">
        <v>51</v>
      </c>
      <c r="B128" s="146" t="s">
        <v>128</v>
      </c>
      <c r="C128" s="137" t="s">
        <v>127</v>
      </c>
      <c r="D128" s="167">
        <v>5231</v>
      </c>
      <c r="E128" s="211">
        <v>10</v>
      </c>
      <c r="F128" s="210">
        <f t="shared" si="4"/>
        <v>52310</v>
      </c>
    </row>
    <row r="129" spans="1:6" s="129" customFormat="1" ht="90" customHeight="1">
      <c r="A129" s="130">
        <v>52</v>
      </c>
      <c r="B129" s="146" t="s">
        <v>179</v>
      </c>
      <c r="C129" s="137" t="s">
        <v>127</v>
      </c>
      <c r="D129" s="167">
        <v>1537</v>
      </c>
      <c r="E129" s="211">
        <v>15</v>
      </c>
      <c r="F129" s="210">
        <f t="shared" si="4"/>
        <v>23055</v>
      </c>
    </row>
    <row r="130" spans="1:6" s="129" customFormat="1" ht="180.75" customHeight="1">
      <c r="A130" s="130">
        <v>53</v>
      </c>
      <c r="B130" s="146" t="s">
        <v>180</v>
      </c>
      <c r="C130" s="154" t="s">
        <v>9</v>
      </c>
      <c r="D130" s="167">
        <v>262</v>
      </c>
      <c r="E130" s="211">
        <v>6000</v>
      </c>
      <c r="F130" s="210">
        <f t="shared" si="4"/>
        <v>1572000</v>
      </c>
    </row>
    <row r="131" spans="1:6" s="129" customFormat="1" ht="135">
      <c r="A131" s="130">
        <v>54</v>
      </c>
      <c r="B131" s="170" t="s">
        <v>129</v>
      </c>
      <c r="C131" s="154" t="s">
        <v>9</v>
      </c>
      <c r="D131" s="167">
        <v>132</v>
      </c>
      <c r="E131" s="211">
        <v>7200</v>
      </c>
      <c r="F131" s="210">
        <f t="shared" si="4"/>
        <v>950400</v>
      </c>
    </row>
    <row r="132" spans="1:6" s="129" customFormat="1" ht="135">
      <c r="A132" s="130">
        <v>55</v>
      </c>
      <c r="B132" s="146" t="s">
        <v>130</v>
      </c>
      <c r="C132" s="137" t="s">
        <v>9</v>
      </c>
      <c r="D132" s="167">
        <v>67</v>
      </c>
      <c r="E132" s="211">
        <v>8000</v>
      </c>
      <c r="F132" s="210">
        <f t="shared" si="4"/>
        <v>536000</v>
      </c>
    </row>
    <row r="133" spans="1:6" s="129" customFormat="1" ht="124.5" customHeight="1">
      <c r="A133" s="130">
        <v>56</v>
      </c>
      <c r="B133" s="146" t="s">
        <v>131</v>
      </c>
      <c r="C133" s="137" t="s">
        <v>9</v>
      </c>
      <c r="D133" s="167">
        <v>219</v>
      </c>
      <c r="E133" s="211">
        <v>4700</v>
      </c>
      <c r="F133" s="210">
        <f t="shared" si="4"/>
        <v>1029300</v>
      </c>
    </row>
    <row r="134" spans="1:6" s="129" customFormat="1" ht="271.5" customHeight="1">
      <c r="A134" s="130">
        <v>57</v>
      </c>
      <c r="B134" s="143" t="s">
        <v>132</v>
      </c>
      <c r="C134" s="137" t="s">
        <v>9</v>
      </c>
      <c r="D134" s="167">
        <v>437</v>
      </c>
      <c r="E134" s="211">
        <v>6300</v>
      </c>
      <c r="F134" s="210">
        <f t="shared" si="4"/>
        <v>2753100</v>
      </c>
    </row>
    <row r="135" spans="1:6" s="129" customFormat="1" ht="28.5">
      <c r="A135" s="128"/>
      <c r="B135" s="174" t="s">
        <v>170</v>
      </c>
      <c r="C135" s="137"/>
      <c r="D135" s="175"/>
      <c r="E135" s="209"/>
      <c r="F135" s="215">
        <f>SUM(F5:F134)</f>
        <v>132308517</v>
      </c>
    </row>
    <row r="136" spans="1:6" s="129" customFormat="1">
      <c r="A136" s="176"/>
      <c r="B136" s="177"/>
      <c r="C136" s="178"/>
      <c r="D136" s="178"/>
      <c r="E136" s="216"/>
      <c r="F136" s="217"/>
    </row>
    <row r="137" spans="1:6" s="129" customFormat="1">
      <c r="A137" s="176"/>
      <c r="B137" s="177"/>
      <c r="C137" s="179"/>
      <c r="D137" s="179"/>
      <c r="E137" s="216"/>
      <c r="F137" s="218"/>
    </row>
    <row r="138" spans="1:6" s="129" customFormat="1">
      <c r="A138" s="176"/>
      <c r="B138" s="177"/>
      <c r="C138" s="179"/>
      <c r="D138" s="179"/>
      <c r="E138" s="216"/>
      <c r="F138" s="218"/>
    </row>
    <row r="139" spans="1:6" s="129" customFormat="1">
      <c r="A139" s="176"/>
      <c r="B139" s="177"/>
      <c r="C139" s="179"/>
      <c r="D139" s="179"/>
      <c r="E139" s="216"/>
      <c r="F139" s="218"/>
    </row>
    <row r="140" spans="1:6" s="129" customFormat="1">
      <c r="A140" s="176"/>
      <c r="B140" s="177"/>
      <c r="C140" s="179"/>
      <c r="D140" s="179"/>
      <c r="E140" s="216"/>
      <c r="F140" s="218"/>
    </row>
    <row r="141" spans="1:6" s="129" customFormat="1">
      <c r="A141" s="176"/>
      <c r="B141" s="177"/>
      <c r="C141" s="179"/>
      <c r="D141" s="179"/>
      <c r="E141" s="216"/>
      <c r="F141" s="218"/>
    </row>
    <row r="142" spans="1:6" s="129" customFormat="1">
      <c r="A142" s="176"/>
      <c r="B142" s="177"/>
      <c r="C142" s="178"/>
      <c r="D142" s="178"/>
      <c r="E142" s="219"/>
      <c r="F142" s="218"/>
    </row>
    <row r="143" spans="1:6" s="129" customFormat="1">
      <c r="A143" s="176"/>
      <c r="B143" s="177"/>
      <c r="C143" s="178"/>
      <c r="D143" s="178"/>
      <c r="E143" s="219"/>
      <c r="F143" s="218"/>
    </row>
    <row r="144" spans="1:6" s="129" customFormat="1" ht="18.75" customHeight="1">
      <c r="A144" s="176"/>
      <c r="B144" s="177"/>
      <c r="C144" s="178"/>
      <c r="D144" s="178"/>
      <c r="E144" s="219"/>
      <c r="F144" s="218"/>
    </row>
    <row r="145" spans="2:6">
      <c r="B145" s="177"/>
      <c r="C145" s="178"/>
      <c r="D145" s="178"/>
    </row>
    <row r="146" spans="2:6" ht="38.25" customHeight="1">
      <c r="B146" s="177"/>
      <c r="C146" s="178"/>
      <c r="D146" s="178"/>
    </row>
    <row r="147" spans="2:6">
      <c r="B147" s="177"/>
      <c r="C147" s="178"/>
      <c r="D147" s="178"/>
    </row>
    <row r="148" spans="2:6">
      <c r="B148" s="177"/>
      <c r="C148" s="178"/>
      <c r="D148" s="178"/>
    </row>
    <row r="149" spans="2:6">
      <c r="B149" s="177"/>
      <c r="C149" s="178"/>
      <c r="D149" s="178"/>
    </row>
    <row r="150" spans="2:6" s="176" customFormat="1">
      <c r="B150" s="177"/>
      <c r="C150" s="178"/>
      <c r="D150" s="178"/>
      <c r="E150" s="219"/>
      <c r="F150" s="218"/>
    </row>
    <row r="151" spans="2:6" s="176" customFormat="1">
      <c r="B151" s="177"/>
      <c r="C151" s="178"/>
      <c r="D151" s="178"/>
      <c r="E151" s="219"/>
      <c r="F151" s="218"/>
    </row>
    <row r="152" spans="2:6" s="176" customFormat="1">
      <c r="B152" s="177"/>
      <c r="C152" s="178"/>
      <c r="D152" s="178"/>
      <c r="E152" s="219"/>
      <c r="F152" s="218"/>
    </row>
    <row r="153" spans="2:6" s="176" customFormat="1">
      <c r="B153" s="177"/>
      <c r="C153" s="178"/>
      <c r="D153" s="178"/>
      <c r="E153" s="219"/>
      <c r="F153" s="218"/>
    </row>
    <row r="154" spans="2:6" s="176" customFormat="1">
      <c r="B154" s="177"/>
      <c r="C154" s="178"/>
      <c r="D154" s="178"/>
      <c r="E154" s="219"/>
      <c r="F154" s="218"/>
    </row>
    <row r="155" spans="2:6" s="176" customFormat="1">
      <c r="B155" s="177"/>
      <c r="C155" s="178"/>
      <c r="D155" s="178"/>
      <c r="E155" s="219"/>
      <c r="F155" s="218"/>
    </row>
    <row r="156" spans="2:6" s="176" customFormat="1">
      <c r="B156" s="177"/>
      <c r="C156" s="178"/>
      <c r="D156" s="178"/>
      <c r="E156" s="219"/>
      <c r="F156" s="218"/>
    </row>
    <row r="157" spans="2:6" s="176" customFormat="1">
      <c r="B157" s="177"/>
      <c r="C157" s="178"/>
      <c r="D157" s="178"/>
      <c r="E157" s="219"/>
      <c r="F157" s="218"/>
    </row>
    <row r="158" spans="2:6" s="176" customFormat="1">
      <c r="B158" s="177"/>
      <c r="C158" s="178"/>
      <c r="D158" s="178"/>
      <c r="E158" s="219"/>
      <c r="F158" s="218"/>
    </row>
    <row r="159" spans="2:6" s="176" customFormat="1">
      <c r="B159" s="177"/>
      <c r="C159" s="178"/>
      <c r="D159" s="178"/>
      <c r="E159" s="219"/>
      <c r="F159" s="218"/>
    </row>
    <row r="160" spans="2:6" s="176" customFormat="1">
      <c r="B160" s="177"/>
      <c r="C160" s="178"/>
      <c r="D160" s="178"/>
      <c r="E160" s="219"/>
      <c r="F160" s="218"/>
    </row>
    <row r="161" spans="1:6" s="176" customFormat="1">
      <c r="B161" s="177"/>
      <c r="C161" s="178"/>
      <c r="D161" s="178"/>
      <c r="E161" s="219"/>
      <c r="F161" s="218"/>
    </row>
    <row r="162" spans="1:6" s="176" customFormat="1">
      <c r="B162" s="177"/>
      <c r="C162" s="178"/>
      <c r="D162" s="178"/>
      <c r="E162" s="219"/>
      <c r="F162" s="218"/>
    </row>
    <row r="163" spans="1:6" s="176" customFormat="1">
      <c r="B163" s="177"/>
      <c r="C163" s="178"/>
      <c r="D163" s="178"/>
      <c r="E163" s="219"/>
      <c r="F163" s="218"/>
    </row>
    <row r="164" spans="1:6" s="176" customFormat="1">
      <c r="B164" s="177"/>
      <c r="C164" s="178"/>
      <c r="D164" s="178"/>
      <c r="E164" s="219"/>
      <c r="F164" s="218"/>
    </row>
    <row r="165" spans="1:6" s="176" customFormat="1">
      <c r="B165" s="177"/>
      <c r="C165" s="178"/>
      <c r="D165" s="178"/>
      <c r="E165" s="219"/>
      <c r="F165" s="218"/>
    </row>
    <row r="166" spans="1:6" s="180" customFormat="1">
      <c r="A166" s="176"/>
      <c r="B166" s="177"/>
      <c r="C166" s="178"/>
      <c r="D166" s="178"/>
      <c r="E166" s="219"/>
      <c r="F166" s="218"/>
    </row>
    <row r="167" spans="1:6" s="180" customFormat="1">
      <c r="A167" s="176"/>
      <c r="B167" s="177"/>
      <c r="C167" s="178"/>
      <c r="D167" s="178"/>
      <c r="E167" s="219"/>
      <c r="F167" s="218"/>
    </row>
    <row r="168" spans="1:6" s="180" customFormat="1">
      <c r="A168" s="176"/>
      <c r="B168" s="177"/>
      <c r="C168" s="178"/>
      <c r="D168" s="178"/>
      <c r="E168" s="219"/>
      <c r="F168" s="218"/>
    </row>
    <row r="169" spans="1:6" s="180" customFormat="1">
      <c r="A169" s="176"/>
      <c r="B169" s="177"/>
      <c r="C169" s="178"/>
      <c r="D169" s="178"/>
      <c r="E169" s="219"/>
      <c r="F169" s="218"/>
    </row>
    <row r="170" spans="1:6" s="180" customFormat="1">
      <c r="A170" s="176"/>
      <c r="B170" s="177"/>
      <c r="C170" s="178"/>
      <c r="D170" s="178"/>
      <c r="E170" s="219"/>
      <c r="F170" s="218"/>
    </row>
    <row r="171" spans="1:6" s="180" customFormat="1">
      <c r="A171" s="176"/>
      <c r="B171" s="177"/>
      <c r="C171" s="178"/>
      <c r="D171" s="178"/>
      <c r="E171" s="219"/>
      <c r="F171" s="218"/>
    </row>
    <row r="172" spans="1:6" s="180" customFormat="1">
      <c r="A172" s="176"/>
      <c r="B172" s="177"/>
      <c r="C172" s="178"/>
      <c r="D172" s="178"/>
      <c r="E172" s="219"/>
      <c r="F172" s="218"/>
    </row>
    <row r="173" spans="1:6" s="180" customFormat="1">
      <c r="A173" s="176"/>
      <c r="B173" s="177"/>
      <c r="C173" s="178"/>
      <c r="D173" s="178"/>
      <c r="E173" s="219"/>
      <c r="F173" s="218"/>
    </row>
    <row r="174" spans="1:6" s="180" customFormat="1">
      <c r="A174" s="176"/>
      <c r="B174" s="177"/>
      <c r="C174" s="178"/>
      <c r="D174" s="178"/>
      <c r="E174" s="219"/>
      <c r="F174" s="218"/>
    </row>
    <row r="175" spans="1:6" s="180" customFormat="1">
      <c r="A175" s="176"/>
      <c r="B175" s="177"/>
      <c r="C175" s="178"/>
      <c r="D175" s="178"/>
      <c r="E175" s="219"/>
      <c r="F175" s="218"/>
    </row>
    <row r="176" spans="1:6" s="180" customFormat="1">
      <c r="A176" s="176"/>
      <c r="B176" s="177"/>
      <c r="C176" s="178"/>
      <c r="D176" s="178"/>
      <c r="E176" s="219"/>
      <c r="F176" s="218"/>
    </row>
    <row r="177" spans="1:6" s="180" customFormat="1">
      <c r="A177" s="176"/>
      <c r="B177" s="177"/>
      <c r="C177" s="178"/>
      <c r="D177" s="178"/>
      <c r="E177" s="219"/>
      <c r="F177" s="218"/>
    </row>
    <row r="178" spans="1:6" s="180" customFormat="1">
      <c r="A178" s="176"/>
      <c r="B178" s="177"/>
      <c r="C178" s="178"/>
      <c r="D178" s="178"/>
      <c r="E178" s="219"/>
      <c r="F178" s="218"/>
    </row>
    <row r="179" spans="1:6" s="180" customFormat="1">
      <c r="A179" s="176"/>
      <c r="B179" s="177"/>
      <c r="C179" s="178"/>
      <c r="D179" s="178"/>
      <c r="E179" s="219"/>
      <c r="F179" s="218"/>
    </row>
    <row r="180" spans="1:6" s="180" customFormat="1">
      <c r="A180" s="176"/>
      <c r="B180" s="177"/>
      <c r="C180" s="178"/>
      <c r="D180" s="178"/>
      <c r="E180" s="219"/>
      <c r="F180" s="218"/>
    </row>
    <row r="181" spans="1:6" s="180" customFormat="1">
      <c r="A181" s="176"/>
      <c r="B181" s="177"/>
      <c r="C181" s="178"/>
      <c r="D181" s="178"/>
      <c r="E181" s="219"/>
      <c r="F181" s="218"/>
    </row>
    <row r="182" spans="1:6" s="180" customFormat="1">
      <c r="A182" s="176"/>
      <c r="B182" s="177"/>
      <c r="C182" s="178"/>
      <c r="D182" s="178"/>
      <c r="E182" s="219"/>
      <c r="F182" s="218"/>
    </row>
    <row r="183" spans="1:6" s="180" customFormat="1">
      <c r="A183" s="176"/>
      <c r="B183" s="177"/>
      <c r="C183" s="178"/>
      <c r="D183" s="178"/>
      <c r="E183" s="219"/>
      <c r="F183" s="218"/>
    </row>
    <row r="184" spans="1:6" s="180" customFormat="1">
      <c r="A184" s="176"/>
      <c r="B184" s="177"/>
      <c r="C184" s="178"/>
      <c r="D184" s="178"/>
      <c r="E184" s="219"/>
      <c r="F184" s="218"/>
    </row>
    <row r="185" spans="1:6" s="180" customFormat="1">
      <c r="A185" s="176"/>
      <c r="B185" s="177"/>
      <c r="C185" s="178"/>
      <c r="D185" s="178"/>
      <c r="E185" s="219"/>
      <c r="F185" s="218"/>
    </row>
    <row r="186" spans="1:6" s="180" customFormat="1">
      <c r="A186" s="176"/>
      <c r="B186" s="177"/>
      <c r="C186" s="178"/>
      <c r="D186" s="178"/>
      <c r="E186" s="219"/>
      <c r="F186" s="218"/>
    </row>
    <row r="187" spans="1:6" s="180" customFormat="1">
      <c r="A187" s="127"/>
      <c r="B187" s="177"/>
      <c r="C187" s="178"/>
      <c r="D187" s="178"/>
      <c r="E187" s="219"/>
      <c r="F187" s="219"/>
    </row>
    <row r="188" spans="1:6" s="180" customFormat="1">
      <c r="A188" s="127"/>
      <c r="B188" s="177"/>
      <c r="C188" s="178"/>
      <c r="D188" s="178"/>
      <c r="E188" s="219"/>
      <c r="F188" s="219"/>
    </row>
    <row r="189" spans="1:6" s="180" customFormat="1">
      <c r="A189" s="127"/>
      <c r="B189" s="177"/>
      <c r="C189" s="178"/>
      <c r="D189" s="178"/>
      <c r="E189" s="219"/>
      <c r="F189" s="219"/>
    </row>
    <row r="190" spans="1:6" s="180" customFormat="1">
      <c r="A190" s="127"/>
      <c r="B190" s="177"/>
      <c r="C190" s="178"/>
      <c r="D190" s="178"/>
      <c r="E190" s="219"/>
      <c r="F190" s="219"/>
    </row>
    <row r="191" spans="1:6" s="180" customFormat="1">
      <c r="A191" s="127"/>
      <c r="B191" s="177"/>
      <c r="C191" s="178"/>
      <c r="D191" s="178"/>
      <c r="E191" s="219"/>
      <c r="F191" s="219"/>
    </row>
    <row r="192" spans="1:6" s="180" customFormat="1">
      <c r="A192" s="127"/>
      <c r="B192" s="177"/>
      <c r="C192" s="178"/>
      <c r="D192" s="178"/>
      <c r="E192" s="219"/>
      <c r="F192" s="219"/>
    </row>
    <row r="193" spans="1:15" s="180" customFormat="1">
      <c r="A193" s="127"/>
      <c r="B193" s="177"/>
      <c r="C193" s="178"/>
      <c r="D193" s="178"/>
      <c r="E193" s="219"/>
      <c r="F193" s="219"/>
    </row>
    <row r="194" spans="1:15" s="180" customFormat="1">
      <c r="A194" s="127"/>
      <c r="B194" s="177"/>
      <c r="C194" s="178"/>
      <c r="D194" s="178"/>
      <c r="E194" s="219"/>
      <c r="F194" s="219"/>
    </row>
    <row r="195" spans="1:15" s="180" customFormat="1">
      <c r="A195" s="127"/>
      <c r="B195" s="177"/>
      <c r="C195" s="178"/>
      <c r="D195" s="178"/>
      <c r="E195" s="219"/>
      <c r="F195" s="219"/>
    </row>
    <row r="196" spans="1:15" s="180" customFormat="1">
      <c r="A196" s="127"/>
      <c r="B196" s="177"/>
      <c r="C196" s="178"/>
      <c r="D196" s="178"/>
      <c r="E196" s="219"/>
      <c r="F196" s="219"/>
    </row>
    <row r="197" spans="1:15" s="180" customFormat="1">
      <c r="A197" s="127"/>
      <c r="B197" s="177"/>
      <c r="C197" s="178"/>
      <c r="D197" s="178"/>
      <c r="E197" s="219"/>
      <c r="F197" s="219"/>
    </row>
    <row r="198" spans="1:15">
      <c r="A198" s="127"/>
      <c r="B198" s="177"/>
      <c r="C198" s="178"/>
      <c r="D198" s="178"/>
      <c r="F198" s="219"/>
    </row>
    <row r="199" spans="1:15">
      <c r="A199" s="127"/>
      <c r="B199" s="177"/>
      <c r="C199" s="178"/>
      <c r="D199" s="178"/>
      <c r="F199" s="219"/>
    </row>
    <row r="200" spans="1:15" s="181" customFormat="1">
      <c r="A200" s="127"/>
      <c r="B200" s="177"/>
      <c r="C200" s="178"/>
      <c r="D200" s="178"/>
      <c r="E200" s="219"/>
      <c r="F200" s="219"/>
      <c r="G200" s="127"/>
      <c r="H200" s="127"/>
      <c r="I200" s="127"/>
      <c r="J200" s="127"/>
      <c r="K200" s="127"/>
      <c r="L200" s="127"/>
      <c r="M200" s="127"/>
      <c r="N200" s="127"/>
      <c r="O200" s="127"/>
    </row>
    <row r="201" spans="1:15" s="181" customFormat="1">
      <c r="A201" s="127"/>
      <c r="B201" s="177"/>
      <c r="C201" s="178"/>
      <c r="D201" s="178"/>
      <c r="E201" s="219"/>
      <c r="F201" s="219"/>
      <c r="G201" s="127"/>
      <c r="H201" s="127"/>
      <c r="I201" s="127"/>
      <c r="J201" s="127"/>
      <c r="K201" s="127"/>
      <c r="L201" s="127"/>
      <c r="M201" s="127"/>
      <c r="N201" s="127"/>
      <c r="O201" s="127"/>
    </row>
    <row r="202" spans="1:15" s="181" customFormat="1">
      <c r="A202" s="127"/>
      <c r="B202" s="177"/>
      <c r="C202" s="178"/>
      <c r="D202" s="178"/>
      <c r="E202" s="219"/>
      <c r="F202" s="219"/>
      <c r="G202" s="127"/>
      <c r="H202" s="127"/>
      <c r="I202" s="127"/>
      <c r="J202" s="127"/>
      <c r="K202" s="127"/>
      <c r="L202" s="127"/>
      <c r="M202" s="127"/>
      <c r="N202" s="127"/>
      <c r="O202" s="127"/>
    </row>
    <row r="203" spans="1:15" s="181" customFormat="1">
      <c r="A203" s="127"/>
      <c r="B203" s="177"/>
      <c r="C203" s="178"/>
      <c r="D203" s="178"/>
      <c r="E203" s="219"/>
      <c r="F203" s="219"/>
      <c r="G203" s="127"/>
      <c r="H203" s="127"/>
      <c r="I203" s="127"/>
      <c r="J203" s="127"/>
      <c r="K203" s="127"/>
      <c r="L203" s="127"/>
      <c r="M203" s="127"/>
      <c r="N203" s="127"/>
      <c r="O203" s="127"/>
    </row>
    <row r="204" spans="1:15" s="181" customFormat="1">
      <c r="A204" s="127"/>
      <c r="B204" s="177"/>
      <c r="C204" s="178"/>
      <c r="D204" s="178"/>
      <c r="E204" s="219"/>
      <c r="F204" s="219"/>
      <c r="G204" s="127"/>
      <c r="H204" s="127"/>
      <c r="I204" s="127"/>
      <c r="J204" s="127"/>
      <c r="K204" s="127"/>
      <c r="L204" s="127"/>
      <c r="M204" s="127"/>
      <c r="N204" s="127"/>
      <c r="O204" s="127"/>
    </row>
    <row r="205" spans="1:15" s="181" customFormat="1">
      <c r="A205" s="127"/>
      <c r="B205" s="177"/>
      <c r="C205" s="178"/>
      <c r="D205" s="178"/>
      <c r="E205" s="219"/>
      <c r="F205" s="219"/>
      <c r="G205" s="127"/>
      <c r="H205" s="127"/>
      <c r="I205" s="127"/>
      <c r="J205" s="127"/>
      <c r="K205" s="127"/>
      <c r="L205" s="127"/>
      <c r="M205" s="127"/>
      <c r="N205" s="127"/>
      <c r="O205" s="127"/>
    </row>
    <row r="206" spans="1:15" s="181" customFormat="1">
      <c r="A206" s="127"/>
      <c r="B206" s="177"/>
      <c r="C206" s="178"/>
      <c r="D206" s="178"/>
      <c r="E206" s="219"/>
      <c r="F206" s="219"/>
      <c r="G206" s="127"/>
      <c r="H206" s="127"/>
      <c r="I206" s="127"/>
      <c r="J206" s="127"/>
      <c r="K206" s="127"/>
      <c r="L206" s="127"/>
      <c r="M206" s="127"/>
      <c r="N206" s="127"/>
      <c r="O206" s="127"/>
    </row>
    <row r="207" spans="1:15" s="181" customFormat="1">
      <c r="A207" s="127"/>
      <c r="B207" s="177"/>
      <c r="C207" s="178"/>
      <c r="D207" s="178"/>
      <c r="E207" s="219"/>
      <c r="F207" s="219"/>
      <c r="G207" s="127"/>
      <c r="H207" s="127"/>
      <c r="I207" s="127"/>
      <c r="J207" s="127"/>
      <c r="K207" s="127"/>
      <c r="L207" s="127"/>
      <c r="M207" s="127"/>
      <c r="N207" s="127"/>
      <c r="O207" s="127"/>
    </row>
    <row r="208" spans="1:15" s="181" customFormat="1">
      <c r="A208" s="127"/>
      <c r="B208" s="177"/>
      <c r="C208" s="178"/>
      <c r="D208" s="178"/>
      <c r="E208" s="219"/>
      <c r="F208" s="219"/>
      <c r="G208" s="127"/>
      <c r="H208" s="127"/>
      <c r="I208" s="127"/>
      <c r="J208" s="127"/>
      <c r="K208" s="127"/>
      <c r="L208" s="127"/>
      <c r="M208" s="127"/>
      <c r="N208" s="127"/>
      <c r="O208" s="127"/>
    </row>
    <row r="209" spans="1:15" s="181" customFormat="1">
      <c r="A209" s="127"/>
      <c r="B209" s="177"/>
      <c r="C209" s="178"/>
      <c r="D209" s="178"/>
      <c r="E209" s="219"/>
      <c r="F209" s="219"/>
      <c r="G209" s="127"/>
      <c r="H209" s="127"/>
      <c r="I209" s="127"/>
      <c r="J209" s="127"/>
      <c r="K209" s="127"/>
      <c r="L209" s="127"/>
      <c r="M209" s="127"/>
      <c r="N209" s="127"/>
      <c r="O209" s="127"/>
    </row>
    <row r="210" spans="1:15" s="181" customFormat="1">
      <c r="A210" s="127"/>
      <c r="B210" s="177"/>
      <c r="C210" s="178"/>
      <c r="D210" s="178"/>
      <c r="E210" s="219"/>
      <c r="F210" s="219"/>
      <c r="G210" s="127"/>
      <c r="H210" s="127"/>
      <c r="I210" s="127"/>
      <c r="J210" s="127"/>
      <c r="K210" s="127"/>
      <c r="L210" s="127"/>
      <c r="M210" s="127"/>
      <c r="N210" s="127"/>
      <c r="O210" s="127"/>
    </row>
    <row r="211" spans="1:15" s="181" customFormat="1">
      <c r="A211" s="127"/>
      <c r="B211" s="177"/>
      <c r="C211" s="178"/>
      <c r="D211" s="178"/>
      <c r="E211" s="219"/>
      <c r="F211" s="219"/>
      <c r="G211" s="127"/>
      <c r="H211" s="127"/>
      <c r="I211" s="127"/>
      <c r="J211" s="127"/>
      <c r="K211" s="127"/>
      <c r="L211" s="127"/>
      <c r="M211" s="127"/>
      <c r="N211" s="127"/>
      <c r="O211" s="127"/>
    </row>
    <row r="212" spans="1:15" s="181" customFormat="1">
      <c r="A212" s="127"/>
      <c r="B212" s="177"/>
      <c r="C212" s="178"/>
      <c r="D212" s="178"/>
      <c r="E212" s="219"/>
      <c r="F212" s="219"/>
      <c r="G212" s="127"/>
      <c r="H212" s="127"/>
      <c r="I212" s="127"/>
      <c r="J212" s="127"/>
      <c r="K212" s="127"/>
      <c r="L212" s="127"/>
      <c r="M212" s="127"/>
      <c r="N212" s="127"/>
      <c r="O212" s="127"/>
    </row>
    <row r="213" spans="1:15" s="181" customFormat="1">
      <c r="A213" s="127"/>
      <c r="B213" s="177"/>
      <c r="C213" s="178"/>
      <c r="D213" s="178"/>
      <c r="E213" s="219"/>
      <c r="F213" s="219"/>
      <c r="G213" s="127"/>
      <c r="H213" s="127"/>
      <c r="I213" s="127"/>
      <c r="J213" s="127"/>
      <c r="K213" s="127"/>
      <c r="L213" s="127"/>
      <c r="M213" s="127"/>
      <c r="N213" s="127"/>
      <c r="O213" s="127"/>
    </row>
    <row r="214" spans="1:15" s="181" customFormat="1">
      <c r="A214" s="127"/>
      <c r="B214" s="177"/>
      <c r="C214" s="178"/>
      <c r="D214" s="178"/>
      <c r="E214" s="219"/>
      <c r="F214" s="219"/>
      <c r="G214" s="127"/>
      <c r="H214" s="127"/>
      <c r="I214" s="127"/>
      <c r="J214" s="127"/>
      <c r="K214" s="127"/>
      <c r="L214" s="127"/>
      <c r="M214" s="127"/>
      <c r="N214" s="127"/>
      <c r="O214" s="127"/>
    </row>
    <row r="215" spans="1:15" s="181" customFormat="1">
      <c r="A215" s="127"/>
      <c r="B215" s="177"/>
      <c r="C215" s="178"/>
      <c r="D215" s="178"/>
      <c r="E215" s="219"/>
      <c r="F215" s="219"/>
      <c r="G215" s="127"/>
      <c r="H215" s="127"/>
      <c r="I215" s="127"/>
      <c r="J215" s="127"/>
      <c r="K215" s="127"/>
      <c r="L215" s="127"/>
      <c r="M215" s="127"/>
      <c r="N215" s="127"/>
      <c r="O215" s="127"/>
    </row>
    <row r="216" spans="1:15" s="181" customFormat="1">
      <c r="A216" s="127"/>
      <c r="B216" s="177"/>
      <c r="C216" s="178"/>
      <c r="D216" s="178"/>
      <c r="E216" s="219"/>
      <c r="F216" s="219"/>
      <c r="G216" s="127"/>
      <c r="H216" s="127"/>
      <c r="I216" s="127"/>
      <c r="J216" s="127"/>
      <c r="K216" s="127"/>
      <c r="L216" s="127"/>
      <c r="M216" s="127"/>
      <c r="N216" s="127"/>
      <c r="O216" s="127"/>
    </row>
    <row r="217" spans="1:15" s="181" customFormat="1">
      <c r="A217" s="127"/>
      <c r="B217" s="177"/>
      <c r="C217" s="178"/>
      <c r="D217" s="178"/>
      <c r="E217" s="219"/>
      <c r="F217" s="219"/>
      <c r="G217" s="127"/>
      <c r="H217" s="127"/>
      <c r="I217" s="127"/>
      <c r="J217" s="127"/>
      <c r="K217" s="127"/>
      <c r="L217" s="127"/>
      <c r="M217" s="127"/>
      <c r="N217" s="127"/>
      <c r="O217" s="127"/>
    </row>
    <row r="218" spans="1:15" s="181" customFormat="1">
      <c r="A218" s="127"/>
      <c r="B218" s="177"/>
      <c r="C218" s="178"/>
      <c r="D218" s="178"/>
      <c r="E218" s="219"/>
      <c r="F218" s="219"/>
      <c r="G218" s="127"/>
      <c r="H218" s="127"/>
      <c r="I218" s="127"/>
      <c r="J218" s="127"/>
      <c r="K218" s="127"/>
      <c r="L218" s="127"/>
      <c r="M218" s="127"/>
      <c r="N218" s="127"/>
      <c r="O218" s="127"/>
    </row>
    <row r="219" spans="1:15" s="181" customFormat="1">
      <c r="A219" s="127"/>
      <c r="B219" s="177"/>
      <c r="C219" s="178"/>
      <c r="D219" s="178"/>
      <c r="E219" s="219"/>
      <c r="F219" s="219"/>
      <c r="G219" s="127"/>
      <c r="H219" s="127"/>
      <c r="I219" s="127"/>
      <c r="J219" s="127"/>
      <c r="K219" s="127"/>
      <c r="L219" s="127"/>
      <c r="M219" s="127"/>
      <c r="N219" s="127"/>
      <c r="O219" s="127"/>
    </row>
    <row r="220" spans="1:15" s="181" customFormat="1">
      <c r="A220" s="127"/>
      <c r="B220" s="177"/>
      <c r="C220" s="178"/>
      <c r="D220" s="178"/>
      <c r="E220" s="219"/>
      <c r="F220" s="219"/>
      <c r="G220" s="127"/>
      <c r="H220" s="127"/>
      <c r="I220" s="127"/>
      <c r="J220" s="127"/>
      <c r="K220" s="127"/>
      <c r="L220" s="127"/>
      <c r="M220" s="127"/>
      <c r="N220" s="127"/>
      <c r="O220" s="127"/>
    </row>
    <row r="221" spans="1:15" s="181" customFormat="1">
      <c r="A221" s="127"/>
      <c r="B221" s="177"/>
      <c r="C221" s="178"/>
      <c r="D221" s="178"/>
      <c r="E221" s="219"/>
      <c r="F221" s="219"/>
      <c r="G221" s="127"/>
      <c r="H221" s="127"/>
      <c r="I221" s="127"/>
      <c r="J221" s="127"/>
      <c r="K221" s="127"/>
      <c r="L221" s="127"/>
      <c r="M221" s="127"/>
      <c r="N221" s="127"/>
      <c r="O221" s="127"/>
    </row>
    <row r="222" spans="1:15" s="181" customFormat="1">
      <c r="A222" s="127"/>
      <c r="B222" s="177"/>
      <c r="C222" s="178"/>
      <c r="D222" s="178"/>
      <c r="E222" s="219"/>
      <c r="F222" s="219"/>
      <c r="G222" s="127"/>
      <c r="H222" s="127"/>
      <c r="I222" s="127"/>
      <c r="J222" s="127"/>
      <c r="K222" s="127"/>
      <c r="L222" s="127"/>
      <c r="M222" s="127"/>
      <c r="N222" s="127"/>
      <c r="O222" s="127"/>
    </row>
    <row r="223" spans="1:15" s="181" customFormat="1">
      <c r="A223" s="127"/>
      <c r="B223" s="177"/>
      <c r="C223" s="178"/>
      <c r="D223" s="178"/>
      <c r="E223" s="219"/>
      <c r="F223" s="219"/>
      <c r="G223" s="127"/>
      <c r="H223" s="127"/>
      <c r="I223" s="127"/>
      <c r="J223" s="127"/>
      <c r="K223" s="127"/>
      <c r="L223" s="127"/>
      <c r="M223" s="127"/>
      <c r="N223" s="127"/>
      <c r="O223" s="127"/>
    </row>
    <row r="224" spans="1:15" s="181" customFormat="1">
      <c r="A224" s="127"/>
      <c r="B224" s="177"/>
      <c r="C224" s="178"/>
      <c r="D224" s="178"/>
      <c r="E224" s="219"/>
      <c r="F224" s="219"/>
      <c r="G224" s="127"/>
      <c r="H224" s="127"/>
      <c r="I224" s="127"/>
      <c r="J224" s="127"/>
      <c r="K224" s="127"/>
      <c r="L224" s="127"/>
      <c r="M224" s="127"/>
      <c r="N224" s="127"/>
      <c r="O224" s="127"/>
    </row>
    <row r="225" spans="1:15" s="181" customFormat="1">
      <c r="A225" s="127"/>
      <c r="B225" s="177"/>
      <c r="C225" s="178"/>
      <c r="D225" s="178"/>
      <c r="E225" s="219"/>
      <c r="F225" s="219"/>
      <c r="G225" s="127"/>
      <c r="H225" s="127"/>
      <c r="I225" s="127"/>
      <c r="J225" s="127"/>
      <c r="K225" s="127"/>
      <c r="L225" s="127"/>
      <c r="M225" s="127"/>
      <c r="N225" s="127"/>
      <c r="O225" s="127"/>
    </row>
    <row r="226" spans="1:15" s="181" customFormat="1">
      <c r="A226" s="127"/>
      <c r="B226" s="177"/>
      <c r="C226" s="178"/>
      <c r="D226" s="178"/>
      <c r="E226" s="219"/>
      <c r="F226" s="219"/>
      <c r="G226" s="127"/>
      <c r="H226" s="127"/>
      <c r="I226" s="127"/>
      <c r="J226" s="127"/>
      <c r="K226" s="127"/>
      <c r="L226" s="127"/>
      <c r="M226" s="127"/>
      <c r="N226" s="127"/>
      <c r="O226" s="127"/>
    </row>
    <row r="227" spans="1:15" s="181" customFormat="1">
      <c r="A227" s="127"/>
      <c r="B227" s="177"/>
      <c r="C227" s="178"/>
      <c r="D227" s="178"/>
      <c r="E227" s="219"/>
      <c r="F227" s="219"/>
      <c r="G227" s="127"/>
      <c r="H227" s="127"/>
      <c r="I227" s="127"/>
      <c r="J227" s="127"/>
      <c r="K227" s="127"/>
      <c r="L227" s="127"/>
      <c r="M227" s="127"/>
      <c r="N227" s="127"/>
      <c r="O227" s="127"/>
    </row>
    <row r="228" spans="1:15" s="181" customFormat="1">
      <c r="A228" s="127"/>
      <c r="B228" s="177"/>
      <c r="C228" s="178"/>
      <c r="D228" s="178"/>
      <c r="E228" s="219"/>
      <c r="F228" s="219"/>
      <c r="G228" s="127"/>
      <c r="H228" s="127"/>
      <c r="I228" s="127"/>
      <c r="J228" s="127"/>
      <c r="K228" s="127"/>
      <c r="L228" s="127"/>
      <c r="M228" s="127"/>
      <c r="N228" s="127"/>
      <c r="O228" s="127"/>
    </row>
    <row r="229" spans="1:15" s="181" customFormat="1">
      <c r="A229" s="127"/>
      <c r="B229" s="177"/>
      <c r="C229" s="178"/>
      <c r="D229" s="178"/>
      <c r="E229" s="219"/>
      <c r="F229" s="219"/>
      <c r="G229" s="127"/>
      <c r="H229" s="127"/>
      <c r="I229" s="127"/>
      <c r="J229" s="127"/>
      <c r="K229" s="127"/>
      <c r="L229" s="127"/>
      <c r="M229" s="127"/>
      <c r="N229" s="127"/>
      <c r="O229" s="127"/>
    </row>
    <row r="230" spans="1:15" s="181" customFormat="1">
      <c r="A230" s="127"/>
      <c r="B230" s="177"/>
      <c r="C230" s="178"/>
      <c r="D230" s="178"/>
      <c r="E230" s="219"/>
      <c r="F230" s="219"/>
      <c r="G230" s="127"/>
      <c r="H230" s="127"/>
      <c r="I230" s="127"/>
      <c r="J230" s="127"/>
      <c r="K230" s="127"/>
      <c r="L230" s="127"/>
      <c r="M230" s="127"/>
      <c r="N230" s="127"/>
      <c r="O230" s="127"/>
    </row>
    <row r="231" spans="1:15" s="181" customFormat="1">
      <c r="A231" s="127"/>
      <c r="B231" s="177"/>
      <c r="C231" s="178"/>
      <c r="D231" s="178"/>
      <c r="E231" s="219"/>
      <c r="F231" s="219"/>
      <c r="G231" s="127"/>
      <c r="H231" s="127"/>
      <c r="I231" s="127"/>
      <c r="J231" s="127"/>
      <c r="K231" s="127"/>
      <c r="L231" s="127"/>
      <c r="M231" s="127"/>
      <c r="N231" s="127"/>
      <c r="O231" s="127"/>
    </row>
    <row r="232" spans="1:15" s="181" customFormat="1">
      <c r="A232" s="127"/>
      <c r="B232" s="177"/>
      <c r="C232" s="178"/>
      <c r="D232" s="178"/>
      <c r="E232" s="219"/>
      <c r="F232" s="219"/>
      <c r="G232" s="127"/>
      <c r="H232" s="127"/>
      <c r="I232" s="127"/>
      <c r="J232" s="127"/>
      <c r="K232" s="127"/>
      <c r="L232" s="127"/>
      <c r="M232" s="127"/>
      <c r="N232" s="127"/>
      <c r="O232" s="127"/>
    </row>
    <row r="233" spans="1:15" s="181" customFormat="1">
      <c r="A233" s="127"/>
      <c r="B233" s="177"/>
      <c r="C233" s="178"/>
      <c r="D233" s="178"/>
      <c r="E233" s="219"/>
      <c r="F233" s="219"/>
      <c r="G233" s="127"/>
      <c r="H233" s="127"/>
      <c r="I233" s="127"/>
      <c r="J233" s="127"/>
      <c r="K233" s="127"/>
      <c r="L233" s="127"/>
      <c r="M233" s="127"/>
      <c r="N233" s="127"/>
      <c r="O233" s="127"/>
    </row>
    <row r="234" spans="1:15" s="181" customFormat="1">
      <c r="A234" s="127"/>
      <c r="B234" s="177"/>
      <c r="C234" s="178"/>
      <c r="D234" s="178"/>
      <c r="E234" s="219"/>
      <c r="F234" s="219"/>
      <c r="G234" s="127"/>
      <c r="H234" s="127"/>
      <c r="I234" s="127"/>
      <c r="J234" s="127"/>
      <c r="K234" s="127"/>
      <c r="L234" s="127"/>
      <c r="M234" s="127"/>
      <c r="N234" s="127"/>
      <c r="O234" s="127"/>
    </row>
    <row r="235" spans="1:15" s="181" customFormat="1">
      <c r="A235" s="127"/>
      <c r="B235" s="177"/>
      <c r="C235" s="178"/>
      <c r="D235" s="178"/>
      <c r="E235" s="219"/>
      <c r="F235" s="219"/>
      <c r="G235" s="127"/>
      <c r="H235" s="127"/>
      <c r="I235" s="127"/>
      <c r="J235" s="127"/>
      <c r="K235" s="127"/>
      <c r="L235" s="127"/>
      <c r="M235" s="127"/>
      <c r="N235" s="127"/>
      <c r="O235" s="127"/>
    </row>
    <row r="236" spans="1:15" s="181" customFormat="1">
      <c r="A236" s="127"/>
      <c r="B236" s="177"/>
      <c r="C236" s="178"/>
      <c r="D236" s="178"/>
      <c r="E236" s="219"/>
      <c r="F236" s="219"/>
      <c r="G236" s="127"/>
      <c r="H236" s="127"/>
      <c r="I236" s="127"/>
      <c r="J236" s="127"/>
      <c r="K236" s="127"/>
      <c r="L236" s="127"/>
      <c r="M236" s="127"/>
      <c r="N236" s="127"/>
      <c r="O236" s="127"/>
    </row>
    <row r="237" spans="1:15" s="181" customFormat="1">
      <c r="A237" s="127"/>
      <c r="B237" s="177"/>
      <c r="C237" s="178"/>
      <c r="D237" s="178"/>
      <c r="E237" s="219"/>
      <c r="F237" s="219"/>
      <c r="G237" s="127"/>
      <c r="H237" s="127"/>
      <c r="I237" s="127"/>
      <c r="J237" s="127"/>
      <c r="K237" s="127"/>
      <c r="L237" s="127"/>
      <c r="M237" s="127"/>
      <c r="N237" s="127"/>
      <c r="O237" s="127"/>
    </row>
    <row r="238" spans="1:15" s="181" customFormat="1">
      <c r="A238" s="127"/>
      <c r="B238" s="177"/>
      <c r="C238" s="178"/>
      <c r="D238" s="178"/>
      <c r="E238" s="219"/>
      <c r="F238" s="219"/>
      <c r="G238" s="127"/>
      <c r="H238" s="127"/>
      <c r="I238" s="127"/>
      <c r="J238" s="127"/>
      <c r="K238" s="127"/>
      <c r="L238" s="127"/>
      <c r="M238" s="127"/>
      <c r="N238" s="127"/>
      <c r="O238" s="127"/>
    </row>
    <row r="239" spans="1:15" s="181" customFormat="1">
      <c r="A239" s="127"/>
      <c r="B239" s="177"/>
      <c r="C239" s="178"/>
      <c r="D239" s="178"/>
      <c r="E239" s="219"/>
      <c r="F239" s="219"/>
      <c r="G239" s="127"/>
      <c r="H239" s="127"/>
      <c r="I239" s="127"/>
      <c r="J239" s="127"/>
      <c r="K239" s="127"/>
      <c r="L239" s="127"/>
      <c r="M239" s="127"/>
      <c r="N239" s="127"/>
      <c r="O239" s="127"/>
    </row>
    <row r="240" spans="1:15" s="181" customFormat="1">
      <c r="A240" s="127"/>
      <c r="B240" s="177"/>
      <c r="C240" s="178"/>
      <c r="D240" s="178"/>
      <c r="E240" s="219"/>
      <c r="F240" s="219"/>
      <c r="G240" s="127"/>
      <c r="H240" s="127"/>
      <c r="I240" s="127"/>
      <c r="J240" s="127"/>
      <c r="K240" s="127"/>
      <c r="L240" s="127"/>
      <c r="M240" s="127"/>
      <c r="N240" s="127"/>
      <c r="O240" s="127"/>
    </row>
    <row r="241" spans="1:15" s="181" customFormat="1">
      <c r="A241" s="127"/>
      <c r="B241" s="177"/>
      <c r="C241" s="178"/>
      <c r="D241" s="178"/>
      <c r="E241" s="219"/>
      <c r="F241" s="219"/>
      <c r="G241" s="127"/>
      <c r="H241" s="127"/>
      <c r="I241" s="127"/>
      <c r="J241" s="127"/>
      <c r="K241" s="127"/>
      <c r="L241" s="127"/>
      <c r="M241" s="127"/>
      <c r="N241" s="127"/>
      <c r="O241" s="127"/>
    </row>
    <row r="242" spans="1:15" s="181" customFormat="1">
      <c r="A242" s="127"/>
      <c r="B242" s="177"/>
      <c r="C242" s="178"/>
      <c r="D242" s="178"/>
      <c r="E242" s="219"/>
      <c r="F242" s="219"/>
      <c r="G242" s="127"/>
      <c r="H242" s="127"/>
      <c r="I242" s="127"/>
      <c r="J242" s="127"/>
      <c r="K242" s="127"/>
      <c r="L242" s="127"/>
      <c r="M242" s="127"/>
      <c r="N242" s="127"/>
      <c r="O242" s="127"/>
    </row>
    <row r="243" spans="1:15" s="181" customFormat="1">
      <c r="A243" s="127"/>
      <c r="B243" s="177"/>
      <c r="C243" s="178"/>
      <c r="D243" s="178"/>
      <c r="E243" s="219"/>
      <c r="F243" s="219"/>
      <c r="G243" s="127"/>
      <c r="H243" s="127"/>
      <c r="I243" s="127"/>
      <c r="J243" s="127"/>
      <c r="K243" s="127"/>
      <c r="L243" s="127"/>
      <c r="M243" s="127"/>
      <c r="N243" s="127"/>
      <c r="O243" s="127"/>
    </row>
    <row r="244" spans="1:15" s="181" customFormat="1">
      <c r="A244" s="127"/>
      <c r="B244" s="177"/>
      <c r="C244" s="178"/>
      <c r="D244" s="178"/>
      <c r="E244" s="219"/>
      <c r="F244" s="219"/>
      <c r="G244" s="127"/>
      <c r="H244" s="127"/>
      <c r="I244" s="127"/>
      <c r="J244" s="127"/>
      <c r="K244" s="127"/>
      <c r="L244" s="127"/>
      <c r="M244" s="127"/>
      <c r="N244" s="127"/>
      <c r="O244" s="127"/>
    </row>
    <row r="245" spans="1:15" s="181" customFormat="1">
      <c r="A245" s="127"/>
      <c r="B245" s="177"/>
      <c r="C245" s="178"/>
      <c r="D245" s="178"/>
      <c r="E245" s="219"/>
      <c r="F245" s="219"/>
      <c r="G245" s="127"/>
      <c r="H245" s="127"/>
      <c r="I245" s="127"/>
      <c r="J245" s="127"/>
      <c r="K245" s="127"/>
      <c r="L245" s="127"/>
      <c r="M245" s="127"/>
      <c r="N245" s="127"/>
      <c r="O245" s="127"/>
    </row>
    <row r="246" spans="1:15" s="181" customFormat="1">
      <c r="A246" s="127"/>
      <c r="B246" s="177"/>
      <c r="C246" s="178"/>
      <c r="D246" s="178"/>
      <c r="E246" s="219"/>
      <c r="F246" s="219"/>
      <c r="G246" s="127"/>
      <c r="H246" s="127"/>
      <c r="I246" s="127"/>
      <c r="J246" s="127"/>
      <c r="K246" s="127"/>
      <c r="L246" s="127"/>
      <c r="M246" s="127"/>
      <c r="N246" s="127"/>
      <c r="O246" s="127"/>
    </row>
    <row r="247" spans="1:15" s="181" customFormat="1">
      <c r="A247" s="127"/>
      <c r="B247" s="177"/>
      <c r="C247" s="178"/>
      <c r="D247" s="178"/>
      <c r="E247" s="219"/>
      <c r="F247" s="219"/>
      <c r="G247" s="127"/>
      <c r="H247" s="127"/>
      <c r="I247" s="127"/>
      <c r="J247" s="127"/>
      <c r="K247" s="127"/>
      <c r="L247" s="127"/>
      <c r="M247" s="127"/>
      <c r="N247" s="127"/>
      <c r="O247" s="127"/>
    </row>
    <row r="248" spans="1:15" s="181" customFormat="1">
      <c r="A248" s="127"/>
      <c r="B248" s="177"/>
      <c r="C248" s="178"/>
      <c r="D248" s="178"/>
      <c r="E248" s="219"/>
      <c r="F248" s="219"/>
      <c r="G248" s="127"/>
      <c r="H248" s="127"/>
      <c r="I248" s="127"/>
      <c r="J248" s="127"/>
      <c r="K248" s="127"/>
      <c r="L248" s="127"/>
      <c r="M248" s="127"/>
      <c r="N248" s="127"/>
      <c r="O248" s="127"/>
    </row>
    <row r="249" spans="1:15" s="181" customFormat="1">
      <c r="A249" s="127"/>
      <c r="B249" s="177"/>
      <c r="C249" s="178"/>
      <c r="D249" s="178"/>
      <c r="E249" s="219"/>
      <c r="F249" s="219"/>
      <c r="G249" s="127"/>
      <c r="H249" s="127"/>
      <c r="I249" s="127"/>
      <c r="J249" s="127"/>
      <c r="K249" s="127"/>
      <c r="L249" s="127"/>
      <c r="M249" s="127"/>
      <c r="N249" s="127"/>
      <c r="O249" s="127"/>
    </row>
    <row r="250" spans="1:15" s="181" customFormat="1">
      <c r="A250" s="127"/>
      <c r="B250" s="177"/>
      <c r="C250" s="178"/>
      <c r="D250" s="178"/>
      <c r="E250" s="219"/>
      <c r="F250" s="219"/>
      <c r="G250" s="127"/>
      <c r="H250" s="127"/>
      <c r="I250" s="127"/>
      <c r="J250" s="127"/>
      <c r="K250" s="127"/>
      <c r="L250" s="127"/>
      <c r="M250" s="127"/>
      <c r="N250" s="127"/>
      <c r="O250" s="127"/>
    </row>
    <row r="251" spans="1:15" s="181" customFormat="1">
      <c r="A251" s="127"/>
      <c r="B251" s="177"/>
      <c r="C251" s="178"/>
      <c r="D251" s="178"/>
      <c r="E251" s="219"/>
      <c r="F251" s="219"/>
      <c r="G251" s="127"/>
      <c r="H251" s="127"/>
      <c r="I251" s="127"/>
      <c r="J251" s="127"/>
      <c r="K251" s="127"/>
      <c r="L251" s="127"/>
      <c r="M251" s="127"/>
      <c r="N251" s="127"/>
      <c r="O251" s="127"/>
    </row>
    <row r="252" spans="1:15" s="181" customFormat="1">
      <c r="A252" s="127"/>
      <c r="B252" s="177"/>
      <c r="C252" s="178"/>
      <c r="D252" s="178"/>
      <c r="E252" s="219"/>
      <c r="F252" s="219"/>
      <c r="G252" s="127"/>
      <c r="H252" s="127"/>
      <c r="I252" s="127"/>
      <c r="J252" s="127"/>
      <c r="K252" s="127"/>
      <c r="L252" s="127"/>
      <c r="M252" s="127"/>
      <c r="N252" s="127"/>
      <c r="O252" s="127"/>
    </row>
    <row r="253" spans="1:15" s="181" customFormat="1">
      <c r="A253" s="127"/>
      <c r="B253" s="177"/>
      <c r="C253" s="182"/>
      <c r="D253" s="182"/>
      <c r="E253" s="219"/>
      <c r="F253" s="219"/>
      <c r="G253" s="127"/>
      <c r="H253" s="127"/>
      <c r="I253" s="127"/>
      <c r="J253" s="127"/>
      <c r="K253" s="127"/>
      <c r="L253" s="127"/>
      <c r="M253" s="127"/>
      <c r="N253" s="127"/>
      <c r="O253" s="127"/>
    </row>
    <row r="254" spans="1:15" s="181" customFormat="1">
      <c r="A254" s="127"/>
      <c r="B254" s="177"/>
      <c r="C254" s="182"/>
      <c r="D254" s="182"/>
      <c r="E254" s="219"/>
      <c r="F254" s="219"/>
      <c r="G254" s="127"/>
      <c r="H254" s="127"/>
      <c r="I254" s="127"/>
      <c r="J254" s="127"/>
      <c r="K254" s="127"/>
      <c r="L254" s="127"/>
      <c r="M254" s="127"/>
      <c r="N254" s="127"/>
      <c r="O254" s="127"/>
    </row>
    <row r="255" spans="1:15" s="181" customFormat="1">
      <c r="A255" s="127"/>
      <c r="B255" s="177"/>
      <c r="C255" s="182"/>
      <c r="D255" s="182"/>
      <c r="E255" s="219"/>
      <c r="F255" s="219"/>
      <c r="G255" s="127"/>
      <c r="H255" s="127"/>
      <c r="I255" s="127"/>
      <c r="J255" s="127"/>
      <c r="K255" s="127"/>
      <c r="L255" s="127"/>
      <c r="M255" s="127"/>
      <c r="N255" s="127"/>
      <c r="O255" s="127"/>
    </row>
    <row r="256" spans="1:15" s="181" customFormat="1">
      <c r="A256" s="127"/>
      <c r="B256" s="177"/>
      <c r="C256" s="182"/>
      <c r="D256" s="182"/>
      <c r="E256" s="219"/>
      <c r="F256" s="219"/>
      <c r="G256" s="127"/>
      <c r="H256" s="127"/>
      <c r="I256" s="127"/>
      <c r="J256" s="127"/>
      <c r="K256" s="127"/>
      <c r="L256" s="127"/>
      <c r="M256" s="127"/>
      <c r="N256" s="127"/>
      <c r="O256" s="127"/>
    </row>
    <row r="257" spans="1:15" s="181" customFormat="1">
      <c r="A257" s="127"/>
      <c r="B257" s="177"/>
      <c r="C257" s="182"/>
      <c r="D257" s="182"/>
      <c r="E257" s="219"/>
      <c r="F257" s="219"/>
      <c r="G257" s="127"/>
      <c r="H257" s="127"/>
      <c r="I257" s="127"/>
      <c r="J257" s="127"/>
      <c r="K257" s="127"/>
      <c r="L257" s="127"/>
      <c r="M257" s="127"/>
      <c r="N257" s="127"/>
      <c r="O257" s="127"/>
    </row>
    <row r="258" spans="1:15" s="181" customFormat="1">
      <c r="A258" s="127"/>
      <c r="B258" s="177"/>
      <c r="C258" s="182"/>
      <c r="D258" s="182"/>
      <c r="E258" s="219"/>
      <c r="F258" s="219"/>
      <c r="G258" s="127"/>
      <c r="H258" s="127"/>
      <c r="I258" s="127"/>
      <c r="J258" s="127"/>
      <c r="K258" s="127"/>
      <c r="L258" s="127"/>
      <c r="M258" s="127"/>
      <c r="N258" s="127"/>
      <c r="O258" s="127"/>
    </row>
    <row r="259" spans="1:15" s="181" customFormat="1">
      <c r="A259" s="127"/>
      <c r="B259" s="177"/>
      <c r="C259" s="182"/>
      <c r="D259" s="182"/>
      <c r="E259" s="219"/>
      <c r="F259" s="219"/>
      <c r="G259" s="127"/>
      <c r="H259" s="127"/>
      <c r="I259" s="127"/>
      <c r="J259" s="127"/>
      <c r="K259" s="127"/>
      <c r="L259" s="127"/>
      <c r="M259" s="127"/>
      <c r="N259" s="127"/>
      <c r="O259" s="127"/>
    </row>
    <row r="260" spans="1:15" s="181" customFormat="1">
      <c r="A260" s="127"/>
      <c r="B260" s="177"/>
      <c r="C260" s="182"/>
      <c r="D260" s="182"/>
      <c r="E260" s="219"/>
      <c r="F260" s="219"/>
      <c r="G260" s="127"/>
      <c r="H260" s="127"/>
      <c r="I260" s="127"/>
      <c r="J260" s="127"/>
      <c r="K260" s="127"/>
      <c r="L260" s="127"/>
      <c r="M260" s="127"/>
      <c r="N260" s="127"/>
      <c r="O260" s="127"/>
    </row>
    <row r="261" spans="1:15" s="181" customFormat="1">
      <c r="A261" s="127"/>
      <c r="B261" s="177"/>
      <c r="C261" s="178"/>
      <c r="D261" s="178"/>
      <c r="E261" s="219"/>
      <c r="F261" s="219"/>
      <c r="G261" s="127"/>
      <c r="H261" s="127"/>
      <c r="I261" s="127"/>
      <c r="J261" s="127"/>
      <c r="K261" s="127"/>
      <c r="L261" s="127"/>
      <c r="M261" s="127"/>
      <c r="N261" s="127"/>
      <c r="O261" s="127"/>
    </row>
    <row r="262" spans="1:15" s="181" customFormat="1">
      <c r="A262" s="127"/>
      <c r="B262" s="177"/>
      <c r="C262" s="178"/>
      <c r="D262" s="178"/>
      <c r="E262" s="219"/>
      <c r="F262" s="219"/>
      <c r="G262" s="127"/>
      <c r="H262" s="127"/>
      <c r="I262" s="127"/>
      <c r="J262" s="127"/>
      <c r="K262" s="127"/>
      <c r="L262" s="127"/>
      <c r="M262" s="127"/>
      <c r="N262" s="127"/>
      <c r="O262" s="127"/>
    </row>
    <row r="263" spans="1:15" s="181" customFormat="1">
      <c r="A263" s="127"/>
      <c r="B263" s="177"/>
      <c r="C263" s="178"/>
      <c r="D263" s="178"/>
      <c r="E263" s="219"/>
      <c r="F263" s="219"/>
      <c r="G263" s="127"/>
      <c r="H263" s="127"/>
      <c r="I263" s="127"/>
      <c r="J263" s="127"/>
      <c r="K263" s="127"/>
      <c r="L263" s="127"/>
      <c r="M263" s="127"/>
      <c r="N263" s="127"/>
      <c r="O263" s="127"/>
    </row>
    <row r="264" spans="1:15" s="181" customFormat="1">
      <c r="A264" s="127"/>
      <c r="B264" s="177"/>
      <c r="C264" s="183"/>
      <c r="D264" s="183"/>
      <c r="E264" s="219"/>
      <c r="F264" s="219"/>
      <c r="G264" s="127"/>
      <c r="H264" s="127"/>
      <c r="I264" s="127"/>
      <c r="J264" s="127"/>
      <c r="K264" s="127"/>
      <c r="L264" s="127"/>
      <c r="M264" s="127"/>
      <c r="N264" s="127"/>
      <c r="O264" s="127"/>
    </row>
    <row r="265" spans="1:15" s="181" customFormat="1">
      <c r="A265" s="127"/>
      <c r="B265" s="177"/>
      <c r="C265" s="182"/>
      <c r="D265" s="182"/>
      <c r="E265" s="219"/>
      <c r="F265" s="219"/>
      <c r="G265" s="127"/>
      <c r="H265" s="127"/>
      <c r="I265" s="127"/>
      <c r="J265" s="127"/>
      <c r="K265" s="127"/>
      <c r="L265" s="127"/>
      <c r="M265" s="127"/>
      <c r="N265" s="127"/>
      <c r="O265" s="127"/>
    </row>
    <row r="266" spans="1:15" s="181" customFormat="1">
      <c r="A266" s="127"/>
      <c r="B266" s="177"/>
      <c r="C266" s="182"/>
      <c r="D266" s="182"/>
      <c r="E266" s="219"/>
      <c r="F266" s="219"/>
      <c r="G266" s="127"/>
      <c r="H266" s="127"/>
      <c r="I266" s="127"/>
      <c r="J266" s="127"/>
      <c r="K266" s="127"/>
      <c r="L266" s="127"/>
      <c r="M266" s="127"/>
      <c r="N266" s="127"/>
      <c r="O266" s="127"/>
    </row>
    <row r="267" spans="1:15" s="181" customFormat="1">
      <c r="A267" s="127"/>
      <c r="B267" s="177"/>
      <c r="C267" s="178"/>
      <c r="D267" s="178"/>
      <c r="E267" s="219"/>
      <c r="F267" s="219"/>
      <c r="G267" s="127"/>
      <c r="H267" s="127"/>
      <c r="I267" s="127"/>
      <c r="J267" s="127"/>
      <c r="K267" s="127"/>
      <c r="L267" s="127"/>
      <c r="M267" s="127"/>
      <c r="N267" s="127"/>
      <c r="O267" s="127"/>
    </row>
    <row r="268" spans="1:15" s="181" customFormat="1">
      <c r="A268" s="127"/>
      <c r="B268" s="177"/>
      <c r="C268" s="178"/>
      <c r="D268" s="178"/>
      <c r="E268" s="219"/>
      <c r="F268" s="219"/>
      <c r="G268" s="127"/>
      <c r="H268" s="127"/>
      <c r="I268" s="127"/>
      <c r="J268" s="127"/>
      <c r="K268" s="127"/>
      <c r="L268" s="127"/>
      <c r="M268" s="127"/>
      <c r="N268" s="127"/>
      <c r="O268" s="127"/>
    </row>
    <row r="269" spans="1:15" s="181" customFormat="1">
      <c r="A269" s="127"/>
      <c r="B269" s="177"/>
      <c r="C269" s="178"/>
      <c r="D269" s="178"/>
      <c r="E269" s="219"/>
      <c r="F269" s="219"/>
      <c r="G269" s="127"/>
      <c r="H269" s="127"/>
      <c r="I269" s="127"/>
      <c r="J269" s="127"/>
      <c r="K269" s="127"/>
      <c r="L269" s="127"/>
      <c r="M269" s="127"/>
      <c r="N269" s="127"/>
      <c r="O269" s="127"/>
    </row>
    <row r="270" spans="1:15" s="181" customFormat="1">
      <c r="A270" s="127"/>
      <c r="B270" s="177"/>
      <c r="C270" s="184"/>
      <c r="D270" s="184"/>
      <c r="E270" s="219"/>
      <c r="F270" s="219"/>
      <c r="G270" s="127"/>
      <c r="H270" s="127"/>
      <c r="I270" s="127"/>
      <c r="J270" s="127"/>
      <c r="K270" s="127"/>
      <c r="L270" s="127"/>
      <c r="M270" s="127"/>
      <c r="N270" s="127"/>
      <c r="O270" s="127"/>
    </row>
    <row r="271" spans="1:15" s="181" customFormat="1">
      <c r="A271" s="127"/>
      <c r="B271" s="177"/>
      <c r="C271" s="184"/>
      <c r="D271" s="184"/>
      <c r="E271" s="219"/>
      <c r="F271" s="219"/>
      <c r="G271" s="127"/>
      <c r="H271" s="127"/>
      <c r="I271" s="127"/>
      <c r="J271" s="127"/>
      <c r="K271" s="127"/>
      <c r="L271" s="127"/>
      <c r="M271" s="127"/>
      <c r="N271" s="127"/>
      <c r="O271" s="127"/>
    </row>
    <row r="272" spans="1:15" s="181" customFormat="1">
      <c r="A272" s="127"/>
      <c r="B272" s="177"/>
      <c r="C272" s="201"/>
      <c r="D272" s="184"/>
      <c r="E272" s="219"/>
      <c r="F272" s="219"/>
      <c r="G272" s="127"/>
      <c r="H272" s="127"/>
      <c r="I272" s="127"/>
      <c r="J272" s="127"/>
      <c r="K272" s="127"/>
      <c r="L272" s="127"/>
      <c r="M272" s="127"/>
      <c r="N272" s="127"/>
      <c r="O272" s="127"/>
    </row>
    <row r="273" spans="1:15" s="181" customFormat="1">
      <c r="A273" s="127"/>
      <c r="B273" s="177"/>
      <c r="C273" s="201"/>
      <c r="D273" s="184"/>
      <c r="E273" s="219"/>
      <c r="F273" s="219"/>
      <c r="G273" s="127"/>
      <c r="H273" s="127"/>
      <c r="I273" s="127"/>
      <c r="J273" s="127"/>
      <c r="K273" s="127"/>
      <c r="L273" s="127"/>
      <c r="M273" s="127"/>
      <c r="N273" s="127"/>
      <c r="O273" s="127"/>
    </row>
    <row r="274" spans="1:15" s="181" customFormat="1">
      <c r="A274" s="127"/>
      <c r="B274" s="177"/>
      <c r="C274" s="184"/>
      <c r="D274" s="184"/>
      <c r="E274" s="219"/>
      <c r="F274" s="219"/>
      <c r="G274" s="127"/>
      <c r="H274" s="127"/>
      <c r="I274" s="127"/>
      <c r="J274" s="127"/>
      <c r="K274" s="127"/>
      <c r="L274" s="127"/>
      <c r="M274" s="127"/>
      <c r="N274" s="127"/>
      <c r="O274" s="127"/>
    </row>
    <row r="275" spans="1:15" s="181" customFormat="1">
      <c r="A275" s="127"/>
      <c r="B275" s="177"/>
      <c r="C275" s="182"/>
      <c r="D275" s="182"/>
      <c r="E275" s="219"/>
      <c r="F275" s="219"/>
      <c r="G275" s="127"/>
      <c r="H275" s="127"/>
      <c r="I275" s="127"/>
      <c r="J275" s="127"/>
      <c r="K275" s="127"/>
      <c r="L275" s="127"/>
      <c r="M275" s="127"/>
      <c r="N275" s="127"/>
      <c r="O275" s="127"/>
    </row>
    <row r="276" spans="1:15" s="181" customFormat="1">
      <c r="A276" s="127"/>
      <c r="B276" s="177"/>
      <c r="C276" s="182"/>
      <c r="D276" s="182"/>
      <c r="E276" s="219"/>
      <c r="F276" s="219"/>
      <c r="G276" s="127"/>
      <c r="H276" s="127"/>
      <c r="I276" s="127"/>
      <c r="J276" s="127"/>
      <c r="K276" s="127"/>
      <c r="L276" s="127"/>
      <c r="M276" s="127"/>
      <c r="N276" s="127"/>
      <c r="O276" s="127"/>
    </row>
    <row r="277" spans="1:15" s="181" customFormat="1">
      <c r="A277" s="127"/>
      <c r="B277" s="177"/>
      <c r="C277" s="179"/>
      <c r="D277" s="179"/>
      <c r="E277" s="219"/>
      <c r="F277" s="219"/>
      <c r="G277" s="127"/>
      <c r="H277" s="127"/>
      <c r="I277" s="127"/>
      <c r="J277" s="127"/>
      <c r="K277" s="127"/>
      <c r="L277" s="127"/>
      <c r="M277" s="127"/>
      <c r="N277" s="127"/>
      <c r="O277" s="127"/>
    </row>
  </sheetData>
  <sheetProtection algorithmName="SHA-512" hashValue="SkzOapoBAFoCVFfczkhAsAdZXbXaGbls9oju4us41aDkwbKa797zfqTkxpD2+eab7+9UFnGHg2oyx5KOLiD20g==" saltValue="IfHQrG03EP4uu19qBxYLhw==" spinCount="100000" sheet="1" objects="1" scenarios="1"/>
  <mergeCells count="2">
    <mergeCell ref="A1:F1"/>
    <mergeCell ref="C272:C273"/>
  </mergeCells>
  <conditionalFormatting sqref="B110:C112 B40:C51 B23:C25 C52:C55 C105:C109 C111:C121">
    <cfRule type="cellIs" dxfId="16" priority="5" stopIfTrue="1" operator="equal">
      <formula>0</formula>
    </cfRule>
  </conditionalFormatting>
  <conditionalFormatting sqref="B40">
    <cfRule type="cellIs" dxfId="15" priority="4" stopIfTrue="1" operator="equal">
      <formula>0</formula>
    </cfRule>
  </conditionalFormatting>
  <conditionalFormatting sqref="B44">
    <cfRule type="cellIs" dxfId="14" priority="3" stopIfTrue="1" operator="equal">
      <formula>0</formula>
    </cfRule>
  </conditionalFormatting>
  <conditionalFormatting sqref="B50">
    <cfRule type="cellIs" dxfId="13" priority="2" stopIfTrue="1" operator="equal">
      <formula>0</formula>
    </cfRule>
  </conditionalFormatting>
  <conditionalFormatting sqref="B112">
    <cfRule type="cellIs" dxfId="12" priority="1" stopIfTrue="1" operator="equal">
      <formula>0</formula>
    </cfRule>
  </conditionalFormatting>
  <printOptions horizontalCentered="1"/>
  <pageMargins left="0.9" right="0.9" top="0.74803149606299202" bottom="0.74803149606299202" header="0.31496062992126" footer="0.31496062992126"/>
  <pageSetup paperSize="9" scale="65" fitToHeight="4" orientation="portrait" r:id="rId1"/>
  <headerFooter>
    <oddHeader>&amp;L&amp;"Times New Roman,Regular"&amp;9Bengaluru Water Supply and Sewerage Project (III)&amp;R&amp;"Times New Roman,Regular"&amp;9Volume 3 - Price Proposal</oddHeader>
    <oddFooter>&amp;L&amp;"Times New Roman,Regular"&amp;9Contract No. CP-25 - Sewer Network for Bytrayanapura Zone-3&amp;R&amp;"Times New Roman,Regular"&amp;9&amp;P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3"/>
  <sheetViews>
    <sheetView view="pageBreakPreview" topLeftCell="A161" zoomScaleNormal="100" zoomScaleSheetLayoutView="100" workbookViewId="0">
      <selection activeCell="E85" sqref="E85"/>
    </sheetView>
  </sheetViews>
  <sheetFormatPr defaultColWidth="8" defaultRowHeight="15"/>
  <cols>
    <col min="1" max="1" width="4.7109375" style="8" customWidth="1"/>
    <col min="2" max="2" width="66.140625" style="8" customWidth="1"/>
    <col min="3" max="3" width="8.7109375" style="7" customWidth="1"/>
    <col min="4" max="4" width="10.28515625" style="7" customWidth="1"/>
    <col min="5" max="5" width="17.140625" style="226" customWidth="1"/>
    <col min="6" max="6" width="18.140625" style="225" customWidth="1"/>
    <col min="7" max="16384" width="8" style="1"/>
  </cols>
  <sheetData>
    <row r="1" spans="1:6" ht="38.25" customHeight="1">
      <c r="A1" s="202" t="s">
        <v>274</v>
      </c>
      <c r="B1" s="202"/>
      <c r="C1" s="202"/>
      <c r="D1" s="202"/>
      <c r="E1" s="202"/>
      <c r="F1" s="202"/>
    </row>
    <row r="2" spans="1:6" s="2" customFormat="1" ht="28.5">
      <c r="A2" s="15" t="s">
        <v>0</v>
      </c>
      <c r="B2" s="15" t="s">
        <v>1</v>
      </c>
      <c r="C2" s="15" t="s">
        <v>2</v>
      </c>
      <c r="D2" s="15" t="s">
        <v>155</v>
      </c>
      <c r="E2" s="220" t="s">
        <v>3</v>
      </c>
      <c r="F2" s="220" t="s">
        <v>169</v>
      </c>
    </row>
    <row r="3" spans="1:6" s="2" customFormat="1" ht="105">
      <c r="A3" s="16">
        <v>1</v>
      </c>
      <c r="B3" s="17" t="s">
        <v>4</v>
      </c>
      <c r="C3" s="18"/>
      <c r="D3" s="19"/>
      <c r="E3" s="221"/>
      <c r="F3" s="222"/>
    </row>
    <row r="4" spans="1:6" s="2" customFormat="1">
      <c r="A4" s="16" t="s">
        <v>5</v>
      </c>
      <c r="B4" s="17" t="s">
        <v>6</v>
      </c>
      <c r="C4" s="18"/>
      <c r="D4" s="19"/>
      <c r="E4" s="221"/>
      <c r="F4" s="222"/>
    </row>
    <row r="5" spans="1:6" s="2" customFormat="1">
      <c r="A5" s="16" t="s">
        <v>7</v>
      </c>
      <c r="B5" s="20" t="s">
        <v>8</v>
      </c>
      <c r="C5" s="21" t="s">
        <v>9</v>
      </c>
      <c r="D5" s="59">
        <v>18173</v>
      </c>
      <c r="E5" s="211">
        <v>265</v>
      </c>
      <c r="F5" s="222">
        <f>D5*E5</f>
        <v>4815845</v>
      </c>
    </row>
    <row r="6" spans="1:6" s="2" customFormat="1">
      <c r="A6" s="16" t="s">
        <v>10</v>
      </c>
      <c r="B6" s="20" t="s">
        <v>11</v>
      </c>
      <c r="C6" s="21" t="s">
        <v>9</v>
      </c>
      <c r="D6" s="59">
        <v>14076</v>
      </c>
      <c r="E6" s="211">
        <v>305</v>
      </c>
      <c r="F6" s="222">
        <f t="shared" ref="F6:F59" si="0">D6*E6</f>
        <v>4293180</v>
      </c>
    </row>
    <row r="7" spans="1:6" s="2" customFormat="1">
      <c r="A7" s="16" t="s">
        <v>12</v>
      </c>
      <c r="B7" s="20" t="s">
        <v>13</v>
      </c>
      <c r="C7" s="21" t="s">
        <v>9</v>
      </c>
      <c r="D7" s="59">
        <v>7374</v>
      </c>
      <c r="E7" s="211">
        <v>340</v>
      </c>
      <c r="F7" s="222">
        <f t="shared" si="0"/>
        <v>2507160</v>
      </c>
    </row>
    <row r="8" spans="1:6" s="2" customFormat="1">
      <c r="A8" s="16" t="s">
        <v>14</v>
      </c>
      <c r="B8" s="20" t="s">
        <v>15</v>
      </c>
      <c r="C8" s="21" t="s">
        <v>9</v>
      </c>
      <c r="D8" s="59">
        <v>1351</v>
      </c>
      <c r="E8" s="211">
        <v>400</v>
      </c>
      <c r="F8" s="222">
        <f t="shared" si="0"/>
        <v>540400</v>
      </c>
    </row>
    <row r="9" spans="1:6" s="2" customFormat="1">
      <c r="A9" s="16" t="s">
        <v>16</v>
      </c>
      <c r="B9" s="20" t="s">
        <v>17</v>
      </c>
      <c r="C9" s="21" t="s">
        <v>9</v>
      </c>
      <c r="D9" s="59">
        <v>20</v>
      </c>
      <c r="E9" s="211">
        <v>500</v>
      </c>
      <c r="F9" s="222">
        <f t="shared" si="0"/>
        <v>10000</v>
      </c>
    </row>
    <row r="10" spans="1:6" s="2" customFormat="1" ht="135">
      <c r="A10" s="16" t="s">
        <v>19</v>
      </c>
      <c r="B10" s="17" t="s">
        <v>20</v>
      </c>
      <c r="C10" s="22"/>
      <c r="D10" s="59"/>
      <c r="E10" s="211"/>
      <c r="F10" s="222"/>
    </row>
    <row r="11" spans="1:6" s="2" customFormat="1">
      <c r="A11" s="16" t="s">
        <v>7</v>
      </c>
      <c r="B11" s="20" t="s">
        <v>8</v>
      </c>
      <c r="C11" s="22" t="s">
        <v>9</v>
      </c>
      <c r="D11" s="59">
        <v>4544</v>
      </c>
      <c r="E11" s="211">
        <v>345</v>
      </c>
      <c r="F11" s="222">
        <f t="shared" si="0"/>
        <v>1567680</v>
      </c>
    </row>
    <row r="12" spans="1:6" s="2" customFormat="1">
      <c r="A12" s="16" t="s">
        <v>10</v>
      </c>
      <c r="B12" s="20" t="s">
        <v>11</v>
      </c>
      <c r="C12" s="22" t="s">
        <v>9</v>
      </c>
      <c r="D12" s="59">
        <v>3521</v>
      </c>
      <c r="E12" s="211">
        <v>392</v>
      </c>
      <c r="F12" s="222">
        <f t="shared" si="0"/>
        <v>1380232</v>
      </c>
    </row>
    <row r="13" spans="1:6" s="2" customFormat="1">
      <c r="A13" s="16" t="s">
        <v>12</v>
      </c>
      <c r="B13" s="20" t="s">
        <v>13</v>
      </c>
      <c r="C13" s="22" t="s">
        <v>9</v>
      </c>
      <c r="D13" s="59">
        <v>1845</v>
      </c>
      <c r="E13" s="211">
        <v>442</v>
      </c>
      <c r="F13" s="222">
        <f t="shared" si="0"/>
        <v>815490</v>
      </c>
    </row>
    <row r="14" spans="1:6" s="2" customFormat="1">
      <c r="A14" s="16" t="s">
        <v>14</v>
      </c>
      <c r="B14" s="20" t="s">
        <v>15</v>
      </c>
      <c r="C14" s="21" t="s">
        <v>9</v>
      </c>
      <c r="D14" s="59">
        <v>338</v>
      </c>
      <c r="E14" s="211">
        <v>493</v>
      </c>
      <c r="F14" s="222">
        <f t="shared" si="0"/>
        <v>166634</v>
      </c>
    </row>
    <row r="15" spans="1:6" s="2" customFormat="1">
      <c r="A15" s="16" t="s">
        <v>16</v>
      </c>
      <c r="B15" s="20" t="s">
        <v>17</v>
      </c>
      <c r="C15" s="21" t="s">
        <v>9</v>
      </c>
      <c r="D15" s="59">
        <v>5</v>
      </c>
      <c r="E15" s="211">
        <v>700</v>
      </c>
      <c r="F15" s="222">
        <f t="shared" si="0"/>
        <v>3500</v>
      </c>
    </row>
    <row r="16" spans="1:6" s="2" customFormat="1" ht="78" customHeight="1">
      <c r="A16" s="16" t="s">
        <v>21</v>
      </c>
      <c r="B16" s="17" t="s">
        <v>22</v>
      </c>
      <c r="C16" s="22"/>
      <c r="D16" s="59"/>
      <c r="E16" s="211"/>
      <c r="F16" s="222"/>
    </row>
    <row r="17" spans="1:6" s="2" customFormat="1">
      <c r="A17" s="16" t="s">
        <v>7</v>
      </c>
      <c r="B17" s="20" t="s">
        <v>8</v>
      </c>
      <c r="C17" s="22" t="s">
        <v>9</v>
      </c>
      <c r="D17" s="59">
        <v>2500</v>
      </c>
      <c r="E17" s="211">
        <v>1240</v>
      </c>
      <c r="F17" s="222">
        <f t="shared" si="0"/>
        <v>3100000</v>
      </c>
    </row>
    <row r="18" spans="1:6" s="2" customFormat="1">
      <c r="A18" s="16" t="s">
        <v>10</v>
      </c>
      <c r="B18" s="20" t="s">
        <v>11</v>
      </c>
      <c r="C18" s="22" t="s">
        <v>9</v>
      </c>
      <c r="D18" s="59">
        <v>1937</v>
      </c>
      <c r="E18" s="211">
        <v>1600</v>
      </c>
      <c r="F18" s="222">
        <f t="shared" si="0"/>
        <v>3099200</v>
      </c>
    </row>
    <row r="19" spans="1:6" s="2" customFormat="1">
      <c r="A19" s="16" t="s">
        <v>12</v>
      </c>
      <c r="B19" s="20" t="s">
        <v>13</v>
      </c>
      <c r="C19" s="22" t="s">
        <v>9</v>
      </c>
      <c r="D19" s="59">
        <v>1016</v>
      </c>
      <c r="E19" s="211">
        <v>2100</v>
      </c>
      <c r="F19" s="222">
        <f t="shared" si="0"/>
        <v>2133600</v>
      </c>
    </row>
    <row r="20" spans="1:6" s="2" customFormat="1">
      <c r="A20" s="16" t="s">
        <v>14</v>
      </c>
      <c r="B20" s="20" t="s">
        <v>15</v>
      </c>
      <c r="C20" s="21" t="s">
        <v>9</v>
      </c>
      <c r="D20" s="59">
        <v>186</v>
      </c>
      <c r="E20" s="211">
        <v>2400</v>
      </c>
      <c r="F20" s="222">
        <f t="shared" si="0"/>
        <v>446400</v>
      </c>
    </row>
    <row r="21" spans="1:6" s="2" customFormat="1">
      <c r="A21" s="16" t="s">
        <v>16</v>
      </c>
      <c r="B21" s="20" t="s">
        <v>17</v>
      </c>
      <c r="C21" s="21" t="s">
        <v>9</v>
      </c>
      <c r="D21" s="59">
        <v>5</v>
      </c>
      <c r="E21" s="211">
        <v>3200</v>
      </c>
      <c r="F21" s="222">
        <f t="shared" si="0"/>
        <v>16000</v>
      </c>
    </row>
    <row r="22" spans="1:6" s="2" customFormat="1" ht="75">
      <c r="A22" s="16" t="s">
        <v>23</v>
      </c>
      <c r="B22" s="20" t="s">
        <v>157</v>
      </c>
      <c r="C22" s="21" t="s">
        <v>9</v>
      </c>
      <c r="D22" s="59">
        <v>2050</v>
      </c>
      <c r="E22" s="211">
        <v>4400</v>
      </c>
      <c r="F22" s="222">
        <f t="shared" si="0"/>
        <v>9020000</v>
      </c>
    </row>
    <row r="23" spans="1:6" s="2" customFormat="1" ht="107.25" customHeight="1">
      <c r="A23" s="16">
        <v>2</v>
      </c>
      <c r="B23" s="17" t="s">
        <v>24</v>
      </c>
      <c r="C23" s="22" t="s">
        <v>25</v>
      </c>
      <c r="D23" s="59">
        <v>9317</v>
      </c>
      <c r="E23" s="211">
        <v>44</v>
      </c>
      <c r="F23" s="222">
        <f t="shared" si="0"/>
        <v>409948</v>
      </c>
    </row>
    <row r="24" spans="1:6" s="2" customFormat="1" ht="150">
      <c r="A24" s="16">
        <v>3</v>
      </c>
      <c r="B24" s="20" t="s">
        <v>26</v>
      </c>
      <c r="C24" s="22" t="s">
        <v>9</v>
      </c>
      <c r="D24" s="59">
        <v>45207</v>
      </c>
      <c r="E24" s="211">
        <v>110</v>
      </c>
      <c r="F24" s="222">
        <f t="shared" si="0"/>
        <v>4972770</v>
      </c>
    </row>
    <row r="25" spans="1:6" s="2" customFormat="1" ht="75">
      <c r="A25" s="16">
        <v>4</v>
      </c>
      <c r="B25" s="20" t="s">
        <v>27</v>
      </c>
      <c r="C25" s="21" t="s">
        <v>9</v>
      </c>
      <c r="D25" s="59">
        <v>14369</v>
      </c>
      <c r="E25" s="211">
        <v>52</v>
      </c>
      <c r="F25" s="222">
        <f t="shared" si="0"/>
        <v>747188</v>
      </c>
    </row>
    <row r="26" spans="1:6" s="2" customFormat="1">
      <c r="A26" s="16" t="s">
        <v>5</v>
      </c>
      <c r="B26" s="23" t="s">
        <v>28</v>
      </c>
      <c r="C26" s="24" t="s">
        <v>9</v>
      </c>
      <c r="D26" s="59">
        <v>6944</v>
      </c>
      <c r="E26" s="211">
        <v>77</v>
      </c>
      <c r="F26" s="222">
        <f t="shared" si="0"/>
        <v>534688</v>
      </c>
    </row>
    <row r="27" spans="1:6" s="2" customFormat="1">
      <c r="A27" s="16" t="s">
        <v>19</v>
      </c>
      <c r="B27" s="23" t="s">
        <v>29</v>
      </c>
      <c r="C27" s="24" t="s">
        <v>9</v>
      </c>
      <c r="D27" s="59">
        <v>4285</v>
      </c>
      <c r="E27" s="211">
        <v>104</v>
      </c>
      <c r="F27" s="222">
        <f t="shared" si="0"/>
        <v>445640</v>
      </c>
    </row>
    <row r="28" spans="1:6" s="2" customFormat="1">
      <c r="A28" s="16" t="s">
        <v>21</v>
      </c>
      <c r="B28" s="23" t="s">
        <v>30</v>
      </c>
      <c r="C28" s="24" t="s">
        <v>9</v>
      </c>
      <c r="D28" s="59">
        <v>796</v>
      </c>
      <c r="E28" s="211">
        <v>130</v>
      </c>
      <c r="F28" s="222">
        <f t="shared" si="0"/>
        <v>103480</v>
      </c>
    </row>
    <row r="29" spans="1:6" s="2" customFormat="1">
      <c r="A29" s="16" t="s">
        <v>23</v>
      </c>
      <c r="B29" s="23" t="s">
        <v>31</v>
      </c>
      <c r="C29" s="24" t="s">
        <v>9</v>
      </c>
      <c r="D29" s="59">
        <v>3</v>
      </c>
      <c r="E29" s="211">
        <v>200</v>
      </c>
      <c r="F29" s="222">
        <f t="shared" si="0"/>
        <v>600</v>
      </c>
    </row>
    <row r="30" spans="1:6" s="2" customFormat="1" ht="60">
      <c r="A30" s="16">
        <v>5</v>
      </c>
      <c r="B30" s="25" t="s">
        <v>158</v>
      </c>
      <c r="C30" s="22"/>
      <c r="D30" s="59"/>
      <c r="E30" s="211"/>
      <c r="F30" s="222"/>
    </row>
    <row r="31" spans="1:6" s="2" customFormat="1">
      <c r="A31" s="16" t="s">
        <v>5</v>
      </c>
      <c r="B31" s="25" t="s">
        <v>32</v>
      </c>
      <c r="C31" s="26" t="s">
        <v>9</v>
      </c>
      <c r="D31" s="59">
        <v>1670</v>
      </c>
      <c r="E31" s="211">
        <v>759</v>
      </c>
      <c r="F31" s="222">
        <f t="shared" si="0"/>
        <v>1267530</v>
      </c>
    </row>
    <row r="32" spans="1:6" s="2" customFormat="1">
      <c r="A32" s="16" t="s">
        <v>19</v>
      </c>
      <c r="B32" s="25" t="s">
        <v>33</v>
      </c>
      <c r="C32" s="26" t="s">
        <v>9</v>
      </c>
      <c r="D32" s="59">
        <v>419</v>
      </c>
      <c r="E32" s="211">
        <v>1200</v>
      </c>
      <c r="F32" s="222">
        <f t="shared" si="0"/>
        <v>502800</v>
      </c>
    </row>
    <row r="33" spans="1:10" s="2" customFormat="1" ht="91.5" customHeight="1">
      <c r="A33" s="16">
        <v>6</v>
      </c>
      <c r="B33" s="27" t="s">
        <v>159</v>
      </c>
      <c r="C33" s="21"/>
      <c r="D33" s="59"/>
      <c r="E33" s="211"/>
      <c r="F33" s="222"/>
    </row>
    <row r="34" spans="1:10" s="2" customFormat="1">
      <c r="A34" s="16" t="s">
        <v>5</v>
      </c>
      <c r="B34" s="28" t="s">
        <v>34</v>
      </c>
      <c r="C34" s="21" t="s">
        <v>9</v>
      </c>
      <c r="D34" s="59">
        <v>219</v>
      </c>
      <c r="E34" s="211">
        <v>4000</v>
      </c>
      <c r="F34" s="222">
        <f t="shared" si="0"/>
        <v>876000</v>
      </c>
    </row>
    <row r="35" spans="1:10" s="2" customFormat="1" ht="135">
      <c r="A35" s="16">
        <v>7</v>
      </c>
      <c r="B35" s="27" t="s">
        <v>153</v>
      </c>
      <c r="C35" s="21" t="s">
        <v>9</v>
      </c>
      <c r="D35" s="59">
        <v>154</v>
      </c>
      <c r="E35" s="211">
        <v>6160</v>
      </c>
      <c r="F35" s="222">
        <f t="shared" si="0"/>
        <v>948640</v>
      </c>
    </row>
    <row r="36" spans="1:10" s="2" customFormat="1" ht="135">
      <c r="A36" s="16">
        <v>8</v>
      </c>
      <c r="B36" s="28" t="s">
        <v>36</v>
      </c>
      <c r="C36" s="29" t="s">
        <v>9</v>
      </c>
      <c r="D36" s="59">
        <v>1263</v>
      </c>
      <c r="E36" s="211">
        <v>5000</v>
      </c>
      <c r="F36" s="222">
        <f t="shared" si="0"/>
        <v>6315000</v>
      </c>
    </row>
    <row r="37" spans="1:10" s="2" customFormat="1" ht="105">
      <c r="A37" s="30">
        <v>9</v>
      </c>
      <c r="B37" s="28" t="s">
        <v>37</v>
      </c>
      <c r="C37" s="21" t="s">
        <v>38</v>
      </c>
      <c r="D37" s="59">
        <v>61925</v>
      </c>
      <c r="E37" s="212">
        <v>49</v>
      </c>
      <c r="F37" s="222">
        <f t="shared" si="0"/>
        <v>3034325</v>
      </c>
    </row>
    <row r="38" spans="1:10" s="2" customFormat="1" ht="165">
      <c r="A38" s="16">
        <v>10</v>
      </c>
      <c r="B38" s="31" t="s">
        <v>146</v>
      </c>
      <c r="C38" s="22" t="s">
        <v>9</v>
      </c>
      <c r="D38" s="59">
        <v>150</v>
      </c>
      <c r="E38" s="211">
        <v>3650</v>
      </c>
      <c r="F38" s="222">
        <f t="shared" si="0"/>
        <v>547500</v>
      </c>
    </row>
    <row r="39" spans="1:10" s="2" customFormat="1" ht="151.5" customHeight="1">
      <c r="A39" s="16" t="s">
        <v>40</v>
      </c>
      <c r="B39" s="32" t="s">
        <v>41</v>
      </c>
      <c r="C39" s="22" t="s">
        <v>9</v>
      </c>
      <c r="D39" s="59">
        <v>30</v>
      </c>
      <c r="E39" s="211">
        <v>5550</v>
      </c>
      <c r="F39" s="222">
        <f t="shared" si="0"/>
        <v>166500</v>
      </c>
    </row>
    <row r="40" spans="1:10" s="2" customFormat="1" ht="91.5" customHeight="1">
      <c r="A40" s="16" t="s">
        <v>19</v>
      </c>
      <c r="B40" s="32" t="s">
        <v>42</v>
      </c>
      <c r="C40" s="22" t="s">
        <v>43</v>
      </c>
      <c r="D40" s="59">
        <v>281</v>
      </c>
      <c r="E40" s="211">
        <v>45</v>
      </c>
      <c r="F40" s="222">
        <f t="shared" si="0"/>
        <v>12645</v>
      </c>
    </row>
    <row r="41" spans="1:10" s="2" customFormat="1" ht="138" customHeight="1">
      <c r="A41" s="16" t="s">
        <v>21</v>
      </c>
      <c r="B41" s="32" t="s">
        <v>44</v>
      </c>
      <c r="C41" s="22" t="s">
        <v>127</v>
      </c>
      <c r="D41" s="59">
        <v>71</v>
      </c>
      <c r="E41" s="211">
        <v>5550</v>
      </c>
      <c r="F41" s="222">
        <f t="shared" si="0"/>
        <v>394050</v>
      </c>
      <c r="G41" s="4"/>
    </row>
    <row r="42" spans="1:10" s="2" customFormat="1" ht="90">
      <c r="A42" s="16">
        <v>12</v>
      </c>
      <c r="B42" s="31" t="s">
        <v>148</v>
      </c>
      <c r="C42" s="22" t="s">
        <v>127</v>
      </c>
      <c r="D42" s="59">
        <v>17343</v>
      </c>
      <c r="E42" s="211">
        <v>460</v>
      </c>
      <c r="F42" s="222">
        <f t="shared" si="0"/>
        <v>7977780</v>
      </c>
    </row>
    <row r="43" spans="1:10" s="2" customFormat="1" ht="165">
      <c r="A43" s="16">
        <v>13</v>
      </c>
      <c r="B43" s="33" t="s">
        <v>46</v>
      </c>
      <c r="C43" s="22" t="s">
        <v>127</v>
      </c>
      <c r="D43" s="59">
        <v>4337</v>
      </c>
      <c r="E43" s="211">
        <v>660</v>
      </c>
      <c r="F43" s="222">
        <f t="shared" si="0"/>
        <v>2862420</v>
      </c>
    </row>
    <row r="44" spans="1:10" s="2" customFormat="1" ht="150">
      <c r="A44" s="16">
        <v>14</v>
      </c>
      <c r="B44" s="34" t="s">
        <v>160</v>
      </c>
      <c r="C44" s="24"/>
      <c r="D44" s="59"/>
      <c r="E44" s="211"/>
      <c r="F44" s="222"/>
    </row>
    <row r="45" spans="1:10" s="2" customFormat="1">
      <c r="A45" s="16" t="s">
        <v>5</v>
      </c>
      <c r="B45" s="35" t="s">
        <v>47</v>
      </c>
      <c r="C45" s="24" t="s">
        <v>25</v>
      </c>
      <c r="D45" s="59">
        <v>2098</v>
      </c>
      <c r="E45" s="211">
        <v>1750</v>
      </c>
      <c r="F45" s="222">
        <f t="shared" si="0"/>
        <v>3671500</v>
      </c>
    </row>
    <row r="46" spans="1:10" s="2" customFormat="1">
      <c r="A46" s="16" t="s">
        <v>19</v>
      </c>
      <c r="B46" s="36" t="s">
        <v>48</v>
      </c>
      <c r="C46" s="24" t="s">
        <v>25</v>
      </c>
      <c r="D46" s="59">
        <v>905</v>
      </c>
      <c r="E46" s="211">
        <v>2800</v>
      </c>
      <c r="F46" s="222">
        <f t="shared" si="0"/>
        <v>2534000</v>
      </c>
    </row>
    <row r="47" spans="1:10" s="2" customFormat="1">
      <c r="A47" s="16" t="s">
        <v>21</v>
      </c>
      <c r="B47" s="36" t="s">
        <v>50</v>
      </c>
      <c r="C47" s="24" t="s">
        <v>25</v>
      </c>
      <c r="D47" s="59">
        <v>85</v>
      </c>
      <c r="E47" s="211">
        <v>8000</v>
      </c>
      <c r="F47" s="222">
        <f t="shared" si="0"/>
        <v>680000</v>
      </c>
      <c r="G47" s="5"/>
      <c r="H47" s="5"/>
      <c r="I47" s="5"/>
      <c r="J47" s="5"/>
    </row>
    <row r="48" spans="1:10" s="2" customFormat="1" ht="179.25" customHeight="1">
      <c r="A48" s="16">
        <v>15</v>
      </c>
      <c r="B48" s="34" t="s">
        <v>161</v>
      </c>
      <c r="C48" s="24"/>
      <c r="D48" s="59"/>
      <c r="E48" s="211"/>
      <c r="F48" s="222"/>
      <c r="G48" s="5"/>
      <c r="H48" s="5"/>
      <c r="I48" s="5"/>
      <c r="J48" s="5"/>
    </row>
    <row r="49" spans="1:9" s="2" customFormat="1">
      <c r="A49" s="16" t="s">
        <v>5</v>
      </c>
      <c r="B49" s="36">
        <v>300</v>
      </c>
      <c r="C49" s="24" t="s">
        <v>25</v>
      </c>
      <c r="D49" s="59">
        <v>900</v>
      </c>
      <c r="E49" s="211">
        <v>2250</v>
      </c>
      <c r="F49" s="222">
        <f t="shared" si="0"/>
        <v>2025000</v>
      </c>
    </row>
    <row r="50" spans="1:9" s="2" customFormat="1">
      <c r="A50" s="16" t="s">
        <v>19</v>
      </c>
      <c r="B50" s="36">
        <v>350</v>
      </c>
      <c r="C50" s="24" t="s">
        <v>25</v>
      </c>
      <c r="D50" s="59">
        <v>516</v>
      </c>
      <c r="E50" s="211">
        <v>2800</v>
      </c>
      <c r="F50" s="222">
        <f t="shared" si="0"/>
        <v>1444800</v>
      </c>
    </row>
    <row r="51" spans="1:9" s="2" customFormat="1">
      <c r="A51" s="16" t="s">
        <v>21</v>
      </c>
      <c r="B51" s="36">
        <v>400</v>
      </c>
      <c r="C51" s="24" t="s">
        <v>25</v>
      </c>
      <c r="D51" s="59">
        <v>388</v>
      </c>
      <c r="E51" s="211">
        <v>3350</v>
      </c>
      <c r="F51" s="222">
        <f t="shared" si="0"/>
        <v>1299800</v>
      </c>
    </row>
    <row r="52" spans="1:9" s="2" customFormat="1">
      <c r="A52" s="16" t="s">
        <v>23</v>
      </c>
      <c r="B52" s="36">
        <v>600</v>
      </c>
      <c r="C52" s="24" t="s">
        <v>25</v>
      </c>
      <c r="D52" s="59">
        <v>763</v>
      </c>
      <c r="E52" s="211">
        <v>5000</v>
      </c>
      <c r="F52" s="222">
        <f t="shared" si="0"/>
        <v>3815000</v>
      </c>
    </row>
    <row r="53" spans="1:9" s="2" customFormat="1">
      <c r="A53" s="16" t="s">
        <v>51</v>
      </c>
      <c r="B53" s="36">
        <v>700</v>
      </c>
      <c r="C53" s="24" t="s">
        <v>25</v>
      </c>
      <c r="D53" s="59">
        <v>1141</v>
      </c>
      <c r="E53" s="211">
        <v>5900</v>
      </c>
      <c r="F53" s="222">
        <f t="shared" si="0"/>
        <v>6731900</v>
      </c>
    </row>
    <row r="54" spans="1:9" s="2" customFormat="1">
      <c r="A54" s="16" t="s">
        <v>52</v>
      </c>
      <c r="B54" s="36">
        <v>800</v>
      </c>
      <c r="C54" s="24" t="s">
        <v>25</v>
      </c>
      <c r="D54" s="59">
        <v>780</v>
      </c>
      <c r="E54" s="211">
        <v>7800</v>
      </c>
      <c r="F54" s="222">
        <f t="shared" si="0"/>
        <v>6084000</v>
      </c>
    </row>
    <row r="55" spans="1:9" s="2" customFormat="1">
      <c r="A55" s="16" t="s">
        <v>53</v>
      </c>
      <c r="B55" s="36">
        <v>900</v>
      </c>
      <c r="C55" s="24" t="s">
        <v>25</v>
      </c>
      <c r="D55" s="59">
        <v>597</v>
      </c>
      <c r="E55" s="211">
        <v>8600</v>
      </c>
      <c r="F55" s="222">
        <f t="shared" si="0"/>
        <v>5134200</v>
      </c>
    </row>
    <row r="56" spans="1:9" s="2" customFormat="1" ht="226.5" customHeight="1">
      <c r="A56" s="16">
        <v>16</v>
      </c>
      <c r="B56" s="34" t="s">
        <v>162</v>
      </c>
      <c r="C56" s="24"/>
      <c r="D56" s="59"/>
      <c r="E56" s="211"/>
      <c r="F56" s="222"/>
    </row>
    <row r="57" spans="1:9" s="2" customFormat="1">
      <c r="A57" s="16" t="s">
        <v>5</v>
      </c>
      <c r="B57" s="36" t="s">
        <v>55</v>
      </c>
      <c r="C57" s="24" t="s">
        <v>25</v>
      </c>
      <c r="D57" s="59">
        <v>150</v>
      </c>
      <c r="E57" s="211">
        <v>3200</v>
      </c>
      <c r="F57" s="222">
        <f t="shared" si="0"/>
        <v>480000</v>
      </c>
    </row>
    <row r="58" spans="1:9" s="2" customFormat="1">
      <c r="A58" s="16" t="s">
        <v>19</v>
      </c>
      <c r="B58" s="36" t="s">
        <v>56</v>
      </c>
      <c r="C58" s="24" t="s">
        <v>25</v>
      </c>
      <c r="D58" s="59">
        <v>30</v>
      </c>
      <c r="E58" s="211">
        <v>3450</v>
      </c>
      <c r="F58" s="222">
        <f t="shared" si="0"/>
        <v>103500</v>
      </c>
    </row>
    <row r="59" spans="1:9" s="2" customFormat="1">
      <c r="A59" s="16" t="s">
        <v>21</v>
      </c>
      <c r="B59" s="37" t="s">
        <v>57</v>
      </c>
      <c r="C59" s="24" t="s">
        <v>25</v>
      </c>
      <c r="D59" s="59">
        <v>60</v>
      </c>
      <c r="E59" s="211">
        <v>4800</v>
      </c>
      <c r="F59" s="222">
        <f t="shared" si="0"/>
        <v>288000</v>
      </c>
    </row>
    <row r="60" spans="1:9" s="2" customFormat="1">
      <c r="A60" s="16" t="s">
        <v>23</v>
      </c>
      <c r="B60" s="37" t="s">
        <v>60</v>
      </c>
      <c r="C60" s="24" t="s">
        <v>25</v>
      </c>
      <c r="D60" s="59">
        <v>40</v>
      </c>
      <c r="E60" s="211">
        <v>8900</v>
      </c>
      <c r="F60" s="222">
        <f t="shared" ref="F60:F90" si="1">D60*E60</f>
        <v>356000</v>
      </c>
      <c r="I60" s="6"/>
    </row>
    <row r="61" spans="1:9" s="2" customFormat="1">
      <c r="A61" s="16" t="s">
        <v>51</v>
      </c>
      <c r="B61" s="37" t="s">
        <v>61</v>
      </c>
      <c r="C61" s="24" t="s">
        <v>25</v>
      </c>
      <c r="D61" s="59">
        <v>50</v>
      </c>
      <c r="E61" s="211">
        <v>10900</v>
      </c>
      <c r="F61" s="222">
        <f t="shared" si="1"/>
        <v>545000</v>
      </c>
      <c r="I61" s="6"/>
    </row>
    <row r="62" spans="1:9" s="2" customFormat="1">
      <c r="A62" s="66" t="s">
        <v>52</v>
      </c>
      <c r="B62" s="37" t="s">
        <v>62</v>
      </c>
      <c r="C62" s="24" t="s">
        <v>25</v>
      </c>
      <c r="D62" s="59">
        <v>30</v>
      </c>
      <c r="E62" s="211">
        <v>14800</v>
      </c>
      <c r="F62" s="222">
        <f t="shared" si="1"/>
        <v>444000</v>
      </c>
      <c r="I62" s="6"/>
    </row>
    <row r="63" spans="1:9" s="2" customFormat="1">
      <c r="A63" s="66" t="s">
        <v>53</v>
      </c>
      <c r="B63" s="37" t="s">
        <v>63</v>
      </c>
      <c r="C63" s="24" t="s">
        <v>25</v>
      </c>
      <c r="D63" s="59">
        <v>30</v>
      </c>
      <c r="E63" s="211">
        <v>17900</v>
      </c>
      <c r="F63" s="222">
        <f t="shared" si="1"/>
        <v>537000</v>
      </c>
      <c r="I63" s="6"/>
    </row>
    <row r="64" spans="1:9" s="2" customFormat="1" ht="329.25" customHeight="1">
      <c r="A64" s="38">
        <v>17</v>
      </c>
      <c r="B64" s="27" t="s">
        <v>269</v>
      </c>
      <c r="C64" s="22"/>
      <c r="D64" s="59"/>
      <c r="E64" s="211"/>
      <c r="F64" s="222"/>
    </row>
    <row r="65" spans="1:10" s="2" customFormat="1">
      <c r="A65" s="43" t="s">
        <v>5</v>
      </c>
      <c r="B65" s="39" t="s">
        <v>64</v>
      </c>
      <c r="C65" s="40"/>
      <c r="D65" s="59"/>
      <c r="E65" s="211"/>
      <c r="F65" s="222"/>
    </row>
    <row r="66" spans="1:10" s="2" customFormat="1">
      <c r="A66" s="41" t="s">
        <v>7</v>
      </c>
      <c r="B66" s="20" t="s">
        <v>65</v>
      </c>
      <c r="C66" s="40" t="s">
        <v>66</v>
      </c>
      <c r="D66" s="59">
        <v>7</v>
      </c>
      <c r="E66" s="211">
        <v>49000</v>
      </c>
      <c r="F66" s="222">
        <f t="shared" si="1"/>
        <v>343000</v>
      </c>
    </row>
    <row r="67" spans="1:10" s="2" customFormat="1">
      <c r="A67" s="41" t="s">
        <v>10</v>
      </c>
      <c r="B67" s="20" t="s">
        <v>67</v>
      </c>
      <c r="C67" s="40" t="s">
        <v>66</v>
      </c>
      <c r="D67" s="59">
        <v>68</v>
      </c>
      <c r="E67" s="211">
        <v>1800</v>
      </c>
      <c r="F67" s="222">
        <f t="shared" si="1"/>
        <v>122400</v>
      </c>
      <c r="G67" s="5"/>
      <c r="H67" s="5"/>
      <c r="I67" s="5"/>
      <c r="J67" s="5"/>
    </row>
    <row r="68" spans="1:10" s="2" customFormat="1">
      <c r="A68" s="41" t="s">
        <v>12</v>
      </c>
      <c r="B68" s="20" t="s">
        <v>68</v>
      </c>
      <c r="C68" s="40" t="s">
        <v>66</v>
      </c>
      <c r="D68" s="59">
        <v>19</v>
      </c>
      <c r="E68" s="211">
        <v>68000</v>
      </c>
      <c r="F68" s="222">
        <f t="shared" si="1"/>
        <v>1292000</v>
      </c>
      <c r="G68" s="5"/>
      <c r="H68" s="5"/>
      <c r="I68" s="5"/>
      <c r="J68" s="5"/>
    </row>
    <row r="69" spans="1:10" s="2" customFormat="1">
      <c r="A69" s="41" t="s">
        <v>14</v>
      </c>
      <c r="B69" s="20" t="s">
        <v>69</v>
      </c>
      <c r="C69" s="40" t="s">
        <v>66</v>
      </c>
      <c r="D69" s="59">
        <v>36</v>
      </c>
      <c r="E69" s="211">
        <v>1900</v>
      </c>
      <c r="F69" s="222">
        <f t="shared" si="1"/>
        <v>68400</v>
      </c>
    </row>
    <row r="70" spans="1:10">
      <c r="A70" s="43" t="s">
        <v>19</v>
      </c>
      <c r="B70" s="39" t="s">
        <v>70</v>
      </c>
      <c r="C70" s="40"/>
      <c r="D70" s="59"/>
      <c r="E70" s="211"/>
      <c r="F70" s="222"/>
    </row>
    <row r="71" spans="1:10">
      <c r="A71" s="41" t="s">
        <v>7</v>
      </c>
      <c r="B71" s="20" t="s">
        <v>71</v>
      </c>
      <c r="C71" s="40" t="s">
        <v>66</v>
      </c>
      <c r="D71" s="59">
        <v>39</v>
      </c>
      <c r="E71" s="212">
        <v>74000</v>
      </c>
      <c r="F71" s="222">
        <f t="shared" si="1"/>
        <v>2886000</v>
      </c>
    </row>
    <row r="72" spans="1:10">
      <c r="A72" s="41" t="s">
        <v>10</v>
      </c>
      <c r="B72" s="20" t="s">
        <v>72</v>
      </c>
      <c r="C72" s="40" t="s">
        <v>66</v>
      </c>
      <c r="D72" s="59">
        <v>287</v>
      </c>
      <c r="E72" s="212">
        <v>2200</v>
      </c>
      <c r="F72" s="222">
        <f t="shared" si="1"/>
        <v>631400</v>
      </c>
    </row>
    <row r="73" spans="1:10">
      <c r="A73" s="41" t="s">
        <v>12</v>
      </c>
      <c r="B73" s="20" t="s">
        <v>73</v>
      </c>
      <c r="C73" s="40" t="s">
        <v>66</v>
      </c>
      <c r="D73" s="59">
        <v>41</v>
      </c>
      <c r="E73" s="212">
        <v>98000</v>
      </c>
      <c r="F73" s="222">
        <f t="shared" si="1"/>
        <v>4018000</v>
      </c>
    </row>
    <row r="74" spans="1:10">
      <c r="A74" s="41" t="s">
        <v>14</v>
      </c>
      <c r="B74" s="20" t="s">
        <v>74</v>
      </c>
      <c r="C74" s="40" t="s">
        <v>66</v>
      </c>
      <c r="D74" s="59">
        <v>279</v>
      </c>
      <c r="E74" s="212">
        <v>2225</v>
      </c>
      <c r="F74" s="222">
        <f t="shared" si="1"/>
        <v>620775</v>
      </c>
    </row>
    <row r="75" spans="1:10">
      <c r="A75" s="42" t="s">
        <v>16</v>
      </c>
      <c r="B75" s="20" t="s">
        <v>76</v>
      </c>
      <c r="C75" s="40" t="s">
        <v>66</v>
      </c>
      <c r="D75" s="59">
        <v>17</v>
      </c>
      <c r="E75" s="212">
        <v>116000</v>
      </c>
      <c r="F75" s="222">
        <f t="shared" si="1"/>
        <v>1972000</v>
      </c>
    </row>
    <row r="76" spans="1:10">
      <c r="A76" s="42" t="s">
        <v>18</v>
      </c>
      <c r="B76" s="20" t="s">
        <v>78</v>
      </c>
      <c r="C76" s="40" t="s">
        <v>66</v>
      </c>
      <c r="D76" s="59">
        <v>89</v>
      </c>
      <c r="E76" s="212">
        <v>2250</v>
      </c>
      <c r="F76" s="222">
        <f t="shared" si="1"/>
        <v>200250</v>
      </c>
    </row>
    <row r="77" spans="1:10">
      <c r="A77" s="41" t="s">
        <v>75</v>
      </c>
      <c r="B77" s="20" t="s">
        <v>80</v>
      </c>
      <c r="C77" s="40" t="s">
        <v>66</v>
      </c>
      <c r="D77" s="59">
        <v>16</v>
      </c>
      <c r="E77" s="212">
        <v>125000</v>
      </c>
      <c r="F77" s="222">
        <f t="shared" si="1"/>
        <v>2000000</v>
      </c>
    </row>
    <row r="78" spans="1:10">
      <c r="A78" s="41" t="s">
        <v>77</v>
      </c>
      <c r="B78" s="20" t="s">
        <v>82</v>
      </c>
      <c r="C78" s="40" t="s">
        <v>66</v>
      </c>
      <c r="D78" s="59">
        <v>87</v>
      </c>
      <c r="E78" s="212">
        <v>2250</v>
      </c>
      <c r="F78" s="222">
        <f t="shared" si="1"/>
        <v>195750</v>
      </c>
    </row>
    <row r="79" spans="1:10">
      <c r="A79" s="43" t="s">
        <v>21</v>
      </c>
      <c r="B79" s="39" t="s">
        <v>87</v>
      </c>
      <c r="C79" s="40"/>
      <c r="D79" s="59"/>
      <c r="E79" s="211"/>
      <c r="F79" s="222"/>
    </row>
    <row r="80" spans="1:10">
      <c r="A80" s="41" t="s">
        <v>7</v>
      </c>
      <c r="B80" s="20" t="s">
        <v>76</v>
      </c>
      <c r="C80" s="40" t="s">
        <v>66</v>
      </c>
      <c r="D80" s="59">
        <v>1</v>
      </c>
      <c r="E80" s="212">
        <v>140000</v>
      </c>
      <c r="F80" s="222">
        <f t="shared" si="1"/>
        <v>140000</v>
      </c>
    </row>
    <row r="81" spans="1:6">
      <c r="A81" s="41" t="s">
        <v>10</v>
      </c>
      <c r="B81" s="20" t="s">
        <v>78</v>
      </c>
      <c r="C81" s="40" t="s">
        <v>66</v>
      </c>
      <c r="D81" s="59">
        <v>8</v>
      </c>
      <c r="E81" s="212">
        <v>2700</v>
      </c>
      <c r="F81" s="222">
        <f t="shared" si="1"/>
        <v>21600</v>
      </c>
    </row>
    <row r="82" spans="1:6">
      <c r="A82" s="41" t="s">
        <v>12</v>
      </c>
      <c r="B82" s="20" t="s">
        <v>80</v>
      </c>
      <c r="C82" s="40" t="s">
        <v>66</v>
      </c>
      <c r="D82" s="59">
        <v>5</v>
      </c>
      <c r="E82" s="212">
        <v>170000</v>
      </c>
      <c r="F82" s="222">
        <f t="shared" si="1"/>
        <v>850000</v>
      </c>
    </row>
    <row r="83" spans="1:6">
      <c r="A83" s="41" t="s">
        <v>14</v>
      </c>
      <c r="B83" s="20" t="s">
        <v>82</v>
      </c>
      <c r="C83" s="40" t="s">
        <v>66</v>
      </c>
      <c r="D83" s="59">
        <v>27</v>
      </c>
      <c r="E83" s="212">
        <v>3000</v>
      </c>
      <c r="F83" s="222">
        <f t="shared" si="1"/>
        <v>81000</v>
      </c>
    </row>
    <row r="84" spans="1:6">
      <c r="A84" s="42" t="s">
        <v>16</v>
      </c>
      <c r="B84" s="20" t="s">
        <v>83</v>
      </c>
      <c r="C84" s="40" t="s">
        <v>66</v>
      </c>
      <c r="D84" s="59">
        <v>12</v>
      </c>
      <c r="E84" s="212">
        <v>195000</v>
      </c>
      <c r="F84" s="222">
        <f t="shared" si="1"/>
        <v>2340000</v>
      </c>
    </row>
    <row r="85" spans="1:6">
      <c r="A85" s="42" t="s">
        <v>18</v>
      </c>
      <c r="B85" s="20" t="s">
        <v>84</v>
      </c>
      <c r="C85" s="40" t="s">
        <v>66</v>
      </c>
      <c r="D85" s="59">
        <v>69</v>
      </c>
      <c r="E85" s="212">
        <v>2600</v>
      </c>
      <c r="F85" s="222">
        <f t="shared" si="1"/>
        <v>179400</v>
      </c>
    </row>
    <row r="86" spans="1:6">
      <c r="A86" s="41" t="s">
        <v>75</v>
      </c>
      <c r="B86" s="20" t="s">
        <v>85</v>
      </c>
      <c r="C86" s="40" t="s">
        <v>66</v>
      </c>
      <c r="D86" s="59">
        <v>3</v>
      </c>
      <c r="E86" s="212">
        <v>210000</v>
      </c>
      <c r="F86" s="222">
        <f t="shared" si="1"/>
        <v>630000</v>
      </c>
    </row>
    <row r="87" spans="1:6">
      <c r="A87" s="41" t="s">
        <v>77</v>
      </c>
      <c r="B87" s="20" t="s">
        <v>86</v>
      </c>
      <c r="C87" s="40" t="s">
        <v>66</v>
      </c>
      <c r="D87" s="59">
        <v>18</v>
      </c>
      <c r="E87" s="212">
        <v>2800</v>
      </c>
      <c r="F87" s="222">
        <f t="shared" si="1"/>
        <v>50400</v>
      </c>
    </row>
    <row r="88" spans="1:6">
      <c r="A88" s="43" t="s">
        <v>23</v>
      </c>
      <c r="B88" s="39" t="s">
        <v>88</v>
      </c>
      <c r="C88" s="40"/>
      <c r="D88" s="59"/>
      <c r="E88" s="212"/>
      <c r="F88" s="222"/>
    </row>
    <row r="89" spans="1:6">
      <c r="A89" s="41" t="s">
        <v>7</v>
      </c>
      <c r="B89" s="20" t="s">
        <v>83</v>
      </c>
      <c r="C89" s="40" t="s">
        <v>66</v>
      </c>
      <c r="D89" s="59">
        <v>2</v>
      </c>
      <c r="E89" s="212">
        <v>255000</v>
      </c>
      <c r="F89" s="222">
        <f t="shared" si="1"/>
        <v>510000</v>
      </c>
    </row>
    <row r="90" spans="1:6">
      <c r="A90" s="41" t="s">
        <v>10</v>
      </c>
      <c r="B90" s="20" t="s">
        <v>84</v>
      </c>
      <c r="C90" s="40" t="s">
        <v>66</v>
      </c>
      <c r="D90" s="59">
        <v>7</v>
      </c>
      <c r="E90" s="212">
        <v>3600</v>
      </c>
      <c r="F90" s="222">
        <f t="shared" si="1"/>
        <v>25200</v>
      </c>
    </row>
    <row r="91" spans="1:6" ht="317.25" customHeight="1">
      <c r="A91" s="38">
        <v>18</v>
      </c>
      <c r="B91" s="27" t="s">
        <v>270</v>
      </c>
      <c r="C91" s="22"/>
      <c r="D91" s="59"/>
      <c r="E91" s="211"/>
      <c r="F91" s="222"/>
    </row>
    <row r="92" spans="1:6">
      <c r="A92" s="43" t="s">
        <v>5</v>
      </c>
      <c r="B92" s="39" t="s">
        <v>64</v>
      </c>
      <c r="C92" s="40"/>
      <c r="D92" s="59"/>
      <c r="E92" s="211"/>
      <c r="F92" s="222"/>
    </row>
    <row r="93" spans="1:6">
      <c r="A93" s="41" t="s">
        <v>7</v>
      </c>
      <c r="B93" s="20" t="s">
        <v>65</v>
      </c>
      <c r="C93" s="40" t="s">
        <v>66</v>
      </c>
      <c r="D93" s="59">
        <v>10</v>
      </c>
      <c r="E93" s="211">
        <v>47500</v>
      </c>
      <c r="F93" s="222">
        <f t="shared" ref="F93:F143" si="2">D93*E93</f>
        <v>475000</v>
      </c>
    </row>
    <row r="94" spans="1:6">
      <c r="A94" s="41" t="s">
        <v>10</v>
      </c>
      <c r="B94" s="20" t="s">
        <v>89</v>
      </c>
      <c r="C94" s="40" t="s">
        <v>66</v>
      </c>
      <c r="D94" s="59">
        <v>89</v>
      </c>
      <c r="E94" s="211">
        <v>1800</v>
      </c>
      <c r="F94" s="222">
        <f t="shared" si="2"/>
        <v>160200</v>
      </c>
    </row>
    <row r="95" spans="1:6">
      <c r="A95" s="41" t="s">
        <v>12</v>
      </c>
      <c r="B95" s="20" t="s">
        <v>68</v>
      </c>
      <c r="C95" s="40" t="s">
        <v>66</v>
      </c>
      <c r="D95" s="59">
        <v>4</v>
      </c>
      <c r="E95" s="211">
        <v>68000</v>
      </c>
      <c r="F95" s="222">
        <f t="shared" si="2"/>
        <v>272000</v>
      </c>
    </row>
    <row r="96" spans="1:6">
      <c r="A96" s="41" t="s">
        <v>14</v>
      </c>
      <c r="B96" s="20" t="s">
        <v>69</v>
      </c>
      <c r="C96" s="40" t="s">
        <v>66</v>
      </c>
      <c r="D96" s="59">
        <v>7</v>
      </c>
      <c r="E96" s="211">
        <v>1800</v>
      </c>
      <c r="F96" s="222">
        <f t="shared" si="2"/>
        <v>12600</v>
      </c>
    </row>
    <row r="97" spans="1:6">
      <c r="A97" s="43" t="s">
        <v>19</v>
      </c>
      <c r="B97" s="39" t="s">
        <v>70</v>
      </c>
      <c r="C97" s="40"/>
      <c r="D97" s="59"/>
      <c r="E97" s="211"/>
      <c r="F97" s="222"/>
    </row>
    <row r="98" spans="1:6">
      <c r="A98" s="41" t="s">
        <v>7</v>
      </c>
      <c r="B98" s="20" t="s">
        <v>71</v>
      </c>
      <c r="C98" s="40" t="s">
        <v>66</v>
      </c>
      <c r="D98" s="59">
        <v>2</v>
      </c>
      <c r="E98" s="212">
        <v>74000</v>
      </c>
      <c r="F98" s="222">
        <f t="shared" si="2"/>
        <v>148000</v>
      </c>
    </row>
    <row r="99" spans="1:6">
      <c r="A99" s="41" t="s">
        <v>10</v>
      </c>
      <c r="B99" s="20" t="s">
        <v>72</v>
      </c>
      <c r="C99" s="40" t="s">
        <v>66</v>
      </c>
      <c r="D99" s="59">
        <v>14</v>
      </c>
      <c r="E99" s="212">
        <v>1900</v>
      </c>
      <c r="F99" s="222">
        <f t="shared" si="2"/>
        <v>26600</v>
      </c>
    </row>
    <row r="100" spans="1:6">
      <c r="A100" s="41" t="s">
        <v>12</v>
      </c>
      <c r="B100" s="20" t="s">
        <v>73</v>
      </c>
      <c r="C100" s="40" t="s">
        <v>66</v>
      </c>
      <c r="D100" s="59">
        <v>12</v>
      </c>
      <c r="E100" s="212">
        <v>93000</v>
      </c>
      <c r="F100" s="222">
        <f t="shared" si="2"/>
        <v>1116000</v>
      </c>
    </row>
    <row r="101" spans="1:6">
      <c r="A101" s="41" t="s">
        <v>14</v>
      </c>
      <c r="B101" s="20" t="s">
        <v>74</v>
      </c>
      <c r="C101" s="40" t="s">
        <v>66</v>
      </c>
      <c r="D101" s="59">
        <v>50</v>
      </c>
      <c r="E101" s="212">
        <v>2200</v>
      </c>
      <c r="F101" s="222">
        <f t="shared" si="2"/>
        <v>110000</v>
      </c>
    </row>
    <row r="102" spans="1:6">
      <c r="A102" s="41" t="s">
        <v>16</v>
      </c>
      <c r="B102" s="20" t="s">
        <v>76</v>
      </c>
      <c r="C102" s="40" t="s">
        <v>66</v>
      </c>
      <c r="D102" s="59">
        <v>11</v>
      </c>
      <c r="E102" s="212">
        <v>130000</v>
      </c>
      <c r="F102" s="222">
        <f t="shared" si="2"/>
        <v>1430000</v>
      </c>
    </row>
    <row r="103" spans="1:6">
      <c r="A103" s="41" t="s">
        <v>18</v>
      </c>
      <c r="B103" s="20" t="s">
        <v>78</v>
      </c>
      <c r="C103" s="40" t="s">
        <v>66</v>
      </c>
      <c r="D103" s="59">
        <v>72</v>
      </c>
      <c r="E103" s="212">
        <v>3000</v>
      </c>
      <c r="F103" s="222">
        <f t="shared" si="2"/>
        <v>216000</v>
      </c>
    </row>
    <row r="104" spans="1:6">
      <c r="A104" s="41" t="s">
        <v>75</v>
      </c>
      <c r="B104" s="20" t="s">
        <v>80</v>
      </c>
      <c r="C104" s="40" t="s">
        <v>66</v>
      </c>
      <c r="D104" s="59">
        <v>3</v>
      </c>
      <c r="E104" s="212">
        <v>142000</v>
      </c>
      <c r="F104" s="222">
        <f t="shared" si="2"/>
        <v>426000</v>
      </c>
    </row>
    <row r="105" spans="1:6">
      <c r="A105" s="41" t="s">
        <v>77</v>
      </c>
      <c r="B105" s="20" t="s">
        <v>82</v>
      </c>
      <c r="C105" s="40" t="s">
        <v>66</v>
      </c>
      <c r="D105" s="59">
        <v>14</v>
      </c>
      <c r="E105" s="212">
        <v>3200</v>
      </c>
      <c r="F105" s="222">
        <f t="shared" si="2"/>
        <v>44800</v>
      </c>
    </row>
    <row r="106" spans="1:6">
      <c r="A106" s="65" t="s">
        <v>21</v>
      </c>
      <c r="B106" s="39" t="s">
        <v>87</v>
      </c>
      <c r="C106" s="40"/>
      <c r="D106" s="59"/>
      <c r="E106" s="212"/>
      <c r="F106" s="222"/>
    </row>
    <row r="107" spans="1:6">
      <c r="A107" s="41" t="s">
        <v>7</v>
      </c>
      <c r="B107" s="20" t="s">
        <v>76</v>
      </c>
      <c r="C107" s="40" t="s">
        <v>66</v>
      </c>
      <c r="D107" s="59">
        <v>4</v>
      </c>
      <c r="E107" s="212">
        <v>150000</v>
      </c>
      <c r="F107" s="222">
        <f t="shared" si="2"/>
        <v>600000</v>
      </c>
    </row>
    <row r="108" spans="1:6">
      <c r="A108" s="41" t="s">
        <v>10</v>
      </c>
      <c r="B108" s="20" t="s">
        <v>78</v>
      </c>
      <c r="C108" s="40" t="s">
        <v>66</v>
      </c>
      <c r="D108" s="59">
        <v>37</v>
      </c>
      <c r="E108" s="212">
        <v>3000</v>
      </c>
      <c r="F108" s="222">
        <f t="shared" si="2"/>
        <v>111000</v>
      </c>
    </row>
    <row r="109" spans="1:6">
      <c r="A109" s="41" t="s">
        <v>12</v>
      </c>
      <c r="B109" s="20" t="s">
        <v>80</v>
      </c>
      <c r="C109" s="40" t="s">
        <v>66</v>
      </c>
      <c r="D109" s="59">
        <v>2</v>
      </c>
      <c r="E109" s="212">
        <v>180000</v>
      </c>
      <c r="F109" s="222">
        <f t="shared" si="2"/>
        <v>360000</v>
      </c>
    </row>
    <row r="110" spans="1:6">
      <c r="A110" s="41" t="s">
        <v>14</v>
      </c>
      <c r="B110" s="20" t="s">
        <v>82</v>
      </c>
      <c r="C110" s="40" t="s">
        <v>66</v>
      </c>
      <c r="D110" s="59">
        <v>3</v>
      </c>
      <c r="E110" s="212">
        <v>3300</v>
      </c>
      <c r="F110" s="222">
        <f t="shared" si="2"/>
        <v>9900</v>
      </c>
    </row>
    <row r="111" spans="1:6">
      <c r="A111" s="18" t="s">
        <v>16</v>
      </c>
      <c r="B111" s="20" t="s">
        <v>83</v>
      </c>
      <c r="C111" s="40" t="s">
        <v>66</v>
      </c>
      <c r="D111" s="59">
        <v>3</v>
      </c>
      <c r="E111" s="212">
        <v>210000</v>
      </c>
      <c r="F111" s="222">
        <f t="shared" si="2"/>
        <v>630000</v>
      </c>
    </row>
    <row r="112" spans="1:6">
      <c r="A112" s="18" t="s">
        <v>18</v>
      </c>
      <c r="B112" s="20" t="s">
        <v>84</v>
      </c>
      <c r="C112" s="40" t="s">
        <v>66</v>
      </c>
      <c r="D112" s="59">
        <v>11</v>
      </c>
      <c r="E112" s="212">
        <v>3300</v>
      </c>
      <c r="F112" s="222">
        <f t="shared" si="2"/>
        <v>36300</v>
      </c>
    </row>
    <row r="113" spans="1:6">
      <c r="A113" s="18" t="s">
        <v>75</v>
      </c>
      <c r="B113" s="20" t="s">
        <v>85</v>
      </c>
      <c r="C113" s="40" t="s">
        <v>66</v>
      </c>
      <c r="D113" s="59">
        <v>2</v>
      </c>
      <c r="E113" s="212">
        <v>212000</v>
      </c>
      <c r="F113" s="222">
        <f t="shared" si="2"/>
        <v>424000</v>
      </c>
    </row>
    <row r="114" spans="1:6">
      <c r="A114" s="18" t="s">
        <v>77</v>
      </c>
      <c r="B114" s="20" t="s">
        <v>86</v>
      </c>
      <c r="C114" s="40" t="s">
        <v>66</v>
      </c>
      <c r="D114" s="59">
        <v>10</v>
      </c>
      <c r="E114" s="212">
        <v>3300</v>
      </c>
      <c r="F114" s="222">
        <f t="shared" si="2"/>
        <v>33000</v>
      </c>
    </row>
    <row r="115" spans="1:6" ht="180">
      <c r="A115" s="41">
        <v>19</v>
      </c>
      <c r="B115" s="20" t="s">
        <v>90</v>
      </c>
      <c r="C115" s="40"/>
      <c r="D115" s="59"/>
      <c r="E115" s="212"/>
      <c r="F115" s="222"/>
    </row>
    <row r="116" spans="1:6">
      <c r="A116" s="41" t="s">
        <v>5</v>
      </c>
      <c r="B116" s="44" t="s">
        <v>91</v>
      </c>
      <c r="C116" s="40" t="s">
        <v>25</v>
      </c>
      <c r="D116" s="59">
        <v>46</v>
      </c>
      <c r="E116" s="212">
        <v>8420</v>
      </c>
      <c r="F116" s="222">
        <f t="shared" si="2"/>
        <v>387320</v>
      </c>
    </row>
    <row r="117" spans="1:6">
      <c r="A117" s="41" t="s">
        <v>19</v>
      </c>
      <c r="B117" s="44" t="s">
        <v>92</v>
      </c>
      <c r="C117" s="40" t="s">
        <v>25</v>
      </c>
      <c r="D117" s="59">
        <v>28</v>
      </c>
      <c r="E117" s="212">
        <v>13140</v>
      </c>
      <c r="F117" s="222">
        <f t="shared" si="2"/>
        <v>367920</v>
      </c>
    </row>
    <row r="118" spans="1:6">
      <c r="A118" s="41" t="s">
        <v>21</v>
      </c>
      <c r="B118" s="44" t="s">
        <v>93</v>
      </c>
      <c r="C118" s="40" t="s">
        <v>25</v>
      </c>
      <c r="D118" s="59">
        <v>30</v>
      </c>
      <c r="E118" s="212">
        <v>26325</v>
      </c>
      <c r="F118" s="222">
        <f t="shared" si="2"/>
        <v>789750</v>
      </c>
    </row>
    <row r="119" spans="1:6">
      <c r="A119" s="41" t="s">
        <v>23</v>
      </c>
      <c r="B119" s="44" t="s">
        <v>94</v>
      </c>
      <c r="C119" s="40" t="s">
        <v>25</v>
      </c>
      <c r="D119" s="59">
        <v>21</v>
      </c>
      <c r="E119" s="212">
        <v>40700</v>
      </c>
      <c r="F119" s="222">
        <f t="shared" si="2"/>
        <v>854700</v>
      </c>
    </row>
    <row r="120" spans="1:6" ht="75.75" customHeight="1">
      <c r="A120" s="45">
        <v>20</v>
      </c>
      <c r="B120" s="27" t="s">
        <v>163</v>
      </c>
      <c r="C120" s="22" t="s">
        <v>95</v>
      </c>
      <c r="D120" s="59">
        <v>1344</v>
      </c>
      <c r="E120" s="211">
        <v>185</v>
      </c>
      <c r="F120" s="222">
        <f t="shared" si="2"/>
        <v>248640</v>
      </c>
    </row>
    <row r="121" spans="1:6" ht="63.75" customHeight="1">
      <c r="A121" s="45">
        <f t="shared" ref="A121:A127" si="3">A120+1</f>
        <v>21</v>
      </c>
      <c r="B121" s="27" t="s">
        <v>96</v>
      </c>
      <c r="C121" s="22" t="s">
        <v>95</v>
      </c>
      <c r="D121" s="59">
        <v>1344</v>
      </c>
      <c r="E121" s="211">
        <v>525</v>
      </c>
      <c r="F121" s="222">
        <f t="shared" si="2"/>
        <v>705600</v>
      </c>
    </row>
    <row r="122" spans="1:6" ht="60">
      <c r="A122" s="45">
        <f t="shared" si="3"/>
        <v>22</v>
      </c>
      <c r="B122" s="27" t="s">
        <v>150</v>
      </c>
      <c r="C122" s="22" t="s">
        <v>66</v>
      </c>
      <c r="D122" s="59">
        <v>88</v>
      </c>
      <c r="E122" s="211">
        <v>380</v>
      </c>
      <c r="F122" s="222">
        <f t="shared" si="2"/>
        <v>33440</v>
      </c>
    </row>
    <row r="123" spans="1:6" s="2" customFormat="1" ht="105">
      <c r="A123" s="45">
        <f t="shared" si="3"/>
        <v>23</v>
      </c>
      <c r="B123" s="47" t="s">
        <v>98</v>
      </c>
      <c r="C123" s="29" t="s">
        <v>9</v>
      </c>
      <c r="D123" s="59">
        <v>105</v>
      </c>
      <c r="E123" s="211">
        <v>1000</v>
      </c>
      <c r="F123" s="222">
        <f t="shared" si="2"/>
        <v>105000</v>
      </c>
    </row>
    <row r="124" spans="1:6" s="2" customFormat="1" ht="59.25" customHeight="1">
      <c r="A124" s="45">
        <f t="shared" si="3"/>
        <v>24</v>
      </c>
      <c r="B124" s="47" t="s">
        <v>99</v>
      </c>
      <c r="C124" s="29" t="s">
        <v>9</v>
      </c>
      <c r="D124" s="59">
        <v>30</v>
      </c>
      <c r="E124" s="211">
        <v>3650</v>
      </c>
      <c r="F124" s="222">
        <f t="shared" si="2"/>
        <v>109500</v>
      </c>
    </row>
    <row r="125" spans="1:6" s="2" customFormat="1" ht="105">
      <c r="A125" s="45">
        <v>25</v>
      </c>
      <c r="B125" s="47" t="s">
        <v>100</v>
      </c>
      <c r="C125" s="29" t="s">
        <v>9</v>
      </c>
      <c r="D125" s="59">
        <v>154</v>
      </c>
      <c r="E125" s="211">
        <v>1000</v>
      </c>
      <c r="F125" s="222">
        <f t="shared" si="2"/>
        <v>154000</v>
      </c>
    </row>
    <row r="126" spans="1:6" s="2" customFormat="1" ht="90">
      <c r="A126" s="45">
        <v>26</v>
      </c>
      <c r="B126" s="47" t="s">
        <v>101</v>
      </c>
      <c r="C126" s="22" t="s">
        <v>9</v>
      </c>
      <c r="D126" s="59">
        <v>75</v>
      </c>
      <c r="E126" s="211">
        <v>3650</v>
      </c>
      <c r="F126" s="222">
        <f t="shared" si="2"/>
        <v>273750</v>
      </c>
    </row>
    <row r="127" spans="1:6" s="2" customFormat="1" ht="75">
      <c r="A127" s="45">
        <f t="shared" si="3"/>
        <v>27</v>
      </c>
      <c r="B127" s="27" t="s">
        <v>102</v>
      </c>
      <c r="C127" s="22" t="s">
        <v>9</v>
      </c>
      <c r="D127" s="59">
        <v>252</v>
      </c>
      <c r="E127" s="211">
        <v>785</v>
      </c>
      <c r="F127" s="222">
        <f t="shared" si="2"/>
        <v>197820</v>
      </c>
    </row>
    <row r="128" spans="1:6" s="2" customFormat="1" ht="61.5" customHeight="1">
      <c r="A128" s="45">
        <v>28</v>
      </c>
      <c r="B128" s="27" t="s">
        <v>103</v>
      </c>
      <c r="C128" s="22" t="s">
        <v>9</v>
      </c>
      <c r="D128" s="59">
        <v>6020</v>
      </c>
      <c r="E128" s="211">
        <v>421</v>
      </c>
      <c r="F128" s="222">
        <f t="shared" si="2"/>
        <v>2534420</v>
      </c>
    </row>
    <row r="129" spans="1:6" s="2" customFormat="1" ht="136.5" customHeight="1">
      <c r="A129" s="45" t="s">
        <v>104</v>
      </c>
      <c r="B129" s="27" t="s">
        <v>164</v>
      </c>
      <c r="C129" s="22" t="s">
        <v>25</v>
      </c>
      <c r="D129" s="59">
        <v>2998</v>
      </c>
      <c r="E129" s="211">
        <v>18</v>
      </c>
      <c r="F129" s="222">
        <f t="shared" si="2"/>
        <v>53964</v>
      </c>
    </row>
    <row r="130" spans="1:6" s="2" customFormat="1">
      <c r="A130" s="45" t="s">
        <v>19</v>
      </c>
      <c r="B130" s="27" t="s">
        <v>105</v>
      </c>
      <c r="C130" s="22" t="s">
        <v>25</v>
      </c>
      <c r="D130" s="59">
        <v>5175</v>
      </c>
      <c r="E130" s="211">
        <v>25</v>
      </c>
      <c r="F130" s="222">
        <f t="shared" si="2"/>
        <v>129375</v>
      </c>
    </row>
    <row r="131" spans="1:6" s="2" customFormat="1" ht="155.25" customHeight="1">
      <c r="A131" s="45">
        <v>30</v>
      </c>
      <c r="B131" s="28" t="s">
        <v>106</v>
      </c>
      <c r="C131" s="22" t="s">
        <v>66</v>
      </c>
      <c r="D131" s="59">
        <v>3</v>
      </c>
      <c r="E131" s="211">
        <v>21000</v>
      </c>
      <c r="F131" s="222">
        <f t="shared" si="2"/>
        <v>63000</v>
      </c>
    </row>
    <row r="132" spans="1:6" s="2" customFormat="1" ht="60">
      <c r="A132" s="45">
        <f>A131+1</f>
        <v>31</v>
      </c>
      <c r="B132" s="48" t="s">
        <v>108</v>
      </c>
      <c r="C132" s="46" t="s">
        <v>9</v>
      </c>
      <c r="D132" s="59">
        <v>2037</v>
      </c>
      <c r="E132" s="211">
        <v>480</v>
      </c>
      <c r="F132" s="222">
        <f t="shared" si="2"/>
        <v>977760</v>
      </c>
    </row>
    <row r="133" spans="1:6" s="2" customFormat="1" ht="59.25">
      <c r="A133" s="45">
        <f>A132+1</f>
        <v>32</v>
      </c>
      <c r="B133" s="48" t="s">
        <v>109</v>
      </c>
      <c r="C133" s="46" t="s">
        <v>9</v>
      </c>
      <c r="D133" s="59">
        <v>492</v>
      </c>
      <c r="E133" s="211">
        <v>795</v>
      </c>
      <c r="F133" s="222">
        <f t="shared" si="2"/>
        <v>391140</v>
      </c>
    </row>
    <row r="134" spans="1:6" s="2" customFormat="1" ht="45">
      <c r="A134" s="45">
        <v>33</v>
      </c>
      <c r="B134" s="49" t="s">
        <v>110</v>
      </c>
      <c r="C134" s="46" t="s">
        <v>9</v>
      </c>
      <c r="D134" s="59">
        <v>247</v>
      </c>
      <c r="E134" s="211">
        <v>209</v>
      </c>
      <c r="F134" s="222">
        <f t="shared" si="2"/>
        <v>51623</v>
      </c>
    </row>
    <row r="135" spans="1:6" s="2" customFormat="1" ht="105">
      <c r="A135" s="45">
        <v>34</v>
      </c>
      <c r="B135" s="49" t="s">
        <v>111</v>
      </c>
      <c r="C135" s="46" t="s">
        <v>9</v>
      </c>
      <c r="D135" s="59">
        <v>75</v>
      </c>
      <c r="E135" s="211">
        <v>220</v>
      </c>
      <c r="F135" s="222">
        <f t="shared" si="2"/>
        <v>16500</v>
      </c>
    </row>
    <row r="136" spans="1:6" s="2" customFormat="1" ht="106.5" customHeight="1">
      <c r="A136" s="45">
        <v>35</v>
      </c>
      <c r="B136" s="49" t="s">
        <v>183</v>
      </c>
      <c r="C136" s="46" t="s">
        <v>9</v>
      </c>
      <c r="D136" s="59">
        <v>75</v>
      </c>
      <c r="E136" s="211">
        <v>5820</v>
      </c>
      <c r="F136" s="222">
        <f t="shared" si="2"/>
        <v>436500</v>
      </c>
    </row>
    <row r="137" spans="1:6" s="2" customFormat="1" ht="31.5" customHeight="1">
      <c r="A137" s="46">
        <v>36</v>
      </c>
      <c r="B137" s="50" t="s">
        <v>113</v>
      </c>
      <c r="C137" s="46" t="s">
        <v>127</v>
      </c>
      <c r="D137" s="59">
        <v>375</v>
      </c>
      <c r="E137" s="211">
        <v>55</v>
      </c>
      <c r="F137" s="222">
        <f t="shared" si="2"/>
        <v>20625</v>
      </c>
    </row>
    <row r="138" spans="1:6" s="2" customFormat="1" ht="44.25">
      <c r="A138" s="46">
        <v>37</v>
      </c>
      <c r="B138" s="50" t="s">
        <v>114</v>
      </c>
      <c r="C138" s="46" t="s">
        <v>127</v>
      </c>
      <c r="D138" s="59">
        <v>375</v>
      </c>
      <c r="E138" s="211">
        <v>67</v>
      </c>
      <c r="F138" s="222">
        <f t="shared" si="2"/>
        <v>25125</v>
      </c>
    </row>
    <row r="139" spans="1:6" s="2" customFormat="1" ht="45.75" customHeight="1">
      <c r="A139" s="46">
        <v>38</v>
      </c>
      <c r="B139" s="57" t="s">
        <v>165</v>
      </c>
      <c r="C139" s="46" t="s">
        <v>127</v>
      </c>
      <c r="D139" s="59">
        <v>300</v>
      </c>
      <c r="E139" s="211">
        <v>548</v>
      </c>
      <c r="F139" s="222">
        <f t="shared" si="2"/>
        <v>164400</v>
      </c>
    </row>
    <row r="140" spans="1:6" s="2" customFormat="1" ht="72.75" customHeight="1">
      <c r="A140" s="46">
        <v>39</v>
      </c>
      <c r="B140" s="60" t="s">
        <v>115</v>
      </c>
      <c r="C140" s="61" t="s">
        <v>116</v>
      </c>
      <c r="D140" s="59">
        <v>15</v>
      </c>
      <c r="E140" s="211">
        <v>6290</v>
      </c>
      <c r="F140" s="222">
        <f t="shared" si="2"/>
        <v>94350</v>
      </c>
    </row>
    <row r="141" spans="1:6" s="2" customFormat="1" ht="90">
      <c r="A141" s="46">
        <v>40</v>
      </c>
      <c r="B141" s="58" t="s">
        <v>166</v>
      </c>
      <c r="C141" s="61" t="s">
        <v>66</v>
      </c>
      <c r="D141" s="59">
        <v>43</v>
      </c>
      <c r="E141" s="211">
        <v>180</v>
      </c>
      <c r="F141" s="222">
        <f t="shared" si="2"/>
        <v>7740</v>
      </c>
    </row>
    <row r="142" spans="1:6" s="2" customFormat="1" ht="45">
      <c r="A142" s="46">
        <v>41</v>
      </c>
      <c r="B142" s="62" t="s">
        <v>117</v>
      </c>
      <c r="C142" s="61" t="s">
        <v>66</v>
      </c>
      <c r="D142" s="59">
        <v>43</v>
      </c>
      <c r="E142" s="211">
        <v>2000</v>
      </c>
      <c r="F142" s="222">
        <f t="shared" si="2"/>
        <v>86000</v>
      </c>
    </row>
    <row r="143" spans="1:6" s="2" customFormat="1" ht="45">
      <c r="A143" s="46">
        <v>42</v>
      </c>
      <c r="B143" s="62" t="s">
        <v>118</v>
      </c>
      <c r="C143" s="61" t="s">
        <v>43</v>
      </c>
      <c r="D143" s="59">
        <v>5960</v>
      </c>
      <c r="E143" s="211">
        <v>58</v>
      </c>
      <c r="F143" s="222">
        <f t="shared" si="2"/>
        <v>345680</v>
      </c>
    </row>
    <row r="144" spans="1:6" s="2" customFormat="1" ht="135">
      <c r="A144" s="46" t="s">
        <v>119</v>
      </c>
      <c r="B144" s="62" t="s">
        <v>120</v>
      </c>
      <c r="C144" s="61" t="s">
        <v>127</v>
      </c>
      <c r="D144" s="59">
        <v>596</v>
      </c>
      <c r="E144" s="211">
        <v>900</v>
      </c>
      <c r="F144" s="222">
        <f t="shared" ref="F144:F161" si="4">D144*E144</f>
        <v>536400</v>
      </c>
    </row>
    <row r="145" spans="1:6" s="2" customFormat="1" ht="135">
      <c r="A145" s="46" t="s">
        <v>19</v>
      </c>
      <c r="B145" s="62" t="s">
        <v>121</v>
      </c>
      <c r="C145" s="61" t="s">
        <v>127</v>
      </c>
      <c r="D145" s="59">
        <v>5364</v>
      </c>
      <c r="E145" s="211">
        <v>450</v>
      </c>
      <c r="F145" s="222">
        <f t="shared" si="4"/>
        <v>2413800</v>
      </c>
    </row>
    <row r="146" spans="1:6" s="2" customFormat="1" ht="75">
      <c r="A146" s="46">
        <v>44</v>
      </c>
      <c r="B146" s="62" t="s">
        <v>262</v>
      </c>
      <c r="C146" s="61"/>
      <c r="D146" s="59"/>
      <c r="E146" s="211"/>
      <c r="F146" s="222"/>
    </row>
    <row r="147" spans="1:6" s="2" customFormat="1">
      <c r="A147" s="46" t="s">
        <v>5</v>
      </c>
      <c r="B147" s="62" t="s">
        <v>263</v>
      </c>
      <c r="C147" s="61" t="s">
        <v>66</v>
      </c>
      <c r="D147" s="59">
        <v>15</v>
      </c>
      <c r="E147" s="211">
        <v>76</v>
      </c>
      <c r="F147" s="222">
        <f t="shared" si="4"/>
        <v>1140</v>
      </c>
    </row>
    <row r="148" spans="1:6" s="2" customFormat="1">
      <c r="A148" s="46" t="s">
        <v>19</v>
      </c>
      <c r="B148" s="62" t="s">
        <v>264</v>
      </c>
      <c r="C148" s="61" t="s">
        <v>66</v>
      </c>
      <c r="D148" s="59">
        <v>15</v>
      </c>
      <c r="E148" s="211">
        <v>98</v>
      </c>
      <c r="F148" s="222">
        <f t="shared" si="4"/>
        <v>1470</v>
      </c>
    </row>
    <row r="149" spans="1:6" s="2" customFormat="1" ht="75">
      <c r="A149" s="16">
        <v>45</v>
      </c>
      <c r="B149" s="31" t="s">
        <v>122</v>
      </c>
      <c r="C149" s="22" t="s">
        <v>9</v>
      </c>
      <c r="D149" s="59">
        <v>2034</v>
      </c>
      <c r="E149" s="211">
        <v>185</v>
      </c>
      <c r="F149" s="222">
        <f t="shared" si="4"/>
        <v>376290</v>
      </c>
    </row>
    <row r="150" spans="1:6" s="2" customFormat="1" ht="60">
      <c r="A150" s="16">
        <v>46</v>
      </c>
      <c r="B150" s="31" t="s">
        <v>123</v>
      </c>
      <c r="C150" s="22" t="s">
        <v>9</v>
      </c>
      <c r="D150" s="59">
        <v>2034</v>
      </c>
      <c r="E150" s="211">
        <v>800</v>
      </c>
      <c r="F150" s="222">
        <f t="shared" si="4"/>
        <v>1627200</v>
      </c>
    </row>
    <row r="151" spans="1:6" s="2" customFormat="1" ht="104.25" customHeight="1">
      <c r="A151" s="16">
        <v>47</v>
      </c>
      <c r="B151" s="31" t="s">
        <v>261</v>
      </c>
      <c r="C151" s="22" t="s">
        <v>9</v>
      </c>
      <c r="D151" s="59">
        <v>2034</v>
      </c>
      <c r="E151" s="211">
        <v>1425</v>
      </c>
      <c r="F151" s="222">
        <f t="shared" si="4"/>
        <v>2898450</v>
      </c>
    </row>
    <row r="152" spans="1:6" s="2" customFormat="1" ht="145.5" customHeight="1">
      <c r="A152" s="63">
        <v>48</v>
      </c>
      <c r="B152" s="64" t="s">
        <v>260</v>
      </c>
      <c r="C152" s="63" t="s">
        <v>9</v>
      </c>
      <c r="D152" s="59">
        <v>204</v>
      </c>
      <c r="E152" s="211">
        <v>1600</v>
      </c>
      <c r="F152" s="222">
        <f t="shared" si="4"/>
        <v>326400</v>
      </c>
    </row>
    <row r="153" spans="1:6" s="2" customFormat="1" ht="120">
      <c r="A153" s="16">
        <v>49</v>
      </c>
      <c r="B153" s="31" t="s">
        <v>125</v>
      </c>
      <c r="C153" s="22" t="s">
        <v>9</v>
      </c>
      <c r="D153" s="59">
        <v>815</v>
      </c>
      <c r="E153" s="211">
        <v>1700</v>
      </c>
      <c r="F153" s="222">
        <f t="shared" si="4"/>
        <v>1385500</v>
      </c>
    </row>
    <row r="154" spans="1:6" s="2" customFormat="1" ht="75">
      <c r="A154" s="16">
        <v>50</v>
      </c>
      <c r="B154" s="31" t="s">
        <v>126</v>
      </c>
      <c r="C154" s="22" t="s">
        <v>127</v>
      </c>
      <c r="D154" s="59">
        <v>5422</v>
      </c>
      <c r="E154" s="211">
        <v>25</v>
      </c>
      <c r="F154" s="222">
        <f t="shared" si="4"/>
        <v>135550</v>
      </c>
    </row>
    <row r="155" spans="1:6" s="2" customFormat="1" ht="90">
      <c r="A155" s="16">
        <v>51</v>
      </c>
      <c r="B155" s="31" t="s">
        <v>128</v>
      </c>
      <c r="C155" s="22" t="s">
        <v>127</v>
      </c>
      <c r="D155" s="59">
        <v>5422</v>
      </c>
      <c r="E155" s="211">
        <v>11</v>
      </c>
      <c r="F155" s="222">
        <f t="shared" si="4"/>
        <v>59642</v>
      </c>
    </row>
    <row r="156" spans="1:6" s="2" customFormat="1" ht="88.5" customHeight="1">
      <c r="A156" s="16">
        <v>52</v>
      </c>
      <c r="B156" s="31" t="s">
        <v>179</v>
      </c>
      <c r="C156" s="22" t="s">
        <v>127</v>
      </c>
      <c r="D156" s="59">
        <v>1357</v>
      </c>
      <c r="E156" s="211">
        <v>17</v>
      </c>
      <c r="F156" s="222">
        <f t="shared" si="4"/>
        <v>23069</v>
      </c>
    </row>
    <row r="157" spans="1:6" s="2" customFormat="1" ht="177.75" customHeight="1">
      <c r="A157" s="16">
        <v>53</v>
      </c>
      <c r="B157" s="31" t="s">
        <v>180</v>
      </c>
      <c r="C157" s="40" t="s">
        <v>9</v>
      </c>
      <c r="D157" s="59">
        <v>273</v>
      </c>
      <c r="E157" s="211">
        <v>6000</v>
      </c>
      <c r="F157" s="222">
        <f t="shared" si="4"/>
        <v>1638000</v>
      </c>
    </row>
    <row r="158" spans="1:6" s="2" customFormat="1" ht="135">
      <c r="A158" s="16">
        <v>54</v>
      </c>
      <c r="B158" s="51" t="s">
        <v>129</v>
      </c>
      <c r="C158" s="40" t="s">
        <v>9</v>
      </c>
      <c r="D158" s="59">
        <v>137</v>
      </c>
      <c r="E158" s="211">
        <v>7000</v>
      </c>
      <c r="F158" s="222">
        <f t="shared" si="4"/>
        <v>959000</v>
      </c>
    </row>
    <row r="159" spans="1:6" s="2" customFormat="1" ht="135">
      <c r="A159" s="16">
        <v>55</v>
      </c>
      <c r="B159" s="31" t="s">
        <v>130</v>
      </c>
      <c r="C159" s="22" t="s">
        <v>9</v>
      </c>
      <c r="D159" s="59">
        <v>69</v>
      </c>
      <c r="E159" s="211">
        <v>8000</v>
      </c>
      <c r="F159" s="222">
        <f t="shared" si="4"/>
        <v>552000</v>
      </c>
    </row>
    <row r="160" spans="1:6" s="2" customFormat="1" ht="120.75" customHeight="1">
      <c r="A160" s="16">
        <v>56</v>
      </c>
      <c r="B160" s="31" t="s">
        <v>131</v>
      </c>
      <c r="C160" s="22" t="s">
        <v>9</v>
      </c>
      <c r="D160" s="59">
        <v>227</v>
      </c>
      <c r="E160" s="211">
        <v>4700</v>
      </c>
      <c r="F160" s="222">
        <f t="shared" si="4"/>
        <v>1066900</v>
      </c>
    </row>
    <row r="161" spans="1:6" s="2" customFormat="1" ht="271.5" customHeight="1">
      <c r="A161" s="16">
        <v>57</v>
      </c>
      <c r="B161" s="28" t="s">
        <v>132</v>
      </c>
      <c r="C161" s="22" t="s">
        <v>9</v>
      </c>
      <c r="D161" s="59">
        <v>453</v>
      </c>
      <c r="E161" s="211">
        <v>6300</v>
      </c>
      <c r="F161" s="222">
        <f t="shared" si="4"/>
        <v>2853900</v>
      </c>
    </row>
    <row r="162" spans="1:6" s="2" customFormat="1" ht="28.5">
      <c r="A162" s="15"/>
      <c r="B162" s="55" t="s">
        <v>171</v>
      </c>
      <c r="C162" s="22"/>
      <c r="D162" s="56"/>
      <c r="E162" s="221"/>
      <c r="F162" s="223">
        <f>SUM(F5:F161)</f>
        <v>154507853</v>
      </c>
    </row>
    <row r="163" spans="1:6" s="2" customFormat="1">
      <c r="A163" s="8"/>
      <c r="B163" s="9"/>
      <c r="C163" s="10"/>
      <c r="D163" s="10"/>
      <c r="E163" s="224"/>
      <c r="F163" s="74"/>
    </row>
    <row r="164" spans="1:6" s="2" customFormat="1">
      <c r="A164" s="8"/>
      <c r="B164" s="9"/>
      <c r="C164" s="11"/>
      <c r="D164" s="11"/>
      <c r="E164" s="224"/>
      <c r="F164" s="225"/>
    </row>
    <row r="165" spans="1:6" s="2" customFormat="1">
      <c r="A165" s="8"/>
      <c r="B165" s="9"/>
      <c r="C165" s="11"/>
      <c r="D165" s="11"/>
      <c r="E165" s="224"/>
      <c r="F165" s="225"/>
    </row>
    <row r="166" spans="1:6" s="2" customFormat="1">
      <c r="A166" s="8"/>
      <c r="B166" s="9"/>
      <c r="C166" s="11"/>
      <c r="D166" s="11"/>
      <c r="E166" s="224"/>
      <c r="F166" s="225"/>
    </row>
    <row r="167" spans="1:6" s="2" customFormat="1">
      <c r="A167" s="8"/>
      <c r="B167" s="9"/>
      <c r="C167" s="11"/>
      <c r="D167" s="11"/>
      <c r="E167" s="224"/>
      <c r="F167" s="225"/>
    </row>
    <row r="168" spans="1:6" s="2" customFormat="1">
      <c r="A168" s="8"/>
      <c r="B168" s="9"/>
      <c r="C168" s="11"/>
      <c r="D168" s="11"/>
      <c r="E168" s="224"/>
      <c r="F168" s="225"/>
    </row>
    <row r="169" spans="1:6" s="2" customFormat="1">
      <c r="A169" s="8"/>
      <c r="B169" s="9"/>
      <c r="C169" s="11"/>
      <c r="D169" s="11"/>
      <c r="E169" s="224"/>
      <c r="F169" s="225"/>
    </row>
    <row r="170" spans="1:6" s="2" customFormat="1">
      <c r="A170" s="8"/>
      <c r="B170" s="9"/>
      <c r="C170" s="11"/>
      <c r="D170" s="11"/>
      <c r="E170" s="224"/>
      <c r="F170" s="225"/>
    </row>
    <row r="171" spans="1:6">
      <c r="B171" s="9"/>
      <c r="C171" s="10"/>
      <c r="D171" s="10"/>
    </row>
    <row r="172" spans="1:6" ht="38.25" customHeight="1">
      <c r="B172" s="9"/>
      <c r="C172" s="10"/>
      <c r="D172" s="10"/>
    </row>
    <row r="173" spans="1:6">
      <c r="B173" s="9"/>
      <c r="C173" s="10"/>
      <c r="D173" s="10"/>
    </row>
    <row r="174" spans="1:6">
      <c r="B174" s="9"/>
      <c r="C174" s="10"/>
      <c r="D174" s="10"/>
    </row>
    <row r="175" spans="1:6">
      <c r="B175" s="9"/>
      <c r="C175" s="10"/>
      <c r="D175" s="10"/>
    </row>
    <row r="176" spans="1:6" s="8" customFormat="1">
      <c r="B176" s="9"/>
      <c r="C176" s="10"/>
      <c r="D176" s="10"/>
      <c r="E176" s="226"/>
      <c r="F176" s="225"/>
    </row>
    <row r="177" spans="1:6" s="8" customFormat="1">
      <c r="B177" s="9"/>
      <c r="C177" s="10"/>
      <c r="D177" s="10"/>
      <c r="E177" s="226"/>
      <c r="F177" s="225"/>
    </row>
    <row r="178" spans="1:6" s="8" customFormat="1">
      <c r="B178" s="9"/>
      <c r="C178" s="10"/>
      <c r="D178" s="10"/>
      <c r="E178" s="226"/>
      <c r="F178" s="225"/>
    </row>
    <row r="179" spans="1:6" s="8" customFormat="1">
      <c r="B179" s="9"/>
      <c r="C179" s="10"/>
      <c r="D179" s="10"/>
      <c r="E179" s="226"/>
      <c r="F179" s="225"/>
    </row>
    <row r="180" spans="1:6" s="8" customFormat="1">
      <c r="B180" s="9"/>
      <c r="C180" s="10"/>
      <c r="D180" s="10"/>
      <c r="E180" s="226"/>
      <c r="F180" s="225"/>
    </row>
    <row r="181" spans="1:6" s="8" customFormat="1">
      <c r="B181" s="9"/>
      <c r="C181" s="10"/>
      <c r="D181" s="10"/>
      <c r="E181" s="226"/>
      <c r="F181" s="225"/>
    </row>
    <row r="182" spans="1:6" s="8" customFormat="1">
      <c r="B182" s="9"/>
      <c r="C182" s="10"/>
      <c r="D182" s="10"/>
      <c r="E182" s="226"/>
      <c r="F182" s="225"/>
    </row>
    <row r="183" spans="1:6" s="8" customFormat="1">
      <c r="B183" s="9"/>
      <c r="C183" s="10"/>
      <c r="D183" s="10"/>
      <c r="E183" s="226"/>
      <c r="F183" s="225"/>
    </row>
    <row r="184" spans="1:6" s="8" customFormat="1">
      <c r="B184" s="9"/>
      <c r="C184" s="10"/>
      <c r="D184" s="10"/>
      <c r="E184" s="226"/>
      <c r="F184" s="225"/>
    </row>
    <row r="185" spans="1:6" s="8" customFormat="1">
      <c r="B185" s="9"/>
      <c r="C185" s="10"/>
      <c r="D185" s="10"/>
      <c r="E185" s="226"/>
      <c r="F185" s="225"/>
    </row>
    <row r="186" spans="1:6" s="8" customFormat="1">
      <c r="B186" s="9"/>
      <c r="C186" s="10"/>
      <c r="D186" s="10"/>
      <c r="E186" s="226"/>
      <c r="F186" s="225"/>
    </row>
    <row r="187" spans="1:6" s="8" customFormat="1">
      <c r="B187" s="9"/>
      <c r="C187" s="10"/>
      <c r="D187" s="10"/>
      <c r="E187" s="226"/>
      <c r="F187" s="225"/>
    </row>
    <row r="188" spans="1:6" s="8" customFormat="1">
      <c r="B188" s="9"/>
      <c r="C188" s="10"/>
      <c r="D188" s="10"/>
      <c r="E188" s="226"/>
      <c r="F188" s="225"/>
    </row>
    <row r="189" spans="1:6" s="8" customFormat="1">
      <c r="B189" s="9"/>
      <c r="C189" s="10"/>
      <c r="D189" s="10"/>
      <c r="E189" s="226"/>
      <c r="F189" s="225"/>
    </row>
    <row r="190" spans="1:6" s="8" customFormat="1">
      <c r="B190" s="9"/>
      <c r="C190" s="10"/>
      <c r="D190" s="10"/>
      <c r="E190" s="226"/>
      <c r="F190" s="225"/>
    </row>
    <row r="191" spans="1:6" s="8" customFormat="1">
      <c r="B191" s="9"/>
      <c r="C191" s="10"/>
      <c r="D191" s="10"/>
      <c r="E191" s="226"/>
      <c r="F191" s="225"/>
    </row>
    <row r="192" spans="1:6" s="12" customFormat="1">
      <c r="A192" s="8"/>
      <c r="B192" s="9"/>
      <c r="C192" s="10"/>
      <c r="D192" s="10"/>
      <c r="E192" s="226"/>
      <c r="F192" s="225"/>
    </row>
    <row r="193" spans="1:6" s="12" customFormat="1">
      <c r="A193" s="8"/>
      <c r="B193" s="9"/>
      <c r="C193" s="10"/>
      <c r="D193" s="10"/>
      <c r="E193" s="226"/>
      <c r="F193" s="225"/>
    </row>
    <row r="194" spans="1:6" s="12" customFormat="1">
      <c r="A194" s="8"/>
      <c r="B194" s="9"/>
      <c r="C194" s="10"/>
      <c r="D194" s="10"/>
      <c r="E194" s="226"/>
      <c r="F194" s="225"/>
    </row>
    <row r="195" spans="1:6" s="12" customFormat="1">
      <c r="A195" s="8"/>
      <c r="B195" s="9"/>
      <c r="C195" s="10"/>
      <c r="D195" s="10"/>
      <c r="E195" s="226"/>
      <c r="F195" s="225"/>
    </row>
    <row r="196" spans="1:6" s="12" customFormat="1">
      <c r="A196" s="8"/>
      <c r="B196" s="9"/>
      <c r="C196" s="10"/>
      <c r="D196" s="10"/>
      <c r="E196" s="226"/>
      <c r="F196" s="225"/>
    </row>
    <row r="197" spans="1:6" s="12" customFormat="1">
      <c r="A197" s="8"/>
      <c r="B197" s="9"/>
      <c r="C197" s="10"/>
      <c r="D197" s="10"/>
      <c r="E197" s="226"/>
      <c r="F197" s="225"/>
    </row>
    <row r="198" spans="1:6" s="12" customFormat="1">
      <c r="A198" s="8"/>
      <c r="B198" s="9"/>
      <c r="C198" s="10"/>
      <c r="D198" s="10"/>
      <c r="E198" s="226"/>
      <c r="F198" s="225"/>
    </row>
    <row r="199" spans="1:6" s="12" customFormat="1">
      <c r="A199" s="8"/>
      <c r="B199" s="9"/>
      <c r="C199" s="10"/>
      <c r="D199" s="10"/>
      <c r="E199" s="226"/>
      <c r="F199" s="225"/>
    </row>
    <row r="200" spans="1:6" s="12" customFormat="1">
      <c r="A200" s="8"/>
      <c r="B200" s="9"/>
      <c r="C200" s="10"/>
      <c r="D200" s="10"/>
      <c r="E200" s="226"/>
      <c r="F200" s="225"/>
    </row>
    <row r="201" spans="1:6" s="12" customFormat="1">
      <c r="A201" s="8"/>
      <c r="B201" s="9"/>
      <c r="C201" s="10"/>
      <c r="D201" s="10"/>
      <c r="E201" s="226"/>
      <c r="F201" s="225"/>
    </row>
    <row r="202" spans="1:6" s="12" customFormat="1">
      <c r="A202" s="8"/>
      <c r="B202" s="9"/>
      <c r="C202" s="10"/>
      <c r="D202" s="10"/>
      <c r="E202" s="226"/>
      <c r="F202" s="225"/>
    </row>
    <row r="203" spans="1:6" s="12" customFormat="1">
      <c r="A203" s="8"/>
      <c r="B203" s="9"/>
      <c r="C203" s="10"/>
      <c r="D203" s="10"/>
      <c r="E203" s="226"/>
      <c r="F203" s="225"/>
    </row>
    <row r="204" spans="1:6" s="12" customFormat="1">
      <c r="A204" s="8"/>
      <c r="B204" s="9"/>
      <c r="C204" s="10"/>
      <c r="D204" s="10"/>
      <c r="E204" s="226"/>
      <c r="F204" s="225"/>
    </row>
    <row r="205" spans="1:6" s="12" customFormat="1">
      <c r="A205" s="8"/>
      <c r="B205" s="9"/>
      <c r="C205" s="10"/>
      <c r="D205" s="10"/>
      <c r="E205" s="226"/>
      <c r="F205" s="225"/>
    </row>
    <row r="206" spans="1:6" s="12" customFormat="1">
      <c r="A206" s="8"/>
      <c r="B206" s="9"/>
      <c r="C206" s="10"/>
      <c r="D206" s="10"/>
      <c r="E206" s="226"/>
      <c r="F206" s="225"/>
    </row>
    <row r="207" spans="1:6" s="12" customFormat="1">
      <c r="A207" s="8"/>
      <c r="B207" s="9"/>
      <c r="C207" s="10"/>
      <c r="D207" s="10"/>
      <c r="E207" s="226"/>
      <c r="F207" s="225"/>
    </row>
    <row r="208" spans="1:6" s="12" customFormat="1">
      <c r="A208" s="8"/>
      <c r="B208" s="9"/>
      <c r="C208" s="10"/>
      <c r="D208" s="10"/>
      <c r="E208" s="226"/>
      <c r="F208" s="225"/>
    </row>
    <row r="209" spans="1:6" s="12" customFormat="1">
      <c r="A209" s="8"/>
      <c r="B209" s="9"/>
      <c r="C209" s="10"/>
      <c r="D209" s="10"/>
      <c r="E209" s="226"/>
      <c r="F209" s="225"/>
    </row>
    <row r="210" spans="1:6" s="12" customFormat="1">
      <c r="A210" s="8"/>
      <c r="B210" s="9"/>
      <c r="C210" s="10"/>
      <c r="D210" s="10"/>
      <c r="E210" s="226"/>
      <c r="F210" s="225"/>
    </row>
    <row r="211" spans="1:6" s="12" customFormat="1">
      <c r="A211" s="8"/>
      <c r="B211" s="9"/>
      <c r="C211" s="10"/>
      <c r="D211" s="10"/>
      <c r="E211" s="226"/>
      <c r="F211" s="225"/>
    </row>
    <row r="212" spans="1:6" s="12" customFormat="1">
      <c r="A212" s="8"/>
      <c r="B212" s="9"/>
      <c r="C212" s="10"/>
      <c r="D212" s="10"/>
      <c r="E212" s="226"/>
      <c r="F212" s="225"/>
    </row>
    <row r="213" spans="1:6" s="12" customFormat="1">
      <c r="A213" s="1"/>
      <c r="B213" s="9"/>
      <c r="C213" s="10"/>
      <c r="D213" s="10"/>
      <c r="E213" s="226"/>
      <c r="F213" s="226"/>
    </row>
    <row r="214" spans="1:6" s="12" customFormat="1">
      <c r="A214" s="1"/>
      <c r="B214" s="9"/>
      <c r="C214" s="10"/>
      <c r="D214" s="10"/>
      <c r="E214" s="226"/>
      <c r="F214" s="226"/>
    </row>
    <row r="215" spans="1:6" s="12" customFormat="1">
      <c r="A215" s="1"/>
      <c r="B215" s="9"/>
      <c r="C215" s="10"/>
      <c r="D215" s="10"/>
      <c r="E215" s="226"/>
      <c r="F215" s="226"/>
    </row>
    <row r="216" spans="1:6" s="12" customFormat="1">
      <c r="A216" s="1"/>
      <c r="B216" s="9"/>
      <c r="C216" s="10"/>
      <c r="D216" s="10"/>
      <c r="E216" s="226"/>
      <c r="F216" s="226"/>
    </row>
    <row r="217" spans="1:6" s="12" customFormat="1">
      <c r="A217" s="1"/>
      <c r="B217" s="9"/>
      <c r="C217" s="10"/>
      <c r="D217" s="10"/>
      <c r="E217" s="226"/>
      <c r="F217" s="226"/>
    </row>
    <row r="218" spans="1:6" s="12" customFormat="1">
      <c r="A218" s="1"/>
      <c r="B218" s="9"/>
      <c r="C218" s="10"/>
      <c r="D218" s="10"/>
      <c r="E218" s="226"/>
      <c r="F218" s="226"/>
    </row>
    <row r="219" spans="1:6" s="12" customFormat="1">
      <c r="A219" s="1"/>
      <c r="B219" s="9"/>
      <c r="C219" s="10"/>
      <c r="D219" s="10"/>
      <c r="E219" s="226"/>
      <c r="F219" s="226"/>
    </row>
    <row r="220" spans="1:6" s="12" customFormat="1">
      <c r="A220" s="1"/>
      <c r="B220" s="9"/>
      <c r="C220" s="10"/>
      <c r="D220" s="10"/>
      <c r="E220" s="226"/>
      <c r="F220" s="226"/>
    </row>
    <row r="221" spans="1:6" s="12" customFormat="1">
      <c r="A221" s="1"/>
      <c r="B221" s="9"/>
      <c r="C221" s="10"/>
      <c r="D221" s="10"/>
      <c r="E221" s="226"/>
      <c r="F221" s="226"/>
    </row>
    <row r="222" spans="1:6" s="12" customFormat="1">
      <c r="A222" s="1"/>
      <c r="B222" s="9"/>
      <c r="C222" s="10"/>
      <c r="D222" s="10"/>
      <c r="E222" s="226"/>
      <c r="F222" s="226"/>
    </row>
    <row r="223" spans="1:6" s="12" customFormat="1">
      <c r="A223" s="1"/>
      <c r="B223" s="9"/>
      <c r="C223" s="10"/>
      <c r="D223" s="10"/>
      <c r="E223" s="226"/>
      <c r="F223" s="226"/>
    </row>
    <row r="224" spans="1:6">
      <c r="A224" s="1"/>
      <c r="B224" s="9"/>
      <c r="C224" s="10"/>
      <c r="D224" s="10"/>
      <c r="F224" s="226"/>
    </row>
    <row r="225" spans="1:16">
      <c r="A225" s="1"/>
      <c r="B225" s="9"/>
      <c r="C225" s="10"/>
      <c r="D225" s="10"/>
      <c r="F225" s="226"/>
    </row>
    <row r="226" spans="1:16" s="3" customFormat="1">
      <c r="A226" s="1"/>
      <c r="B226" s="9"/>
      <c r="C226" s="10"/>
      <c r="D226" s="10"/>
      <c r="E226" s="226"/>
      <c r="F226" s="226"/>
      <c r="G226" s="1"/>
      <c r="H226" s="1"/>
      <c r="I226" s="1"/>
      <c r="J226" s="1"/>
      <c r="K226" s="1"/>
      <c r="L226" s="1"/>
      <c r="M226" s="1"/>
      <c r="N226" s="1"/>
      <c r="O226" s="1"/>
      <c r="P226" s="1"/>
    </row>
    <row r="227" spans="1:16" s="3" customFormat="1">
      <c r="A227" s="1"/>
      <c r="B227" s="9"/>
      <c r="C227" s="10"/>
      <c r="D227" s="10"/>
      <c r="E227" s="226"/>
      <c r="F227" s="226"/>
      <c r="G227" s="1"/>
      <c r="H227" s="1"/>
      <c r="I227" s="1"/>
      <c r="J227" s="1"/>
      <c r="K227" s="1"/>
      <c r="L227" s="1"/>
      <c r="M227" s="1"/>
      <c r="N227" s="1"/>
      <c r="O227" s="1"/>
      <c r="P227" s="1"/>
    </row>
    <row r="228" spans="1:16" s="3" customFormat="1">
      <c r="A228" s="1"/>
      <c r="B228" s="9"/>
      <c r="C228" s="10"/>
      <c r="D228" s="10"/>
      <c r="E228" s="226"/>
      <c r="F228" s="226"/>
      <c r="G228" s="1"/>
      <c r="H228" s="1"/>
      <c r="I228" s="1"/>
      <c r="J228" s="1"/>
      <c r="K228" s="1"/>
      <c r="L228" s="1"/>
      <c r="M228" s="1"/>
      <c r="N228" s="1"/>
      <c r="O228" s="1"/>
      <c r="P228" s="1"/>
    </row>
    <row r="229" spans="1:16" s="3" customFormat="1">
      <c r="A229" s="1"/>
      <c r="B229" s="9"/>
      <c r="C229" s="10"/>
      <c r="D229" s="10"/>
      <c r="E229" s="226"/>
      <c r="F229" s="226"/>
      <c r="G229" s="1"/>
      <c r="H229" s="1"/>
      <c r="I229" s="1"/>
      <c r="J229" s="1"/>
      <c r="K229" s="1"/>
      <c r="L229" s="1"/>
      <c r="M229" s="1"/>
      <c r="N229" s="1"/>
      <c r="O229" s="1"/>
      <c r="P229" s="1"/>
    </row>
    <row r="230" spans="1:16" s="3" customFormat="1">
      <c r="A230" s="1"/>
      <c r="B230" s="9"/>
      <c r="C230" s="10"/>
      <c r="D230" s="10"/>
      <c r="E230" s="226"/>
      <c r="F230" s="226"/>
      <c r="G230" s="1"/>
      <c r="H230" s="1"/>
      <c r="I230" s="1"/>
      <c r="J230" s="1"/>
      <c r="K230" s="1"/>
      <c r="L230" s="1"/>
      <c r="M230" s="1"/>
      <c r="N230" s="1"/>
      <c r="O230" s="1"/>
      <c r="P230" s="1"/>
    </row>
    <row r="231" spans="1:16" s="3" customFormat="1">
      <c r="A231" s="1"/>
      <c r="B231" s="9"/>
      <c r="C231" s="10"/>
      <c r="D231" s="10"/>
      <c r="E231" s="226"/>
      <c r="F231" s="226"/>
      <c r="G231" s="1"/>
      <c r="H231" s="1"/>
      <c r="I231" s="1"/>
      <c r="J231" s="1"/>
      <c r="K231" s="1"/>
      <c r="L231" s="1"/>
      <c r="M231" s="1"/>
      <c r="N231" s="1"/>
      <c r="O231" s="1"/>
      <c r="P231" s="1"/>
    </row>
    <row r="232" spans="1:16" s="3" customFormat="1">
      <c r="A232" s="1"/>
      <c r="B232" s="9"/>
      <c r="C232" s="10"/>
      <c r="D232" s="10"/>
      <c r="E232" s="226"/>
      <c r="F232" s="226"/>
      <c r="G232" s="1"/>
      <c r="H232" s="1"/>
      <c r="I232" s="1"/>
      <c r="J232" s="1"/>
      <c r="K232" s="1"/>
      <c r="L232" s="1"/>
      <c r="M232" s="1"/>
      <c r="N232" s="1"/>
      <c r="O232" s="1"/>
      <c r="P232" s="1"/>
    </row>
    <row r="233" spans="1:16" s="3" customFormat="1">
      <c r="A233" s="1"/>
      <c r="B233" s="9"/>
      <c r="C233" s="10"/>
      <c r="D233" s="10"/>
      <c r="E233" s="226"/>
      <c r="F233" s="226"/>
      <c r="G233" s="1"/>
      <c r="H233" s="1"/>
      <c r="I233" s="1"/>
      <c r="J233" s="1"/>
      <c r="K233" s="1"/>
      <c r="L233" s="1"/>
      <c r="M233" s="1"/>
      <c r="N233" s="1"/>
      <c r="O233" s="1"/>
      <c r="P233" s="1"/>
    </row>
    <row r="234" spans="1:16" s="3" customFormat="1">
      <c r="A234" s="1"/>
      <c r="B234" s="9"/>
      <c r="C234" s="10"/>
      <c r="D234" s="10"/>
      <c r="E234" s="226"/>
      <c r="F234" s="226"/>
      <c r="G234" s="1"/>
      <c r="H234" s="1"/>
      <c r="I234" s="1"/>
      <c r="J234" s="1"/>
      <c r="K234" s="1"/>
      <c r="L234" s="1"/>
      <c r="M234" s="1"/>
      <c r="N234" s="1"/>
      <c r="O234" s="1"/>
      <c r="P234" s="1"/>
    </row>
    <row r="235" spans="1:16" s="3" customFormat="1">
      <c r="A235" s="1"/>
      <c r="B235" s="9"/>
      <c r="C235" s="10"/>
      <c r="D235" s="10"/>
      <c r="E235" s="226"/>
      <c r="F235" s="226"/>
      <c r="G235" s="1"/>
      <c r="H235" s="1"/>
      <c r="I235" s="1"/>
      <c r="J235" s="1"/>
      <c r="K235" s="1"/>
      <c r="L235" s="1"/>
      <c r="M235" s="1"/>
      <c r="N235" s="1"/>
      <c r="O235" s="1"/>
      <c r="P235" s="1"/>
    </row>
    <row r="236" spans="1:16" s="3" customFormat="1">
      <c r="A236" s="1"/>
      <c r="B236" s="9"/>
      <c r="C236" s="10"/>
      <c r="D236" s="10"/>
      <c r="E236" s="226"/>
      <c r="F236" s="226"/>
      <c r="G236" s="1"/>
      <c r="H236" s="1"/>
      <c r="I236" s="1"/>
      <c r="J236" s="1"/>
      <c r="K236" s="1"/>
      <c r="L236" s="1"/>
      <c r="M236" s="1"/>
      <c r="N236" s="1"/>
      <c r="O236" s="1"/>
      <c r="P236" s="1"/>
    </row>
    <row r="237" spans="1:16" s="3" customFormat="1">
      <c r="A237" s="1"/>
      <c r="B237" s="9"/>
      <c r="C237" s="10"/>
      <c r="D237" s="10"/>
      <c r="E237" s="226"/>
      <c r="F237" s="226"/>
      <c r="G237" s="1"/>
      <c r="H237" s="1"/>
      <c r="I237" s="1"/>
      <c r="J237" s="1"/>
      <c r="K237" s="1"/>
      <c r="L237" s="1"/>
      <c r="M237" s="1"/>
      <c r="N237" s="1"/>
      <c r="O237" s="1"/>
      <c r="P237" s="1"/>
    </row>
    <row r="238" spans="1:16" s="3" customFormat="1">
      <c r="A238" s="1"/>
      <c r="B238" s="9"/>
      <c r="C238" s="10"/>
      <c r="D238" s="10"/>
      <c r="E238" s="226"/>
      <c r="F238" s="226"/>
      <c r="G238" s="1"/>
      <c r="H238" s="1"/>
      <c r="I238" s="1"/>
      <c r="J238" s="1"/>
      <c r="K238" s="1"/>
      <c r="L238" s="1"/>
      <c r="M238" s="1"/>
      <c r="N238" s="1"/>
      <c r="O238" s="1"/>
      <c r="P238" s="1"/>
    </row>
    <row r="239" spans="1:16" s="3" customFormat="1">
      <c r="A239" s="1"/>
      <c r="B239" s="9"/>
      <c r="C239" s="10"/>
      <c r="D239" s="10"/>
      <c r="E239" s="226"/>
      <c r="F239" s="226"/>
      <c r="G239" s="1"/>
      <c r="H239" s="1"/>
      <c r="I239" s="1"/>
      <c r="J239" s="1"/>
      <c r="K239" s="1"/>
      <c r="L239" s="1"/>
      <c r="M239" s="1"/>
      <c r="N239" s="1"/>
      <c r="O239" s="1"/>
      <c r="P239" s="1"/>
    </row>
    <row r="240" spans="1:16" s="3" customFormat="1">
      <c r="A240" s="1"/>
      <c r="B240" s="9"/>
      <c r="C240" s="10"/>
      <c r="D240" s="10"/>
      <c r="E240" s="226"/>
      <c r="F240" s="226"/>
      <c r="G240" s="1"/>
      <c r="H240" s="1"/>
      <c r="I240" s="1"/>
      <c r="J240" s="1"/>
      <c r="K240" s="1"/>
      <c r="L240" s="1"/>
      <c r="M240" s="1"/>
      <c r="N240" s="1"/>
      <c r="O240" s="1"/>
      <c r="P240" s="1"/>
    </row>
    <row r="241" spans="1:16" s="3" customFormat="1">
      <c r="A241" s="1"/>
      <c r="B241" s="9"/>
      <c r="C241" s="10"/>
      <c r="D241" s="10"/>
      <c r="E241" s="226"/>
      <c r="F241" s="226"/>
      <c r="G241" s="1"/>
      <c r="H241" s="1"/>
      <c r="I241" s="1"/>
      <c r="J241" s="1"/>
      <c r="K241" s="1"/>
      <c r="L241" s="1"/>
      <c r="M241" s="1"/>
      <c r="N241" s="1"/>
      <c r="O241" s="1"/>
      <c r="P241" s="1"/>
    </row>
    <row r="242" spans="1:16" s="3" customFormat="1">
      <c r="A242" s="1"/>
      <c r="B242" s="9"/>
      <c r="C242" s="10"/>
      <c r="D242" s="10"/>
      <c r="E242" s="226"/>
      <c r="F242" s="226"/>
      <c r="G242" s="1"/>
      <c r="H242" s="1"/>
      <c r="I242" s="1"/>
      <c r="J242" s="1"/>
      <c r="K242" s="1"/>
      <c r="L242" s="1"/>
      <c r="M242" s="1"/>
      <c r="N242" s="1"/>
      <c r="O242" s="1"/>
      <c r="P242" s="1"/>
    </row>
    <row r="243" spans="1:16" s="3" customFormat="1">
      <c r="A243" s="1"/>
      <c r="B243" s="9"/>
      <c r="C243" s="10"/>
      <c r="D243" s="10"/>
      <c r="E243" s="226"/>
      <c r="F243" s="226"/>
      <c r="G243" s="1"/>
      <c r="H243" s="1"/>
      <c r="I243" s="1"/>
      <c r="J243" s="1"/>
      <c r="K243" s="1"/>
      <c r="L243" s="1"/>
      <c r="M243" s="1"/>
      <c r="N243" s="1"/>
      <c r="O243" s="1"/>
      <c r="P243" s="1"/>
    </row>
    <row r="244" spans="1:16" s="3" customFormat="1">
      <c r="A244" s="1"/>
      <c r="B244" s="9"/>
      <c r="C244" s="10"/>
      <c r="D244" s="10"/>
      <c r="E244" s="226"/>
      <c r="F244" s="226"/>
      <c r="G244" s="1"/>
      <c r="H244" s="1"/>
      <c r="I244" s="1"/>
      <c r="J244" s="1"/>
      <c r="K244" s="1"/>
      <c r="L244" s="1"/>
      <c r="M244" s="1"/>
      <c r="N244" s="1"/>
      <c r="O244" s="1"/>
      <c r="P244" s="1"/>
    </row>
    <row r="245" spans="1:16" s="3" customFormat="1">
      <c r="A245" s="1"/>
      <c r="B245" s="9"/>
      <c r="C245" s="10"/>
      <c r="D245" s="10"/>
      <c r="E245" s="226"/>
      <c r="F245" s="226"/>
      <c r="G245" s="1"/>
      <c r="H245" s="1"/>
      <c r="I245" s="1"/>
      <c r="J245" s="1"/>
      <c r="K245" s="1"/>
      <c r="L245" s="1"/>
      <c r="M245" s="1"/>
      <c r="N245" s="1"/>
      <c r="O245" s="1"/>
      <c r="P245" s="1"/>
    </row>
    <row r="246" spans="1:16" s="3" customFormat="1">
      <c r="A246" s="1"/>
      <c r="B246" s="9"/>
      <c r="C246" s="10"/>
      <c r="D246" s="10"/>
      <c r="E246" s="226"/>
      <c r="F246" s="226"/>
      <c r="G246" s="1"/>
      <c r="H246" s="1"/>
      <c r="I246" s="1"/>
      <c r="J246" s="1"/>
      <c r="K246" s="1"/>
      <c r="L246" s="1"/>
      <c r="M246" s="1"/>
      <c r="N246" s="1"/>
      <c r="O246" s="1"/>
      <c r="P246" s="1"/>
    </row>
    <row r="247" spans="1:16" s="3" customFormat="1">
      <c r="A247" s="1"/>
      <c r="B247" s="9"/>
      <c r="C247" s="10"/>
      <c r="D247" s="10"/>
      <c r="E247" s="226"/>
      <c r="F247" s="226"/>
      <c r="G247" s="1"/>
      <c r="H247" s="1"/>
      <c r="I247" s="1"/>
      <c r="J247" s="1"/>
      <c r="K247" s="1"/>
      <c r="L247" s="1"/>
      <c r="M247" s="1"/>
      <c r="N247" s="1"/>
      <c r="O247" s="1"/>
      <c r="P247" s="1"/>
    </row>
    <row r="248" spans="1:16" s="3" customFormat="1">
      <c r="A248" s="1"/>
      <c r="B248" s="9"/>
      <c r="C248" s="10"/>
      <c r="D248" s="10"/>
      <c r="E248" s="226"/>
      <c r="F248" s="226"/>
      <c r="G248" s="1"/>
      <c r="H248" s="1"/>
      <c r="I248" s="1"/>
      <c r="J248" s="1"/>
      <c r="K248" s="1"/>
      <c r="L248" s="1"/>
      <c r="M248" s="1"/>
      <c r="N248" s="1"/>
      <c r="O248" s="1"/>
      <c r="P248" s="1"/>
    </row>
    <row r="249" spans="1:16" s="3" customFormat="1">
      <c r="A249" s="1"/>
      <c r="B249" s="9"/>
      <c r="C249" s="10"/>
      <c r="D249" s="10"/>
      <c r="E249" s="226"/>
      <c r="F249" s="226"/>
      <c r="G249" s="1"/>
      <c r="H249" s="1"/>
      <c r="I249" s="1"/>
      <c r="J249" s="1"/>
      <c r="K249" s="1"/>
      <c r="L249" s="1"/>
      <c r="M249" s="1"/>
      <c r="N249" s="1"/>
      <c r="O249" s="1"/>
      <c r="P249" s="1"/>
    </row>
    <row r="250" spans="1:16" s="3" customFormat="1">
      <c r="A250" s="1"/>
      <c r="B250" s="9"/>
      <c r="C250" s="10"/>
      <c r="D250" s="10"/>
      <c r="E250" s="226"/>
      <c r="F250" s="226"/>
      <c r="G250" s="1"/>
      <c r="H250" s="1"/>
      <c r="I250" s="1"/>
      <c r="J250" s="1"/>
      <c r="K250" s="1"/>
      <c r="L250" s="1"/>
      <c r="M250" s="1"/>
      <c r="N250" s="1"/>
      <c r="O250" s="1"/>
      <c r="P250" s="1"/>
    </row>
    <row r="251" spans="1:16" s="3" customFormat="1">
      <c r="A251" s="1"/>
      <c r="B251" s="9"/>
      <c r="C251" s="10"/>
      <c r="D251" s="10"/>
      <c r="E251" s="226"/>
      <c r="F251" s="226"/>
      <c r="G251" s="1"/>
      <c r="H251" s="1"/>
      <c r="I251" s="1"/>
      <c r="J251" s="1"/>
      <c r="K251" s="1"/>
      <c r="L251" s="1"/>
      <c r="M251" s="1"/>
      <c r="N251" s="1"/>
      <c r="O251" s="1"/>
      <c r="P251" s="1"/>
    </row>
    <row r="252" spans="1:16" s="3" customFormat="1">
      <c r="A252" s="1"/>
      <c r="B252" s="9"/>
      <c r="C252" s="10"/>
      <c r="D252" s="10"/>
      <c r="E252" s="226"/>
      <c r="F252" s="226"/>
      <c r="G252" s="1"/>
      <c r="H252" s="1"/>
      <c r="I252" s="1"/>
      <c r="J252" s="1"/>
      <c r="K252" s="1"/>
      <c r="L252" s="1"/>
      <c r="M252" s="1"/>
      <c r="N252" s="1"/>
      <c r="O252" s="1"/>
      <c r="P252" s="1"/>
    </row>
    <row r="253" spans="1:16" s="3" customFormat="1">
      <c r="A253" s="1"/>
      <c r="B253" s="9"/>
      <c r="C253" s="10"/>
      <c r="D253" s="10"/>
      <c r="E253" s="226"/>
      <c r="F253" s="226"/>
      <c r="G253" s="1"/>
      <c r="H253" s="1"/>
      <c r="I253" s="1"/>
      <c r="J253" s="1"/>
      <c r="K253" s="1"/>
      <c r="L253" s="1"/>
      <c r="M253" s="1"/>
      <c r="N253" s="1"/>
      <c r="O253" s="1"/>
      <c r="P253" s="1"/>
    </row>
    <row r="254" spans="1:16" s="3" customFormat="1">
      <c r="A254" s="1"/>
      <c r="B254" s="9"/>
      <c r="C254" s="10"/>
      <c r="D254" s="10"/>
      <c r="E254" s="226"/>
      <c r="F254" s="226"/>
      <c r="G254" s="1"/>
      <c r="H254" s="1"/>
      <c r="I254" s="1"/>
      <c r="J254" s="1"/>
      <c r="K254" s="1"/>
      <c r="L254" s="1"/>
      <c r="M254" s="1"/>
      <c r="N254" s="1"/>
      <c r="O254" s="1"/>
      <c r="P254" s="1"/>
    </row>
    <row r="255" spans="1:16" s="3" customFormat="1">
      <c r="A255" s="1"/>
      <c r="B255" s="9"/>
      <c r="C255" s="10"/>
      <c r="D255" s="10"/>
      <c r="E255" s="226"/>
      <c r="F255" s="226"/>
      <c r="G255" s="1"/>
      <c r="H255" s="1"/>
      <c r="I255" s="1"/>
      <c r="J255" s="1"/>
      <c r="K255" s="1"/>
      <c r="L255" s="1"/>
      <c r="M255" s="1"/>
      <c r="N255" s="1"/>
      <c r="O255" s="1"/>
      <c r="P255" s="1"/>
    </row>
    <row r="256" spans="1:16" s="3" customFormat="1">
      <c r="A256" s="1"/>
      <c r="B256" s="9"/>
      <c r="C256" s="10"/>
      <c r="D256" s="10"/>
      <c r="E256" s="226"/>
      <c r="F256" s="226"/>
      <c r="G256" s="1"/>
      <c r="H256" s="1"/>
      <c r="I256" s="1"/>
      <c r="J256" s="1"/>
      <c r="K256" s="1"/>
      <c r="L256" s="1"/>
      <c r="M256" s="1"/>
      <c r="N256" s="1"/>
      <c r="O256" s="1"/>
      <c r="P256" s="1"/>
    </row>
    <row r="257" spans="1:16" s="3" customFormat="1">
      <c r="A257" s="1"/>
      <c r="B257" s="9"/>
      <c r="C257" s="10"/>
      <c r="D257" s="10"/>
      <c r="E257" s="226"/>
      <c r="F257" s="226"/>
      <c r="G257" s="1"/>
      <c r="H257" s="1"/>
      <c r="I257" s="1"/>
      <c r="J257" s="1"/>
      <c r="K257" s="1"/>
      <c r="L257" s="1"/>
      <c r="M257" s="1"/>
      <c r="N257" s="1"/>
      <c r="O257" s="1"/>
      <c r="P257" s="1"/>
    </row>
    <row r="258" spans="1:16" s="3" customFormat="1">
      <c r="A258" s="1"/>
      <c r="B258" s="9"/>
      <c r="C258" s="10"/>
      <c r="D258" s="10"/>
      <c r="E258" s="226"/>
      <c r="F258" s="226"/>
      <c r="G258" s="1"/>
      <c r="H258" s="1"/>
      <c r="I258" s="1"/>
      <c r="J258" s="1"/>
      <c r="K258" s="1"/>
      <c r="L258" s="1"/>
      <c r="M258" s="1"/>
      <c r="N258" s="1"/>
      <c r="O258" s="1"/>
      <c r="P258" s="1"/>
    </row>
    <row r="259" spans="1:16" s="3" customFormat="1">
      <c r="A259" s="1"/>
      <c r="B259" s="9"/>
      <c r="C259" s="10"/>
      <c r="D259" s="10"/>
      <c r="E259" s="226"/>
      <c r="F259" s="226"/>
      <c r="G259" s="1"/>
      <c r="H259" s="1"/>
      <c r="I259" s="1"/>
      <c r="J259" s="1"/>
      <c r="K259" s="1"/>
      <c r="L259" s="1"/>
      <c r="M259" s="1"/>
      <c r="N259" s="1"/>
      <c r="O259" s="1"/>
      <c r="P259" s="1"/>
    </row>
    <row r="260" spans="1:16" s="3" customFormat="1">
      <c r="A260" s="1"/>
      <c r="B260" s="9"/>
      <c r="C260" s="10"/>
      <c r="D260" s="10"/>
      <c r="E260" s="226"/>
      <c r="F260" s="226"/>
      <c r="G260" s="1"/>
      <c r="H260" s="1"/>
      <c r="I260" s="1"/>
      <c r="J260" s="1"/>
      <c r="K260" s="1"/>
      <c r="L260" s="1"/>
      <c r="M260" s="1"/>
      <c r="N260" s="1"/>
      <c r="O260" s="1"/>
      <c r="P260" s="1"/>
    </row>
    <row r="261" spans="1:16" s="3" customFormat="1">
      <c r="A261" s="1"/>
      <c r="B261" s="9"/>
      <c r="C261" s="10"/>
      <c r="D261" s="10"/>
      <c r="E261" s="226"/>
      <c r="F261" s="226"/>
      <c r="G261" s="1"/>
      <c r="H261" s="1"/>
      <c r="I261" s="1"/>
      <c r="J261" s="1"/>
      <c r="K261" s="1"/>
      <c r="L261" s="1"/>
      <c r="M261" s="1"/>
      <c r="N261" s="1"/>
      <c r="O261" s="1"/>
      <c r="P261" s="1"/>
    </row>
    <row r="262" spans="1:16" s="3" customFormat="1">
      <c r="A262" s="1"/>
      <c r="B262" s="9"/>
      <c r="C262" s="10"/>
      <c r="D262" s="10"/>
      <c r="E262" s="226"/>
      <c r="F262" s="226"/>
      <c r="G262" s="1"/>
      <c r="H262" s="1"/>
      <c r="I262" s="1"/>
      <c r="J262" s="1"/>
      <c r="K262" s="1"/>
      <c r="L262" s="1"/>
      <c r="M262" s="1"/>
      <c r="N262" s="1"/>
      <c r="O262" s="1"/>
      <c r="P262" s="1"/>
    </row>
    <row r="263" spans="1:16" s="3" customFormat="1">
      <c r="A263" s="1"/>
      <c r="B263" s="9"/>
      <c r="C263" s="10"/>
      <c r="D263" s="10"/>
      <c r="E263" s="226"/>
      <c r="F263" s="226"/>
      <c r="G263" s="1"/>
      <c r="H263" s="1"/>
      <c r="I263" s="1"/>
      <c r="J263" s="1"/>
      <c r="K263" s="1"/>
      <c r="L263" s="1"/>
      <c r="M263" s="1"/>
      <c r="N263" s="1"/>
      <c r="O263" s="1"/>
      <c r="P263" s="1"/>
    </row>
    <row r="264" spans="1:16" s="3" customFormat="1">
      <c r="A264" s="1"/>
      <c r="B264" s="9"/>
      <c r="C264" s="10"/>
      <c r="D264" s="10"/>
      <c r="E264" s="226"/>
      <c r="F264" s="226"/>
      <c r="G264" s="1"/>
      <c r="H264" s="1"/>
      <c r="I264" s="1"/>
      <c r="J264" s="1"/>
      <c r="K264" s="1"/>
      <c r="L264" s="1"/>
      <c r="M264" s="1"/>
      <c r="N264" s="1"/>
      <c r="O264" s="1"/>
      <c r="P264" s="1"/>
    </row>
    <row r="265" spans="1:16" s="3" customFormat="1">
      <c r="A265" s="1"/>
      <c r="B265" s="9"/>
      <c r="C265" s="10"/>
      <c r="D265" s="10"/>
      <c r="E265" s="226"/>
      <c r="F265" s="226"/>
      <c r="G265" s="1"/>
      <c r="H265" s="1"/>
      <c r="I265" s="1"/>
      <c r="J265" s="1"/>
      <c r="K265" s="1"/>
      <c r="L265" s="1"/>
      <c r="M265" s="1"/>
      <c r="N265" s="1"/>
      <c r="O265" s="1"/>
      <c r="P265" s="1"/>
    </row>
    <row r="266" spans="1:16" s="3" customFormat="1">
      <c r="A266" s="1"/>
      <c r="B266" s="9"/>
      <c r="C266" s="10"/>
      <c r="D266" s="10"/>
      <c r="E266" s="226"/>
      <c r="F266" s="226"/>
      <c r="G266" s="1"/>
      <c r="H266" s="1"/>
      <c r="I266" s="1"/>
      <c r="J266" s="1"/>
      <c r="K266" s="1"/>
      <c r="L266" s="1"/>
      <c r="M266" s="1"/>
      <c r="N266" s="1"/>
      <c r="O266" s="1"/>
      <c r="P266" s="1"/>
    </row>
    <row r="267" spans="1:16" s="3" customFormat="1">
      <c r="A267" s="1"/>
      <c r="B267" s="9"/>
      <c r="C267" s="10"/>
      <c r="D267" s="10"/>
      <c r="E267" s="226"/>
      <c r="F267" s="226"/>
      <c r="G267" s="1"/>
      <c r="H267" s="1"/>
      <c r="I267" s="1"/>
      <c r="J267" s="1"/>
      <c r="K267" s="1"/>
      <c r="L267" s="1"/>
      <c r="M267" s="1"/>
      <c r="N267" s="1"/>
      <c r="O267" s="1"/>
      <c r="P267" s="1"/>
    </row>
    <row r="268" spans="1:16" s="3" customFormat="1">
      <c r="A268" s="1"/>
      <c r="B268" s="9"/>
      <c r="C268" s="10"/>
      <c r="D268" s="10"/>
      <c r="E268" s="226"/>
      <c r="F268" s="226"/>
      <c r="G268" s="1"/>
      <c r="H268" s="1"/>
      <c r="I268" s="1"/>
      <c r="J268" s="1"/>
      <c r="K268" s="1"/>
      <c r="L268" s="1"/>
      <c r="M268" s="1"/>
      <c r="N268" s="1"/>
      <c r="O268" s="1"/>
      <c r="P268" s="1"/>
    </row>
    <row r="269" spans="1:16" s="3" customFormat="1">
      <c r="A269" s="1"/>
      <c r="B269" s="9"/>
      <c r="C269" s="10"/>
      <c r="D269" s="10"/>
      <c r="E269" s="226"/>
      <c r="F269" s="226"/>
      <c r="G269" s="1"/>
      <c r="H269" s="1"/>
      <c r="I269" s="1"/>
      <c r="J269" s="1"/>
      <c r="K269" s="1"/>
      <c r="L269" s="1"/>
      <c r="M269" s="1"/>
      <c r="N269" s="1"/>
      <c r="O269" s="1"/>
      <c r="P269" s="1"/>
    </row>
    <row r="270" spans="1:16" s="3" customFormat="1">
      <c r="A270" s="1"/>
      <c r="B270" s="9"/>
      <c r="C270" s="10"/>
      <c r="D270" s="10"/>
      <c r="E270" s="226"/>
      <c r="F270" s="226"/>
      <c r="G270" s="1"/>
      <c r="H270" s="1"/>
      <c r="I270" s="1"/>
      <c r="J270" s="1"/>
      <c r="K270" s="1"/>
      <c r="L270" s="1"/>
      <c r="M270" s="1"/>
      <c r="N270" s="1"/>
      <c r="O270" s="1"/>
      <c r="P270" s="1"/>
    </row>
    <row r="271" spans="1:16" s="3" customFormat="1">
      <c r="A271" s="1"/>
      <c r="B271" s="9"/>
      <c r="C271" s="10"/>
      <c r="D271" s="10"/>
      <c r="E271" s="226"/>
      <c r="F271" s="226"/>
      <c r="G271" s="1"/>
      <c r="H271" s="1"/>
      <c r="I271" s="1"/>
      <c r="J271" s="1"/>
      <c r="K271" s="1"/>
      <c r="L271" s="1"/>
      <c r="M271" s="1"/>
      <c r="N271" s="1"/>
      <c r="O271" s="1"/>
      <c r="P271" s="1"/>
    </row>
    <row r="272" spans="1:16" s="3" customFormat="1">
      <c r="A272" s="1"/>
      <c r="B272" s="9"/>
      <c r="C272" s="10"/>
      <c r="D272" s="10"/>
      <c r="E272" s="226"/>
      <c r="F272" s="226"/>
      <c r="G272" s="1"/>
      <c r="H272" s="1"/>
      <c r="I272" s="1"/>
      <c r="J272" s="1"/>
      <c r="K272" s="1"/>
      <c r="L272" s="1"/>
      <c r="M272" s="1"/>
      <c r="N272" s="1"/>
      <c r="O272" s="1"/>
      <c r="P272" s="1"/>
    </row>
    <row r="273" spans="1:16" s="3" customFormat="1">
      <c r="A273" s="1"/>
      <c r="B273" s="9"/>
      <c r="C273" s="10"/>
      <c r="D273" s="10"/>
      <c r="E273" s="226"/>
      <c r="F273" s="226"/>
      <c r="G273" s="1"/>
      <c r="H273" s="1"/>
      <c r="I273" s="1"/>
      <c r="J273" s="1"/>
      <c r="K273" s="1"/>
      <c r="L273" s="1"/>
      <c r="M273" s="1"/>
      <c r="N273" s="1"/>
      <c r="O273" s="1"/>
      <c r="P273" s="1"/>
    </row>
    <row r="274" spans="1:16" s="3" customFormat="1">
      <c r="A274" s="1"/>
      <c r="B274" s="9"/>
      <c r="C274" s="10"/>
      <c r="D274" s="10"/>
      <c r="E274" s="226"/>
      <c r="F274" s="226"/>
      <c r="G274" s="1"/>
      <c r="H274" s="1"/>
      <c r="I274" s="1"/>
      <c r="J274" s="1"/>
      <c r="K274" s="1"/>
      <c r="L274" s="1"/>
      <c r="M274" s="1"/>
      <c r="N274" s="1"/>
      <c r="O274" s="1"/>
      <c r="P274" s="1"/>
    </row>
    <row r="275" spans="1:16" s="3" customFormat="1">
      <c r="A275" s="1"/>
      <c r="B275" s="9"/>
      <c r="C275" s="10"/>
      <c r="D275" s="10"/>
      <c r="E275" s="226"/>
      <c r="F275" s="226"/>
      <c r="G275" s="1"/>
      <c r="H275" s="1"/>
      <c r="I275" s="1"/>
      <c r="J275" s="1"/>
      <c r="K275" s="1"/>
      <c r="L275" s="1"/>
      <c r="M275" s="1"/>
      <c r="N275" s="1"/>
      <c r="O275" s="1"/>
      <c r="P275" s="1"/>
    </row>
    <row r="276" spans="1:16" s="3" customFormat="1">
      <c r="A276" s="1"/>
      <c r="B276" s="9"/>
      <c r="C276" s="10"/>
      <c r="D276" s="10"/>
      <c r="E276" s="226"/>
      <c r="F276" s="226"/>
      <c r="G276" s="1"/>
      <c r="H276" s="1"/>
      <c r="I276" s="1"/>
      <c r="J276" s="1"/>
      <c r="K276" s="1"/>
      <c r="L276" s="1"/>
      <c r="M276" s="1"/>
      <c r="N276" s="1"/>
      <c r="O276" s="1"/>
      <c r="P276" s="1"/>
    </row>
    <row r="277" spans="1:16" s="3" customFormat="1">
      <c r="A277" s="1"/>
      <c r="B277" s="9"/>
      <c r="C277" s="10"/>
      <c r="D277" s="10"/>
      <c r="E277" s="226"/>
      <c r="F277" s="226"/>
      <c r="G277" s="1"/>
      <c r="H277" s="1"/>
      <c r="I277" s="1"/>
      <c r="J277" s="1"/>
      <c r="K277" s="1"/>
      <c r="L277" s="1"/>
      <c r="M277" s="1"/>
      <c r="N277" s="1"/>
      <c r="O277" s="1"/>
      <c r="P277" s="1"/>
    </row>
    <row r="278" spans="1:16" s="3" customFormat="1">
      <c r="A278" s="1"/>
      <c r="B278" s="9"/>
      <c r="C278" s="10"/>
      <c r="D278" s="10"/>
      <c r="E278" s="226"/>
      <c r="F278" s="226"/>
      <c r="G278" s="1"/>
      <c r="H278" s="1"/>
      <c r="I278" s="1"/>
      <c r="J278" s="1"/>
      <c r="K278" s="1"/>
      <c r="L278" s="1"/>
      <c r="M278" s="1"/>
      <c r="N278" s="1"/>
      <c r="O278" s="1"/>
      <c r="P278" s="1"/>
    </row>
    <row r="279" spans="1:16" s="3" customFormat="1">
      <c r="A279" s="1"/>
      <c r="B279" s="9"/>
      <c r="C279" s="13"/>
      <c r="D279" s="13"/>
      <c r="E279" s="226"/>
      <c r="F279" s="226"/>
      <c r="G279" s="1"/>
      <c r="H279" s="1"/>
      <c r="I279" s="1"/>
      <c r="J279" s="1"/>
      <c r="K279" s="1"/>
      <c r="L279" s="1"/>
      <c r="M279" s="1"/>
      <c r="N279" s="1"/>
      <c r="O279" s="1"/>
      <c r="P279" s="1"/>
    </row>
    <row r="280" spans="1:16" s="3" customFormat="1">
      <c r="A280" s="1"/>
      <c r="B280" s="9"/>
      <c r="C280" s="13"/>
      <c r="D280" s="13"/>
      <c r="E280" s="226"/>
      <c r="F280" s="226"/>
      <c r="G280" s="1"/>
      <c r="H280" s="1"/>
      <c r="I280" s="1"/>
      <c r="J280" s="1"/>
      <c r="K280" s="1"/>
      <c r="L280" s="1"/>
      <c r="M280" s="1"/>
      <c r="N280" s="1"/>
      <c r="O280" s="1"/>
      <c r="P280" s="1"/>
    </row>
    <row r="281" spans="1:16" s="3" customFormat="1">
      <c r="A281" s="1"/>
      <c r="B281" s="9"/>
      <c r="C281" s="13"/>
      <c r="D281" s="13"/>
      <c r="E281" s="226"/>
      <c r="F281" s="226"/>
      <c r="G281" s="1"/>
      <c r="H281" s="1"/>
      <c r="I281" s="1"/>
      <c r="J281" s="1"/>
      <c r="K281" s="1"/>
      <c r="L281" s="1"/>
      <c r="M281" s="1"/>
      <c r="N281" s="1"/>
      <c r="O281" s="1"/>
      <c r="P281" s="1"/>
    </row>
    <row r="282" spans="1:16" s="3" customFormat="1">
      <c r="A282" s="1"/>
      <c r="B282" s="9"/>
      <c r="C282" s="13"/>
      <c r="D282" s="13"/>
      <c r="E282" s="226"/>
      <c r="F282" s="226"/>
      <c r="G282" s="1"/>
      <c r="H282" s="1"/>
      <c r="I282" s="1"/>
      <c r="J282" s="1"/>
      <c r="K282" s="1"/>
      <c r="L282" s="1"/>
      <c r="M282" s="1"/>
      <c r="N282" s="1"/>
      <c r="O282" s="1"/>
      <c r="P282" s="1"/>
    </row>
    <row r="283" spans="1:16" s="3" customFormat="1">
      <c r="A283" s="1"/>
      <c r="B283" s="9"/>
      <c r="C283" s="13"/>
      <c r="D283" s="13"/>
      <c r="E283" s="226"/>
      <c r="F283" s="226"/>
      <c r="G283" s="1"/>
      <c r="H283" s="1"/>
      <c r="I283" s="1"/>
      <c r="J283" s="1"/>
      <c r="K283" s="1"/>
      <c r="L283" s="1"/>
      <c r="M283" s="1"/>
      <c r="N283" s="1"/>
      <c r="O283" s="1"/>
      <c r="P283" s="1"/>
    </row>
    <row r="284" spans="1:16" s="3" customFormat="1">
      <c r="A284" s="1"/>
      <c r="B284" s="9"/>
      <c r="C284" s="13"/>
      <c r="D284" s="13"/>
      <c r="E284" s="226"/>
      <c r="F284" s="226"/>
      <c r="G284" s="1"/>
      <c r="H284" s="1"/>
      <c r="I284" s="1"/>
      <c r="J284" s="1"/>
      <c r="K284" s="1"/>
      <c r="L284" s="1"/>
      <c r="M284" s="1"/>
      <c r="N284" s="1"/>
      <c r="O284" s="1"/>
      <c r="P284" s="1"/>
    </row>
    <row r="285" spans="1:16" s="3" customFormat="1">
      <c r="A285" s="1"/>
      <c r="B285" s="9"/>
      <c r="C285" s="13"/>
      <c r="D285" s="13"/>
      <c r="E285" s="226"/>
      <c r="F285" s="226"/>
      <c r="G285" s="1"/>
      <c r="H285" s="1"/>
      <c r="I285" s="1"/>
      <c r="J285" s="1"/>
      <c r="K285" s="1"/>
      <c r="L285" s="1"/>
      <c r="M285" s="1"/>
      <c r="N285" s="1"/>
      <c r="O285" s="1"/>
      <c r="P285" s="1"/>
    </row>
    <row r="286" spans="1:16" s="3" customFormat="1">
      <c r="A286" s="1"/>
      <c r="B286" s="9"/>
      <c r="C286" s="13"/>
      <c r="D286" s="13"/>
      <c r="E286" s="226"/>
      <c r="F286" s="226"/>
      <c r="G286" s="1"/>
      <c r="H286" s="1"/>
      <c r="I286" s="1"/>
      <c r="J286" s="1"/>
      <c r="K286" s="1"/>
      <c r="L286" s="1"/>
      <c r="M286" s="1"/>
      <c r="N286" s="1"/>
      <c r="O286" s="1"/>
      <c r="P286" s="1"/>
    </row>
    <row r="287" spans="1:16" s="3" customFormat="1">
      <c r="A287" s="1"/>
      <c r="B287" s="9"/>
      <c r="C287" s="10"/>
      <c r="D287" s="10"/>
      <c r="E287" s="226"/>
      <c r="F287" s="226"/>
      <c r="G287" s="1"/>
      <c r="H287" s="1"/>
      <c r="I287" s="1"/>
      <c r="J287" s="1"/>
      <c r="K287" s="1"/>
      <c r="L287" s="1"/>
      <c r="M287" s="1"/>
      <c r="N287" s="1"/>
      <c r="O287" s="1"/>
      <c r="P287" s="1"/>
    </row>
    <row r="288" spans="1:16" s="3" customFormat="1">
      <c r="A288" s="1"/>
      <c r="B288" s="9"/>
      <c r="C288" s="10"/>
      <c r="D288" s="10"/>
      <c r="E288" s="226"/>
      <c r="F288" s="226"/>
      <c r="G288" s="1"/>
      <c r="H288" s="1"/>
      <c r="I288" s="1"/>
      <c r="J288" s="1"/>
      <c r="K288" s="1"/>
      <c r="L288" s="1"/>
      <c r="M288" s="1"/>
      <c r="N288" s="1"/>
      <c r="O288" s="1"/>
      <c r="P288" s="1"/>
    </row>
    <row r="289" spans="1:16" s="3" customFormat="1">
      <c r="A289" s="1"/>
      <c r="B289" s="9"/>
      <c r="C289" s="10"/>
      <c r="D289" s="10"/>
      <c r="E289" s="226"/>
      <c r="F289" s="226"/>
      <c r="G289" s="1"/>
      <c r="H289" s="1"/>
      <c r="I289" s="1"/>
      <c r="J289" s="1"/>
      <c r="K289" s="1"/>
      <c r="L289" s="1"/>
      <c r="M289" s="1"/>
      <c r="N289" s="1"/>
      <c r="O289" s="1"/>
      <c r="P289" s="1"/>
    </row>
    <row r="290" spans="1:16" s="3" customFormat="1">
      <c r="A290" s="1"/>
      <c r="B290" s="9"/>
      <c r="C290" s="14"/>
      <c r="D290" s="14"/>
      <c r="E290" s="226"/>
      <c r="F290" s="226"/>
      <c r="G290" s="1"/>
      <c r="H290" s="1"/>
      <c r="I290" s="1"/>
      <c r="J290" s="1"/>
      <c r="K290" s="1"/>
      <c r="L290" s="1"/>
      <c r="M290" s="1"/>
      <c r="N290" s="1"/>
      <c r="O290" s="1"/>
      <c r="P290" s="1"/>
    </row>
    <row r="291" spans="1:16" s="3" customFormat="1">
      <c r="A291" s="1"/>
      <c r="B291" s="9"/>
      <c r="C291" s="13"/>
      <c r="D291" s="13"/>
      <c r="E291" s="226"/>
      <c r="F291" s="226"/>
      <c r="G291" s="1"/>
      <c r="H291" s="1"/>
      <c r="I291" s="1"/>
      <c r="J291" s="1"/>
      <c r="K291" s="1"/>
      <c r="L291" s="1"/>
      <c r="M291" s="1"/>
      <c r="N291" s="1"/>
      <c r="O291" s="1"/>
      <c r="P291" s="1"/>
    </row>
    <row r="292" spans="1:16" s="3" customFormat="1">
      <c r="A292" s="1"/>
      <c r="B292" s="9"/>
      <c r="C292" s="13"/>
      <c r="D292" s="13"/>
      <c r="E292" s="226"/>
      <c r="F292" s="226"/>
      <c r="G292" s="1"/>
      <c r="H292" s="1"/>
      <c r="I292" s="1"/>
      <c r="J292" s="1"/>
      <c r="K292" s="1"/>
      <c r="L292" s="1"/>
      <c r="M292" s="1"/>
      <c r="N292" s="1"/>
      <c r="O292" s="1"/>
      <c r="P292" s="1"/>
    </row>
    <row r="293" spans="1:16" s="3" customFormat="1">
      <c r="A293" s="1"/>
      <c r="B293" s="9"/>
      <c r="C293" s="10"/>
      <c r="D293" s="10"/>
      <c r="E293" s="226"/>
      <c r="F293" s="226"/>
      <c r="G293" s="1"/>
      <c r="H293" s="1"/>
      <c r="I293" s="1"/>
      <c r="J293" s="1"/>
      <c r="K293" s="1"/>
      <c r="L293" s="1"/>
      <c r="M293" s="1"/>
      <c r="N293" s="1"/>
      <c r="O293" s="1"/>
      <c r="P293" s="1"/>
    </row>
    <row r="294" spans="1:16" s="3" customFormat="1">
      <c r="A294" s="1"/>
      <c r="B294" s="9"/>
      <c r="C294" s="10"/>
      <c r="D294" s="10"/>
      <c r="E294" s="226"/>
      <c r="F294" s="226"/>
      <c r="G294" s="1"/>
      <c r="H294" s="1"/>
      <c r="I294" s="1"/>
      <c r="J294" s="1"/>
      <c r="K294" s="1"/>
      <c r="L294" s="1"/>
      <c r="M294" s="1"/>
      <c r="N294" s="1"/>
      <c r="O294" s="1"/>
      <c r="P294" s="1"/>
    </row>
    <row r="295" spans="1:16" s="3" customFormat="1">
      <c r="A295" s="1"/>
      <c r="B295" s="9"/>
      <c r="C295" s="10"/>
      <c r="D295" s="10"/>
      <c r="E295" s="226"/>
      <c r="F295" s="226"/>
      <c r="G295" s="1"/>
      <c r="H295" s="1"/>
      <c r="I295" s="1"/>
      <c r="J295" s="1"/>
      <c r="K295" s="1"/>
      <c r="L295" s="1"/>
      <c r="M295" s="1"/>
      <c r="N295" s="1"/>
      <c r="O295" s="1"/>
      <c r="P295" s="1"/>
    </row>
    <row r="296" spans="1:16" s="3" customFormat="1">
      <c r="A296" s="1"/>
      <c r="B296" s="9"/>
      <c r="C296" s="125"/>
      <c r="D296" s="125"/>
      <c r="E296" s="226"/>
      <c r="F296" s="226"/>
      <c r="G296" s="1"/>
      <c r="H296" s="1"/>
      <c r="I296" s="1"/>
      <c r="J296" s="1"/>
      <c r="K296" s="1"/>
      <c r="L296" s="1"/>
      <c r="M296" s="1"/>
      <c r="N296" s="1"/>
      <c r="O296" s="1"/>
      <c r="P296" s="1"/>
    </row>
    <row r="297" spans="1:16" s="3" customFormat="1">
      <c r="A297" s="1"/>
      <c r="B297" s="9"/>
      <c r="C297" s="125"/>
      <c r="D297" s="125"/>
      <c r="E297" s="226"/>
      <c r="F297" s="226"/>
      <c r="G297" s="1"/>
      <c r="H297" s="1"/>
      <c r="I297" s="1"/>
      <c r="J297" s="1"/>
      <c r="K297" s="1"/>
      <c r="L297" s="1"/>
      <c r="M297" s="1"/>
      <c r="N297" s="1"/>
      <c r="O297" s="1"/>
      <c r="P297" s="1"/>
    </row>
    <row r="298" spans="1:16" s="3" customFormat="1">
      <c r="A298" s="1"/>
      <c r="B298" s="9"/>
      <c r="C298" s="203"/>
      <c r="D298" s="125"/>
      <c r="E298" s="226"/>
      <c r="F298" s="226"/>
      <c r="G298" s="1"/>
      <c r="H298" s="1"/>
      <c r="I298" s="1"/>
      <c r="J298" s="1"/>
      <c r="K298" s="1"/>
      <c r="L298" s="1"/>
      <c r="M298" s="1"/>
      <c r="N298" s="1"/>
      <c r="O298" s="1"/>
      <c r="P298" s="1"/>
    </row>
    <row r="299" spans="1:16" s="3" customFormat="1">
      <c r="A299" s="1"/>
      <c r="B299" s="9"/>
      <c r="C299" s="203"/>
      <c r="D299" s="125"/>
      <c r="E299" s="226"/>
      <c r="F299" s="226"/>
      <c r="G299" s="1"/>
      <c r="H299" s="1"/>
      <c r="I299" s="1"/>
      <c r="J299" s="1"/>
      <c r="K299" s="1"/>
      <c r="L299" s="1"/>
      <c r="M299" s="1"/>
      <c r="N299" s="1"/>
      <c r="O299" s="1"/>
      <c r="P299" s="1"/>
    </row>
    <row r="300" spans="1:16" s="3" customFormat="1">
      <c r="A300" s="1"/>
      <c r="B300" s="9"/>
      <c r="C300" s="125"/>
      <c r="D300" s="125"/>
      <c r="E300" s="226"/>
      <c r="F300" s="226"/>
      <c r="G300" s="1"/>
      <c r="H300" s="1"/>
      <c r="I300" s="1"/>
      <c r="J300" s="1"/>
      <c r="K300" s="1"/>
      <c r="L300" s="1"/>
      <c r="M300" s="1"/>
      <c r="N300" s="1"/>
      <c r="O300" s="1"/>
      <c r="P300" s="1"/>
    </row>
    <row r="301" spans="1:16" s="3" customFormat="1">
      <c r="A301" s="1"/>
      <c r="B301" s="9"/>
      <c r="C301" s="13"/>
      <c r="D301" s="13"/>
      <c r="E301" s="226"/>
      <c r="F301" s="226"/>
      <c r="G301" s="1"/>
      <c r="H301" s="1"/>
      <c r="I301" s="1"/>
      <c r="J301" s="1"/>
      <c r="K301" s="1"/>
      <c r="L301" s="1"/>
      <c r="M301" s="1"/>
      <c r="N301" s="1"/>
      <c r="O301" s="1"/>
      <c r="P301" s="1"/>
    </row>
    <row r="302" spans="1:16" s="3" customFormat="1">
      <c r="A302" s="1"/>
      <c r="B302" s="9"/>
      <c r="C302" s="13"/>
      <c r="D302" s="13"/>
      <c r="E302" s="226"/>
      <c r="F302" s="226"/>
      <c r="G302" s="1"/>
      <c r="H302" s="1"/>
      <c r="I302" s="1"/>
      <c r="J302" s="1"/>
      <c r="K302" s="1"/>
      <c r="L302" s="1"/>
      <c r="M302" s="1"/>
      <c r="N302" s="1"/>
      <c r="O302" s="1"/>
      <c r="P302" s="1"/>
    </row>
    <row r="303" spans="1:16" s="3" customFormat="1">
      <c r="A303" s="1"/>
      <c r="B303" s="9"/>
      <c r="C303" s="11"/>
      <c r="D303" s="11"/>
      <c r="E303" s="226"/>
      <c r="F303" s="226"/>
      <c r="G303" s="1"/>
      <c r="H303" s="1"/>
      <c r="I303" s="1"/>
      <c r="J303" s="1"/>
      <c r="K303" s="1"/>
      <c r="L303" s="1"/>
      <c r="M303" s="1"/>
      <c r="N303" s="1"/>
      <c r="O303" s="1"/>
      <c r="P303" s="1"/>
    </row>
  </sheetData>
  <sheetProtection algorithmName="SHA-512" hashValue="SKIicrG30m0TwBWL1Xg8++v9tOWBi+Bhj1eVuXXaHmjovzAsTIl54vk40UZhp7/4iSTpSeQYmkczpfif/11shw==" saltValue="aoHM1Wq/9jnHu3ZX12mM6A==" spinCount="100000" sheet="1" objects="1" scenarios="1"/>
  <mergeCells count="2">
    <mergeCell ref="A1:F1"/>
    <mergeCell ref="C298:C299"/>
  </mergeCells>
  <conditionalFormatting sqref="B137:C139 B26:C29 B44:C58 C58:C63 C132:C136 C138:C148">
    <cfRule type="cellIs" dxfId="11" priority="5" stopIfTrue="1" operator="equal">
      <formula>0</formula>
    </cfRule>
  </conditionalFormatting>
  <conditionalFormatting sqref="B44">
    <cfRule type="cellIs" dxfId="10" priority="4" stopIfTrue="1" operator="equal">
      <formula>0</formula>
    </cfRule>
  </conditionalFormatting>
  <conditionalFormatting sqref="B48">
    <cfRule type="cellIs" dxfId="9" priority="3" stopIfTrue="1" operator="equal">
      <formula>0</formula>
    </cfRule>
  </conditionalFormatting>
  <conditionalFormatting sqref="B56">
    <cfRule type="cellIs" dxfId="8" priority="2" stopIfTrue="1" operator="equal">
      <formula>0</formula>
    </cfRule>
  </conditionalFormatting>
  <conditionalFormatting sqref="B139">
    <cfRule type="cellIs" dxfId="7" priority="1" stopIfTrue="1" operator="equal">
      <formula>0</formula>
    </cfRule>
  </conditionalFormatting>
  <printOptions horizontalCentered="1"/>
  <pageMargins left="0.9" right="0.9" top="0.74803149606299202" bottom="0.74803149606299202" header="0.31496062992126" footer="0.31496062992126"/>
  <pageSetup paperSize="9" scale="65" fitToHeight="4" orientation="portrait" r:id="rId1"/>
  <headerFooter>
    <oddHeader>&amp;L&amp;"Times New Roman,Regular"&amp;9Bengaluru Water Supply and Sewerage Project (III)&amp;R&amp;"Times New Roman,Regular"&amp;9Volume 3 - Price Proposal</oddHeader>
    <oddFooter>&amp;L&amp;"Times New Roman,Regular"&amp;9Contract No. CP-25 - Sewer Network for Bytrayanapura Zone-4&amp;R&amp;"Times New Roman,Regular"&amp;9&amp;P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2"/>
  <sheetViews>
    <sheetView view="pageBreakPreview" topLeftCell="A169" zoomScaleNormal="100" zoomScaleSheetLayoutView="100" workbookViewId="0">
      <selection activeCell="E172" sqref="E172"/>
    </sheetView>
  </sheetViews>
  <sheetFormatPr defaultColWidth="8" defaultRowHeight="15"/>
  <cols>
    <col min="1" max="1" width="4.7109375" style="8" customWidth="1"/>
    <col min="2" max="2" width="66.140625" style="8" customWidth="1"/>
    <col min="3" max="3" width="8.7109375" style="7" customWidth="1"/>
    <col min="4" max="4" width="10.28515625" style="7" customWidth="1"/>
    <col min="5" max="5" width="16.85546875" style="226" customWidth="1"/>
    <col min="6" max="6" width="19" style="225" customWidth="1"/>
    <col min="7" max="16384" width="8" style="1"/>
  </cols>
  <sheetData>
    <row r="1" spans="1:6" ht="39" customHeight="1">
      <c r="A1" s="202" t="s">
        <v>275</v>
      </c>
      <c r="B1" s="202"/>
      <c r="C1" s="202"/>
      <c r="D1" s="202"/>
      <c r="E1" s="202"/>
      <c r="F1" s="202"/>
    </row>
    <row r="2" spans="1:6" s="2" customFormat="1" ht="28.5">
      <c r="A2" s="15" t="s">
        <v>0</v>
      </c>
      <c r="B2" s="15" t="s">
        <v>1</v>
      </c>
      <c r="C2" s="15" t="s">
        <v>2</v>
      </c>
      <c r="D2" s="15" t="s">
        <v>155</v>
      </c>
      <c r="E2" s="220" t="s">
        <v>3</v>
      </c>
      <c r="F2" s="220" t="s">
        <v>156</v>
      </c>
    </row>
    <row r="3" spans="1:6" s="2" customFormat="1" ht="105">
      <c r="A3" s="16">
        <v>1</v>
      </c>
      <c r="B3" s="17" t="s">
        <v>4</v>
      </c>
      <c r="C3" s="18"/>
      <c r="D3" s="19"/>
      <c r="E3" s="221"/>
      <c r="F3" s="222"/>
    </row>
    <row r="4" spans="1:6" s="2" customFormat="1">
      <c r="A4" s="16" t="s">
        <v>5</v>
      </c>
      <c r="B4" s="17" t="s">
        <v>6</v>
      </c>
      <c r="C4" s="18"/>
      <c r="D4" s="19"/>
      <c r="E4" s="221"/>
      <c r="F4" s="222"/>
    </row>
    <row r="5" spans="1:6" s="2" customFormat="1">
      <c r="A5" s="16" t="s">
        <v>7</v>
      </c>
      <c r="B5" s="20" t="s">
        <v>8</v>
      </c>
      <c r="C5" s="21" t="s">
        <v>9</v>
      </c>
      <c r="D5" s="59">
        <v>52719</v>
      </c>
      <c r="E5" s="211">
        <v>265</v>
      </c>
      <c r="F5" s="222">
        <f>D5*E5</f>
        <v>13970535</v>
      </c>
    </row>
    <row r="6" spans="1:6" s="2" customFormat="1">
      <c r="A6" s="16" t="s">
        <v>10</v>
      </c>
      <c r="B6" s="20" t="s">
        <v>11</v>
      </c>
      <c r="C6" s="21" t="s">
        <v>9</v>
      </c>
      <c r="D6" s="59">
        <v>28756</v>
      </c>
      <c r="E6" s="211">
        <v>305</v>
      </c>
      <c r="F6" s="222">
        <f t="shared" ref="F6:F60" si="0">D6*E6</f>
        <v>8770580</v>
      </c>
    </row>
    <row r="7" spans="1:6" s="2" customFormat="1">
      <c r="A7" s="16" t="s">
        <v>12</v>
      </c>
      <c r="B7" s="20" t="s">
        <v>13</v>
      </c>
      <c r="C7" s="21" t="s">
        <v>9</v>
      </c>
      <c r="D7" s="59">
        <v>4577</v>
      </c>
      <c r="E7" s="211">
        <v>340</v>
      </c>
      <c r="F7" s="222">
        <f t="shared" si="0"/>
        <v>1556180</v>
      </c>
    </row>
    <row r="8" spans="1:6" s="2" customFormat="1">
      <c r="A8" s="16" t="s">
        <v>14</v>
      </c>
      <c r="B8" s="20" t="s">
        <v>15</v>
      </c>
      <c r="C8" s="21" t="s">
        <v>9</v>
      </c>
      <c r="D8" s="59">
        <v>288</v>
      </c>
      <c r="E8" s="211">
        <v>400</v>
      </c>
      <c r="F8" s="222">
        <f t="shared" si="0"/>
        <v>115200</v>
      </c>
    </row>
    <row r="9" spans="1:6" s="2" customFormat="1" ht="135">
      <c r="A9" s="16" t="s">
        <v>19</v>
      </c>
      <c r="B9" s="17" t="s">
        <v>20</v>
      </c>
      <c r="C9" s="22"/>
      <c r="D9" s="59"/>
      <c r="E9" s="211"/>
      <c r="F9" s="222"/>
    </row>
    <row r="10" spans="1:6" s="2" customFormat="1">
      <c r="A10" s="16" t="s">
        <v>7</v>
      </c>
      <c r="B10" s="20" t="s">
        <v>8</v>
      </c>
      <c r="C10" s="22" t="s">
        <v>9</v>
      </c>
      <c r="D10" s="59">
        <v>13183</v>
      </c>
      <c r="E10" s="211">
        <v>340</v>
      </c>
      <c r="F10" s="222">
        <f t="shared" si="0"/>
        <v>4482220</v>
      </c>
    </row>
    <row r="11" spans="1:6" s="2" customFormat="1">
      <c r="A11" s="16" t="s">
        <v>10</v>
      </c>
      <c r="B11" s="20" t="s">
        <v>11</v>
      </c>
      <c r="C11" s="22" t="s">
        <v>9</v>
      </c>
      <c r="D11" s="59">
        <v>7191</v>
      </c>
      <c r="E11" s="211">
        <v>390</v>
      </c>
      <c r="F11" s="222">
        <f t="shared" si="0"/>
        <v>2804490</v>
      </c>
    </row>
    <row r="12" spans="1:6" s="2" customFormat="1">
      <c r="A12" s="16" t="s">
        <v>12</v>
      </c>
      <c r="B12" s="20" t="s">
        <v>13</v>
      </c>
      <c r="C12" s="22" t="s">
        <v>9</v>
      </c>
      <c r="D12" s="59">
        <v>1145</v>
      </c>
      <c r="E12" s="211">
        <v>440</v>
      </c>
      <c r="F12" s="222">
        <f t="shared" si="0"/>
        <v>503800</v>
      </c>
    </row>
    <row r="13" spans="1:6" s="2" customFormat="1">
      <c r="A13" s="16" t="s">
        <v>14</v>
      </c>
      <c r="B13" s="20" t="s">
        <v>15</v>
      </c>
      <c r="C13" s="21" t="s">
        <v>9</v>
      </c>
      <c r="D13" s="59">
        <v>72</v>
      </c>
      <c r="E13" s="211">
        <v>490</v>
      </c>
      <c r="F13" s="222">
        <f t="shared" si="0"/>
        <v>35280</v>
      </c>
    </row>
    <row r="14" spans="1:6" s="2" customFormat="1" ht="78" customHeight="1">
      <c r="A14" s="16" t="s">
        <v>21</v>
      </c>
      <c r="B14" s="17" t="s">
        <v>22</v>
      </c>
      <c r="C14" s="22"/>
      <c r="D14" s="59"/>
      <c r="E14" s="211"/>
      <c r="F14" s="222"/>
    </row>
    <row r="15" spans="1:6" s="2" customFormat="1">
      <c r="A15" s="16" t="s">
        <v>7</v>
      </c>
      <c r="B15" s="20" t="s">
        <v>8</v>
      </c>
      <c r="C15" s="22" t="s">
        <v>9</v>
      </c>
      <c r="D15" s="59">
        <v>7252</v>
      </c>
      <c r="E15" s="211">
        <v>1240</v>
      </c>
      <c r="F15" s="222">
        <f t="shared" si="0"/>
        <v>8992480</v>
      </c>
    </row>
    <row r="16" spans="1:6" s="2" customFormat="1">
      <c r="A16" s="16" t="s">
        <v>10</v>
      </c>
      <c r="B16" s="20" t="s">
        <v>11</v>
      </c>
      <c r="C16" s="22" t="s">
        <v>9</v>
      </c>
      <c r="D16" s="59">
        <v>3956</v>
      </c>
      <c r="E16" s="211">
        <v>1700</v>
      </c>
      <c r="F16" s="222">
        <f t="shared" si="0"/>
        <v>6725200</v>
      </c>
    </row>
    <row r="17" spans="1:6" s="2" customFormat="1">
      <c r="A17" s="16" t="s">
        <v>12</v>
      </c>
      <c r="B17" s="20" t="s">
        <v>13</v>
      </c>
      <c r="C17" s="22" t="s">
        <v>9</v>
      </c>
      <c r="D17" s="59">
        <v>633</v>
      </c>
      <c r="E17" s="211">
        <v>1900</v>
      </c>
      <c r="F17" s="222">
        <f t="shared" si="0"/>
        <v>1202700</v>
      </c>
    </row>
    <row r="18" spans="1:6" s="2" customFormat="1">
      <c r="A18" s="16" t="s">
        <v>14</v>
      </c>
      <c r="B18" s="20" t="s">
        <v>15</v>
      </c>
      <c r="C18" s="21" t="s">
        <v>9</v>
      </c>
      <c r="D18" s="59">
        <v>40</v>
      </c>
      <c r="E18" s="211">
        <v>2200</v>
      </c>
      <c r="F18" s="222">
        <f t="shared" si="0"/>
        <v>88000</v>
      </c>
    </row>
    <row r="19" spans="1:6" s="2" customFormat="1" ht="75">
      <c r="A19" s="16" t="s">
        <v>23</v>
      </c>
      <c r="B19" s="20" t="s">
        <v>157</v>
      </c>
      <c r="C19" s="21" t="s">
        <v>9</v>
      </c>
      <c r="D19" s="59">
        <v>4321</v>
      </c>
      <c r="E19" s="211">
        <v>4400</v>
      </c>
      <c r="F19" s="222">
        <f t="shared" si="0"/>
        <v>19012400</v>
      </c>
    </row>
    <row r="20" spans="1:6" s="2" customFormat="1" ht="107.25" customHeight="1">
      <c r="A20" s="16">
        <v>2</v>
      </c>
      <c r="B20" s="17" t="s">
        <v>24</v>
      </c>
      <c r="C20" s="22" t="s">
        <v>25</v>
      </c>
      <c r="D20" s="59">
        <v>21919</v>
      </c>
      <c r="E20" s="211">
        <v>44</v>
      </c>
      <c r="F20" s="222">
        <f t="shared" si="0"/>
        <v>964436</v>
      </c>
    </row>
    <row r="21" spans="1:6" s="2" customFormat="1" ht="150">
      <c r="A21" s="16">
        <v>3</v>
      </c>
      <c r="B21" s="20" t="s">
        <v>26</v>
      </c>
      <c r="C21" s="22" t="s">
        <v>9</v>
      </c>
      <c r="D21" s="59">
        <v>93915</v>
      </c>
      <c r="E21" s="211">
        <v>110</v>
      </c>
      <c r="F21" s="222">
        <f t="shared" si="0"/>
        <v>10330650</v>
      </c>
    </row>
    <row r="22" spans="1:6" s="2" customFormat="1" ht="75">
      <c r="A22" s="16">
        <v>4</v>
      </c>
      <c r="B22" s="20" t="s">
        <v>27</v>
      </c>
      <c r="C22" s="21" t="s">
        <v>9</v>
      </c>
      <c r="D22" s="59">
        <v>35390</v>
      </c>
      <c r="E22" s="211">
        <v>52</v>
      </c>
      <c r="F22" s="222">
        <f t="shared" si="0"/>
        <v>1840280</v>
      </c>
    </row>
    <row r="23" spans="1:6" s="2" customFormat="1">
      <c r="A23" s="16" t="s">
        <v>5</v>
      </c>
      <c r="B23" s="23" t="s">
        <v>28</v>
      </c>
      <c r="C23" s="24" t="s">
        <v>9</v>
      </c>
      <c r="D23" s="59">
        <v>14325</v>
      </c>
      <c r="E23" s="211">
        <v>78</v>
      </c>
      <c r="F23" s="222">
        <f t="shared" si="0"/>
        <v>1117350</v>
      </c>
    </row>
    <row r="24" spans="1:6" s="2" customFormat="1">
      <c r="A24" s="16" t="s">
        <v>19</v>
      </c>
      <c r="B24" s="23" t="s">
        <v>29</v>
      </c>
      <c r="C24" s="24" t="s">
        <v>9</v>
      </c>
      <c r="D24" s="59">
        <v>3179</v>
      </c>
      <c r="E24" s="211">
        <v>104</v>
      </c>
      <c r="F24" s="222">
        <f t="shared" si="0"/>
        <v>330616</v>
      </c>
    </row>
    <row r="25" spans="1:6" s="2" customFormat="1">
      <c r="A25" s="16" t="s">
        <v>21</v>
      </c>
      <c r="B25" s="23" t="s">
        <v>30</v>
      </c>
      <c r="C25" s="24" t="s">
        <v>9</v>
      </c>
      <c r="D25" s="59">
        <v>220</v>
      </c>
      <c r="E25" s="211">
        <v>130</v>
      </c>
      <c r="F25" s="222">
        <f t="shared" si="0"/>
        <v>28600</v>
      </c>
    </row>
    <row r="26" spans="1:6" s="2" customFormat="1" ht="60">
      <c r="A26" s="16">
        <v>5</v>
      </c>
      <c r="B26" s="25" t="s">
        <v>158</v>
      </c>
      <c r="C26" s="22"/>
      <c r="D26" s="59"/>
      <c r="E26" s="211"/>
      <c r="F26" s="222"/>
    </row>
    <row r="27" spans="1:6" s="2" customFormat="1">
      <c r="A27" s="16" t="s">
        <v>5</v>
      </c>
      <c r="B27" s="25" t="s">
        <v>32</v>
      </c>
      <c r="C27" s="26" t="s">
        <v>9</v>
      </c>
      <c r="D27" s="59">
        <v>4780</v>
      </c>
      <c r="E27" s="211">
        <v>759</v>
      </c>
      <c r="F27" s="222">
        <f t="shared" si="0"/>
        <v>3628020</v>
      </c>
    </row>
    <row r="28" spans="1:6" s="2" customFormat="1">
      <c r="A28" s="16" t="s">
        <v>19</v>
      </c>
      <c r="B28" s="25" t="s">
        <v>33</v>
      </c>
      <c r="C28" s="26" t="s">
        <v>9</v>
      </c>
      <c r="D28" s="59">
        <v>1198</v>
      </c>
      <c r="E28" s="211">
        <v>1400</v>
      </c>
      <c r="F28" s="222">
        <f t="shared" si="0"/>
        <v>1677200</v>
      </c>
    </row>
    <row r="29" spans="1:6" s="2" customFormat="1" ht="91.5" customHeight="1">
      <c r="A29" s="16">
        <v>6</v>
      </c>
      <c r="B29" s="27" t="s">
        <v>159</v>
      </c>
      <c r="C29" s="21"/>
      <c r="D29" s="59"/>
      <c r="E29" s="211"/>
      <c r="F29" s="222"/>
    </row>
    <row r="30" spans="1:6" s="2" customFormat="1">
      <c r="A30" s="16" t="s">
        <v>5</v>
      </c>
      <c r="B30" s="28" t="s">
        <v>34</v>
      </c>
      <c r="C30" s="21" t="s">
        <v>9</v>
      </c>
      <c r="D30" s="59">
        <v>1223</v>
      </c>
      <c r="E30" s="211">
        <v>4000</v>
      </c>
      <c r="F30" s="222">
        <f t="shared" si="0"/>
        <v>4892000</v>
      </c>
    </row>
    <row r="31" spans="1:6" s="2" customFormat="1" ht="135">
      <c r="A31" s="16">
        <v>7</v>
      </c>
      <c r="B31" s="27" t="s">
        <v>152</v>
      </c>
      <c r="C31" s="21" t="s">
        <v>9</v>
      </c>
      <c r="D31" s="59">
        <v>360</v>
      </c>
      <c r="E31" s="211">
        <v>6189</v>
      </c>
      <c r="F31" s="222">
        <f t="shared" si="0"/>
        <v>2228040</v>
      </c>
    </row>
    <row r="32" spans="1:6" s="2" customFormat="1" ht="135">
      <c r="A32" s="16">
        <v>8</v>
      </c>
      <c r="B32" s="28" t="s">
        <v>36</v>
      </c>
      <c r="C32" s="29" t="s">
        <v>9</v>
      </c>
      <c r="D32" s="59">
        <v>3648</v>
      </c>
      <c r="E32" s="211">
        <v>5050</v>
      </c>
      <c r="F32" s="222">
        <f t="shared" si="0"/>
        <v>18422400</v>
      </c>
    </row>
    <row r="33" spans="1:10" s="2" customFormat="1" ht="105">
      <c r="A33" s="30">
        <v>9</v>
      </c>
      <c r="B33" s="28" t="s">
        <v>37</v>
      </c>
      <c r="C33" s="21" t="s">
        <v>38</v>
      </c>
      <c r="D33" s="59">
        <v>175200</v>
      </c>
      <c r="E33" s="212">
        <v>49</v>
      </c>
      <c r="F33" s="222">
        <f t="shared" si="0"/>
        <v>8584800</v>
      </c>
    </row>
    <row r="34" spans="1:10" s="2" customFormat="1" ht="165">
      <c r="A34" s="16">
        <v>10</v>
      </c>
      <c r="B34" s="31" t="s">
        <v>146</v>
      </c>
      <c r="C34" s="22" t="s">
        <v>9</v>
      </c>
      <c r="D34" s="59">
        <v>350</v>
      </c>
      <c r="E34" s="211">
        <v>3650</v>
      </c>
      <c r="F34" s="222">
        <f t="shared" si="0"/>
        <v>1277500</v>
      </c>
    </row>
    <row r="35" spans="1:10" s="2" customFormat="1" ht="151.5" customHeight="1">
      <c r="A35" s="16" t="s">
        <v>40</v>
      </c>
      <c r="B35" s="32" t="s">
        <v>41</v>
      </c>
      <c r="C35" s="22" t="s">
        <v>9</v>
      </c>
      <c r="D35" s="59">
        <v>106</v>
      </c>
      <c r="E35" s="211">
        <v>5550</v>
      </c>
      <c r="F35" s="222">
        <f t="shared" si="0"/>
        <v>588300</v>
      </c>
    </row>
    <row r="36" spans="1:10" s="2" customFormat="1" ht="93.75" customHeight="1">
      <c r="A36" s="16" t="s">
        <v>19</v>
      </c>
      <c r="B36" s="32" t="s">
        <v>42</v>
      </c>
      <c r="C36" s="22" t="s">
        <v>43</v>
      </c>
      <c r="D36" s="59">
        <v>319</v>
      </c>
      <c r="E36" s="211">
        <v>45</v>
      </c>
      <c r="F36" s="222">
        <f t="shared" si="0"/>
        <v>14355</v>
      </c>
    </row>
    <row r="37" spans="1:10" s="2" customFormat="1" ht="136.5" customHeight="1">
      <c r="A37" s="16" t="s">
        <v>21</v>
      </c>
      <c r="B37" s="32" t="s">
        <v>44</v>
      </c>
      <c r="C37" s="22" t="s">
        <v>127</v>
      </c>
      <c r="D37" s="59">
        <v>82</v>
      </c>
      <c r="E37" s="211">
        <v>5550</v>
      </c>
      <c r="F37" s="222">
        <f t="shared" si="0"/>
        <v>455100</v>
      </c>
      <c r="G37" s="4"/>
    </row>
    <row r="38" spans="1:10" s="2" customFormat="1" ht="90">
      <c r="A38" s="16">
        <v>12</v>
      </c>
      <c r="B38" s="31" t="s">
        <v>148</v>
      </c>
      <c r="C38" s="22" t="s">
        <v>127</v>
      </c>
      <c r="D38" s="59">
        <v>26734</v>
      </c>
      <c r="E38" s="211">
        <v>455</v>
      </c>
      <c r="F38" s="222">
        <f t="shared" si="0"/>
        <v>12163970</v>
      </c>
    </row>
    <row r="39" spans="1:10" s="2" customFormat="1" ht="165">
      <c r="A39" s="16">
        <v>13</v>
      </c>
      <c r="B39" s="33" t="s">
        <v>46</v>
      </c>
      <c r="C39" s="22" t="s">
        <v>127</v>
      </c>
      <c r="D39" s="59">
        <v>6685</v>
      </c>
      <c r="E39" s="211">
        <v>665</v>
      </c>
      <c r="F39" s="222">
        <f t="shared" si="0"/>
        <v>4445525</v>
      </c>
    </row>
    <row r="40" spans="1:10" s="2" customFormat="1" ht="150">
      <c r="A40" s="16">
        <v>14</v>
      </c>
      <c r="B40" s="34" t="s">
        <v>160</v>
      </c>
      <c r="C40" s="24"/>
      <c r="D40" s="59"/>
      <c r="E40" s="211"/>
      <c r="F40" s="222"/>
    </row>
    <row r="41" spans="1:10" s="2" customFormat="1">
      <c r="A41" s="16" t="s">
        <v>5</v>
      </c>
      <c r="B41" s="35" t="s">
        <v>47</v>
      </c>
      <c r="C41" s="24" t="s">
        <v>25</v>
      </c>
      <c r="D41" s="59">
        <v>2601</v>
      </c>
      <c r="E41" s="211">
        <v>1750</v>
      </c>
      <c r="F41" s="222">
        <f t="shared" si="0"/>
        <v>4551750</v>
      </c>
    </row>
    <row r="42" spans="1:10" s="2" customFormat="1">
      <c r="A42" s="16" t="s">
        <v>19</v>
      </c>
      <c r="B42" s="36" t="s">
        <v>48</v>
      </c>
      <c r="C42" s="24" t="s">
        <v>25</v>
      </c>
      <c r="D42" s="59">
        <v>4188</v>
      </c>
      <c r="E42" s="211">
        <v>2800</v>
      </c>
      <c r="F42" s="222">
        <f t="shared" si="0"/>
        <v>11726400</v>
      </c>
    </row>
    <row r="43" spans="1:10" s="2" customFormat="1">
      <c r="A43" s="16" t="s">
        <v>21</v>
      </c>
      <c r="B43" s="36" t="s">
        <v>49</v>
      </c>
      <c r="C43" s="24" t="s">
        <v>25</v>
      </c>
      <c r="D43" s="59">
        <v>366</v>
      </c>
      <c r="E43" s="211">
        <v>4800</v>
      </c>
      <c r="F43" s="222">
        <f t="shared" si="0"/>
        <v>1756800</v>
      </c>
      <c r="G43" s="5"/>
      <c r="H43" s="5"/>
      <c r="I43" s="5"/>
      <c r="J43" s="5"/>
    </row>
    <row r="44" spans="1:10" s="2" customFormat="1">
      <c r="A44" s="16" t="s">
        <v>23</v>
      </c>
      <c r="B44" s="36" t="s">
        <v>50</v>
      </c>
      <c r="C44" s="24" t="s">
        <v>25</v>
      </c>
      <c r="D44" s="59">
        <v>346</v>
      </c>
      <c r="E44" s="211">
        <v>8000</v>
      </c>
      <c r="F44" s="222">
        <f t="shared" si="0"/>
        <v>2768000</v>
      </c>
      <c r="G44" s="5"/>
      <c r="H44" s="5"/>
      <c r="I44" s="5"/>
      <c r="J44" s="5"/>
    </row>
    <row r="45" spans="1:10" s="2" customFormat="1" ht="179.25" customHeight="1">
      <c r="A45" s="16">
        <v>15</v>
      </c>
      <c r="B45" s="34" t="s">
        <v>161</v>
      </c>
      <c r="C45" s="24"/>
      <c r="D45" s="59"/>
      <c r="E45" s="211"/>
      <c r="F45" s="222"/>
      <c r="G45" s="5"/>
      <c r="H45" s="5"/>
      <c r="I45" s="5"/>
      <c r="J45" s="5"/>
    </row>
    <row r="46" spans="1:10" s="2" customFormat="1">
      <c r="A46" s="16" t="s">
        <v>5</v>
      </c>
      <c r="B46" s="36">
        <v>300</v>
      </c>
      <c r="C46" s="24" t="s">
        <v>25</v>
      </c>
      <c r="D46" s="59">
        <v>1530</v>
      </c>
      <c r="E46" s="211">
        <v>2250</v>
      </c>
      <c r="F46" s="222">
        <f t="shared" si="0"/>
        <v>3442500</v>
      </c>
    </row>
    <row r="47" spans="1:10" s="2" customFormat="1">
      <c r="A47" s="16" t="s">
        <v>19</v>
      </c>
      <c r="B47" s="36">
        <v>350</v>
      </c>
      <c r="C47" s="24" t="s">
        <v>25</v>
      </c>
      <c r="D47" s="59">
        <v>1670</v>
      </c>
      <c r="E47" s="211">
        <v>2800</v>
      </c>
      <c r="F47" s="222">
        <f t="shared" si="0"/>
        <v>4676000</v>
      </c>
    </row>
    <row r="48" spans="1:10" s="2" customFormat="1">
      <c r="A48" s="16" t="s">
        <v>21</v>
      </c>
      <c r="B48" s="36">
        <v>400</v>
      </c>
      <c r="C48" s="24" t="s">
        <v>25</v>
      </c>
      <c r="D48" s="59">
        <v>2149</v>
      </c>
      <c r="E48" s="211">
        <v>3350</v>
      </c>
      <c r="F48" s="222">
        <f t="shared" si="0"/>
        <v>7199150</v>
      </c>
    </row>
    <row r="49" spans="1:10" s="2" customFormat="1">
      <c r="A49" s="16" t="s">
        <v>23</v>
      </c>
      <c r="B49" s="36">
        <v>450</v>
      </c>
      <c r="C49" s="24" t="s">
        <v>25</v>
      </c>
      <c r="D49" s="59">
        <v>686</v>
      </c>
      <c r="E49" s="211">
        <v>4100</v>
      </c>
      <c r="F49" s="222">
        <f t="shared" si="0"/>
        <v>2812600</v>
      </c>
    </row>
    <row r="50" spans="1:10" s="2" customFormat="1">
      <c r="A50" s="16" t="s">
        <v>51</v>
      </c>
      <c r="B50" s="36">
        <v>500</v>
      </c>
      <c r="C50" s="24" t="s">
        <v>25</v>
      </c>
      <c r="D50" s="59">
        <v>2973</v>
      </c>
      <c r="E50" s="211">
        <v>4400</v>
      </c>
      <c r="F50" s="222">
        <f t="shared" si="0"/>
        <v>13081200</v>
      </c>
      <c r="G50" s="5"/>
      <c r="H50" s="5"/>
      <c r="I50" s="5"/>
      <c r="J50" s="5"/>
    </row>
    <row r="51" spans="1:10" s="2" customFormat="1">
      <c r="A51" s="16" t="s">
        <v>52</v>
      </c>
      <c r="B51" s="36">
        <v>600</v>
      </c>
      <c r="C51" s="24" t="s">
        <v>25</v>
      </c>
      <c r="D51" s="59">
        <v>3526</v>
      </c>
      <c r="E51" s="211">
        <v>5000</v>
      </c>
      <c r="F51" s="222">
        <f t="shared" si="0"/>
        <v>17630000</v>
      </c>
    </row>
    <row r="52" spans="1:10" s="2" customFormat="1">
      <c r="A52" s="16" t="s">
        <v>53</v>
      </c>
      <c r="B52" s="36">
        <v>700</v>
      </c>
      <c r="C52" s="24" t="s">
        <v>25</v>
      </c>
      <c r="D52" s="59">
        <v>2026</v>
      </c>
      <c r="E52" s="211">
        <v>5600</v>
      </c>
      <c r="F52" s="222">
        <f t="shared" si="0"/>
        <v>11345600</v>
      </c>
    </row>
    <row r="53" spans="1:10" s="2" customFormat="1">
      <c r="A53" s="16" t="s">
        <v>54</v>
      </c>
      <c r="B53" s="36">
        <v>800</v>
      </c>
      <c r="C53" s="24" t="s">
        <v>25</v>
      </c>
      <c r="D53" s="59">
        <v>670</v>
      </c>
      <c r="E53" s="211">
        <v>7400</v>
      </c>
      <c r="F53" s="222">
        <f t="shared" si="0"/>
        <v>4958000</v>
      </c>
    </row>
    <row r="54" spans="1:10" s="2" customFormat="1">
      <c r="A54" s="16" t="s">
        <v>7</v>
      </c>
      <c r="B54" s="36">
        <v>900</v>
      </c>
      <c r="C54" s="24" t="s">
        <v>25</v>
      </c>
      <c r="D54" s="59">
        <v>1290</v>
      </c>
      <c r="E54" s="211">
        <v>8500</v>
      </c>
      <c r="F54" s="222">
        <f t="shared" si="0"/>
        <v>10965000</v>
      </c>
    </row>
    <row r="55" spans="1:10" s="2" customFormat="1" ht="228" customHeight="1">
      <c r="A55" s="16">
        <v>16</v>
      </c>
      <c r="B55" s="34" t="s">
        <v>162</v>
      </c>
      <c r="C55" s="24"/>
      <c r="D55" s="59"/>
      <c r="E55" s="211"/>
      <c r="F55" s="222"/>
    </row>
    <row r="56" spans="1:10" s="2" customFormat="1">
      <c r="A56" s="16" t="s">
        <v>5</v>
      </c>
      <c r="B56" s="36" t="s">
        <v>55</v>
      </c>
      <c r="C56" s="24" t="s">
        <v>25</v>
      </c>
      <c r="D56" s="59">
        <v>250</v>
      </c>
      <c r="E56" s="211">
        <v>3200</v>
      </c>
      <c r="F56" s="222">
        <f t="shared" si="0"/>
        <v>800000</v>
      </c>
    </row>
    <row r="57" spans="1:10" s="2" customFormat="1">
      <c r="A57" s="16" t="s">
        <v>19</v>
      </c>
      <c r="B57" s="36" t="s">
        <v>56</v>
      </c>
      <c r="C57" s="24" t="s">
        <v>25</v>
      </c>
      <c r="D57" s="59">
        <v>140</v>
      </c>
      <c r="E57" s="211">
        <v>3450</v>
      </c>
      <c r="F57" s="222">
        <f t="shared" si="0"/>
        <v>483000</v>
      </c>
    </row>
    <row r="58" spans="1:10" s="2" customFormat="1">
      <c r="A58" s="16" t="s">
        <v>21</v>
      </c>
      <c r="B58" s="37" t="s">
        <v>57</v>
      </c>
      <c r="C58" s="24" t="s">
        <v>25</v>
      </c>
      <c r="D58" s="59">
        <v>200</v>
      </c>
      <c r="E58" s="211">
        <v>4800</v>
      </c>
      <c r="F58" s="222">
        <f t="shared" si="0"/>
        <v>960000</v>
      </c>
    </row>
    <row r="59" spans="1:10" s="2" customFormat="1">
      <c r="A59" s="16" t="s">
        <v>23</v>
      </c>
      <c r="B59" s="37" t="s">
        <v>58</v>
      </c>
      <c r="C59" s="24" t="s">
        <v>25</v>
      </c>
      <c r="D59" s="59">
        <v>90</v>
      </c>
      <c r="E59" s="211">
        <v>5600</v>
      </c>
      <c r="F59" s="222">
        <f t="shared" si="0"/>
        <v>504000</v>
      </c>
      <c r="I59" s="6"/>
    </row>
    <row r="60" spans="1:10" s="2" customFormat="1">
      <c r="A60" s="16" t="s">
        <v>51</v>
      </c>
      <c r="B60" s="37" t="s">
        <v>59</v>
      </c>
      <c r="C60" s="24" t="s">
        <v>25</v>
      </c>
      <c r="D60" s="59">
        <v>210</v>
      </c>
      <c r="E60" s="211">
        <v>6600</v>
      </c>
      <c r="F60" s="222">
        <f t="shared" si="0"/>
        <v>1386000</v>
      </c>
      <c r="I60" s="6"/>
    </row>
    <row r="61" spans="1:10" s="2" customFormat="1">
      <c r="A61" s="16" t="s">
        <v>52</v>
      </c>
      <c r="B61" s="37" t="s">
        <v>60</v>
      </c>
      <c r="C61" s="24" t="s">
        <v>25</v>
      </c>
      <c r="D61" s="59">
        <v>280</v>
      </c>
      <c r="E61" s="211">
        <v>8900</v>
      </c>
      <c r="F61" s="222">
        <f t="shared" ref="F61:F82" si="1">D61*E61</f>
        <v>2492000</v>
      </c>
      <c r="I61" s="6"/>
    </row>
    <row r="62" spans="1:10" s="2" customFormat="1">
      <c r="A62" s="16" t="s">
        <v>53</v>
      </c>
      <c r="B62" s="37" t="s">
        <v>61</v>
      </c>
      <c r="C62" s="24" t="s">
        <v>25</v>
      </c>
      <c r="D62" s="59">
        <v>150</v>
      </c>
      <c r="E62" s="211">
        <v>10900</v>
      </c>
      <c r="F62" s="222">
        <f t="shared" si="1"/>
        <v>1635000</v>
      </c>
      <c r="I62" s="6"/>
    </row>
    <row r="63" spans="1:10" s="2" customFormat="1">
      <c r="A63" s="66" t="s">
        <v>54</v>
      </c>
      <c r="B63" s="37" t="s">
        <v>62</v>
      </c>
      <c r="C63" s="24" t="s">
        <v>25</v>
      </c>
      <c r="D63" s="59">
        <v>30</v>
      </c>
      <c r="E63" s="211">
        <v>15500</v>
      </c>
      <c r="F63" s="222">
        <f t="shared" si="1"/>
        <v>465000</v>
      </c>
      <c r="I63" s="6"/>
    </row>
    <row r="64" spans="1:10" s="2" customFormat="1">
      <c r="A64" s="66" t="s">
        <v>7</v>
      </c>
      <c r="B64" s="37" t="s">
        <v>63</v>
      </c>
      <c r="C64" s="24" t="s">
        <v>25</v>
      </c>
      <c r="D64" s="59">
        <v>30</v>
      </c>
      <c r="E64" s="211">
        <v>18000</v>
      </c>
      <c r="F64" s="222">
        <f t="shared" si="1"/>
        <v>540000</v>
      </c>
      <c r="I64" s="6"/>
    </row>
    <row r="65" spans="1:10" s="2" customFormat="1" ht="331.5" customHeight="1">
      <c r="A65" s="38">
        <v>17</v>
      </c>
      <c r="B65" s="27" t="s">
        <v>269</v>
      </c>
      <c r="C65" s="22"/>
      <c r="D65" s="59"/>
      <c r="E65" s="211"/>
      <c r="F65" s="222"/>
    </row>
    <row r="66" spans="1:10" s="2" customFormat="1">
      <c r="A66" s="43" t="s">
        <v>5</v>
      </c>
      <c r="B66" s="39" t="s">
        <v>64</v>
      </c>
      <c r="C66" s="40"/>
      <c r="D66" s="59"/>
      <c r="E66" s="211"/>
      <c r="F66" s="222"/>
    </row>
    <row r="67" spans="1:10" s="2" customFormat="1">
      <c r="A67" s="41" t="s">
        <v>7</v>
      </c>
      <c r="B67" s="20" t="s">
        <v>65</v>
      </c>
      <c r="C67" s="40" t="s">
        <v>66</v>
      </c>
      <c r="D67" s="59">
        <v>120</v>
      </c>
      <c r="E67" s="211">
        <v>49000</v>
      </c>
      <c r="F67" s="222">
        <f t="shared" si="1"/>
        <v>5880000</v>
      </c>
    </row>
    <row r="68" spans="1:10" s="2" customFormat="1">
      <c r="A68" s="41" t="s">
        <v>10</v>
      </c>
      <c r="B68" s="20" t="s">
        <v>67</v>
      </c>
      <c r="C68" s="40" t="s">
        <v>66</v>
      </c>
      <c r="D68" s="59">
        <v>997</v>
      </c>
      <c r="E68" s="211">
        <v>1800</v>
      </c>
      <c r="F68" s="222">
        <f t="shared" si="1"/>
        <v>1794600</v>
      </c>
      <c r="G68" s="5"/>
      <c r="H68" s="5"/>
      <c r="I68" s="5"/>
      <c r="J68" s="5"/>
    </row>
    <row r="69" spans="1:10" s="2" customFormat="1">
      <c r="A69" s="41" t="s">
        <v>12</v>
      </c>
      <c r="B69" s="20" t="s">
        <v>68</v>
      </c>
      <c r="C69" s="40" t="s">
        <v>66</v>
      </c>
      <c r="D69" s="59">
        <v>104</v>
      </c>
      <c r="E69" s="211">
        <v>68000</v>
      </c>
      <c r="F69" s="222">
        <f t="shared" si="1"/>
        <v>7072000</v>
      </c>
      <c r="G69" s="5"/>
      <c r="H69" s="5"/>
      <c r="I69" s="5"/>
      <c r="J69" s="5"/>
    </row>
    <row r="70" spans="1:10" s="2" customFormat="1">
      <c r="A70" s="41" t="s">
        <v>14</v>
      </c>
      <c r="B70" s="20" t="s">
        <v>69</v>
      </c>
      <c r="C70" s="40" t="s">
        <v>66</v>
      </c>
      <c r="D70" s="59">
        <v>199</v>
      </c>
      <c r="E70" s="211">
        <v>1900</v>
      </c>
      <c r="F70" s="222">
        <f t="shared" si="1"/>
        <v>378100</v>
      </c>
    </row>
    <row r="71" spans="1:10">
      <c r="A71" s="43" t="s">
        <v>19</v>
      </c>
      <c r="B71" s="39" t="s">
        <v>70</v>
      </c>
      <c r="C71" s="40"/>
      <c r="D71" s="59"/>
      <c r="E71" s="211"/>
      <c r="F71" s="222"/>
    </row>
    <row r="72" spans="1:10">
      <c r="A72" s="41" t="s">
        <v>7</v>
      </c>
      <c r="B72" s="20" t="s">
        <v>71</v>
      </c>
      <c r="C72" s="40" t="s">
        <v>66</v>
      </c>
      <c r="D72" s="59">
        <v>224</v>
      </c>
      <c r="E72" s="212">
        <v>72000</v>
      </c>
      <c r="F72" s="222">
        <f t="shared" si="1"/>
        <v>16128000</v>
      </c>
    </row>
    <row r="73" spans="1:10">
      <c r="A73" s="41" t="s">
        <v>10</v>
      </c>
      <c r="B73" s="20" t="s">
        <v>72</v>
      </c>
      <c r="C73" s="40" t="s">
        <v>66</v>
      </c>
      <c r="D73" s="59">
        <v>1560</v>
      </c>
      <c r="E73" s="212">
        <v>2100</v>
      </c>
      <c r="F73" s="222">
        <f t="shared" si="1"/>
        <v>3276000</v>
      </c>
    </row>
    <row r="74" spans="1:10">
      <c r="A74" s="41" t="s">
        <v>12</v>
      </c>
      <c r="B74" s="20" t="s">
        <v>73</v>
      </c>
      <c r="C74" s="40" t="s">
        <v>66</v>
      </c>
      <c r="D74" s="59">
        <v>130</v>
      </c>
      <c r="E74" s="212">
        <v>98000</v>
      </c>
      <c r="F74" s="222">
        <f t="shared" si="1"/>
        <v>12740000</v>
      </c>
    </row>
    <row r="75" spans="1:10">
      <c r="A75" s="41" t="s">
        <v>14</v>
      </c>
      <c r="B75" s="20" t="s">
        <v>74</v>
      </c>
      <c r="C75" s="40" t="s">
        <v>66</v>
      </c>
      <c r="D75" s="59">
        <v>538</v>
      </c>
      <c r="E75" s="212">
        <v>2200</v>
      </c>
      <c r="F75" s="222">
        <f t="shared" si="1"/>
        <v>1183600</v>
      </c>
    </row>
    <row r="76" spans="1:10">
      <c r="A76" s="42" t="s">
        <v>16</v>
      </c>
      <c r="B76" s="20" t="s">
        <v>76</v>
      </c>
      <c r="C76" s="40" t="s">
        <v>66</v>
      </c>
      <c r="D76" s="59">
        <v>40</v>
      </c>
      <c r="E76" s="212">
        <v>112000</v>
      </c>
      <c r="F76" s="222">
        <f t="shared" si="1"/>
        <v>4480000</v>
      </c>
    </row>
    <row r="77" spans="1:10">
      <c r="A77" s="42" t="s">
        <v>18</v>
      </c>
      <c r="B77" s="20" t="s">
        <v>78</v>
      </c>
      <c r="C77" s="40" t="s">
        <v>66</v>
      </c>
      <c r="D77" s="59">
        <v>167</v>
      </c>
      <c r="E77" s="212">
        <v>2250</v>
      </c>
      <c r="F77" s="222">
        <f t="shared" si="1"/>
        <v>375750</v>
      </c>
    </row>
    <row r="78" spans="1:10">
      <c r="A78" s="41" t="s">
        <v>75</v>
      </c>
      <c r="B78" s="20" t="s">
        <v>80</v>
      </c>
      <c r="C78" s="40" t="s">
        <v>66</v>
      </c>
      <c r="D78" s="59">
        <v>5</v>
      </c>
      <c r="E78" s="212">
        <v>125000</v>
      </c>
      <c r="F78" s="222">
        <f t="shared" si="1"/>
        <v>625000</v>
      </c>
    </row>
    <row r="79" spans="1:10">
      <c r="A79" s="41" t="s">
        <v>77</v>
      </c>
      <c r="B79" s="20" t="s">
        <v>82</v>
      </c>
      <c r="C79" s="40" t="s">
        <v>66</v>
      </c>
      <c r="D79" s="59">
        <v>8</v>
      </c>
      <c r="E79" s="212">
        <v>2250</v>
      </c>
      <c r="F79" s="222">
        <f t="shared" si="1"/>
        <v>18000</v>
      </c>
    </row>
    <row r="80" spans="1:10">
      <c r="A80" s="43" t="s">
        <v>21</v>
      </c>
      <c r="B80" s="39" t="s">
        <v>88</v>
      </c>
      <c r="C80" s="40"/>
      <c r="D80" s="59"/>
      <c r="E80" s="212"/>
      <c r="F80" s="222"/>
    </row>
    <row r="81" spans="1:6">
      <c r="A81" s="41" t="s">
        <v>7</v>
      </c>
      <c r="B81" s="20" t="s">
        <v>83</v>
      </c>
      <c r="C81" s="40" t="s">
        <v>66</v>
      </c>
      <c r="D81" s="59">
        <v>2</v>
      </c>
      <c r="E81" s="212">
        <v>274000</v>
      </c>
      <c r="F81" s="222">
        <f t="shared" si="1"/>
        <v>548000</v>
      </c>
    </row>
    <row r="82" spans="1:6">
      <c r="A82" s="41" t="s">
        <v>10</v>
      </c>
      <c r="B82" s="20" t="s">
        <v>84</v>
      </c>
      <c r="C82" s="40" t="s">
        <v>66</v>
      </c>
      <c r="D82" s="59">
        <v>8</v>
      </c>
      <c r="E82" s="212">
        <v>3800</v>
      </c>
      <c r="F82" s="222">
        <f t="shared" si="1"/>
        <v>30400</v>
      </c>
    </row>
    <row r="83" spans="1:6" ht="316.5" customHeight="1">
      <c r="A83" s="38">
        <v>18</v>
      </c>
      <c r="B83" s="27" t="s">
        <v>270</v>
      </c>
      <c r="C83" s="22"/>
      <c r="D83" s="59"/>
      <c r="E83" s="211"/>
      <c r="F83" s="222"/>
    </row>
    <row r="84" spans="1:6">
      <c r="A84" s="43" t="s">
        <v>5</v>
      </c>
      <c r="B84" s="39" t="s">
        <v>64</v>
      </c>
      <c r="C84" s="40"/>
      <c r="D84" s="59"/>
      <c r="E84" s="211"/>
      <c r="F84" s="222"/>
    </row>
    <row r="85" spans="1:6">
      <c r="A85" s="41" t="s">
        <v>7</v>
      </c>
      <c r="B85" s="20" t="s">
        <v>65</v>
      </c>
      <c r="C85" s="40" t="s">
        <v>66</v>
      </c>
      <c r="D85" s="59">
        <v>7</v>
      </c>
      <c r="E85" s="211">
        <v>47000</v>
      </c>
      <c r="F85" s="222">
        <f t="shared" ref="F85:F135" si="2">D85*E85</f>
        <v>329000</v>
      </c>
    </row>
    <row r="86" spans="1:6">
      <c r="A86" s="41" t="s">
        <v>10</v>
      </c>
      <c r="B86" s="20" t="s">
        <v>89</v>
      </c>
      <c r="C86" s="40" t="s">
        <v>66</v>
      </c>
      <c r="D86" s="59">
        <v>64</v>
      </c>
      <c r="E86" s="211">
        <v>2000</v>
      </c>
      <c r="F86" s="222">
        <f t="shared" si="2"/>
        <v>128000</v>
      </c>
    </row>
    <row r="87" spans="1:6">
      <c r="A87" s="41" t="s">
        <v>12</v>
      </c>
      <c r="B87" s="20" t="s">
        <v>68</v>
      </c>
      <c r="C87" s="40" t="s">
        <v>66</v>
      </c>
      <c r="D87" s="59">
        <v>20</v>
      </c>
      <c r="E87" s="211">
        <v>68000</v>
      </c>
      <c r="F87" s="222">
        <f t="shared" si="2"/>
        <v>1360000</v>
      </c>
    </row>
    <row r="88" spans="1:6">
      <c r="A88" s="41" t="s">
        <v>14</v>
      </c>
      <c r="B88" s="20" t="s">
        <v>69</v>
      </c>
      <c r="C88" s="40" t="s">
        <v>66</v>
      </c>
      <c r="D88" s="59">
        <v>43</v>
      </c>
      <c r="E88" s="211">
        <v>2000</v>
      </c>
      <c r="F88" s="222">
        <f t="shared" si="2"/>
        <v>86000</v>
      </c>
    </row>
    <row r="89" spans="1:6">
      <c r="A89" s="43" t="s">
        <v>19</v>
      </c>
      <c r="B89" s="39" t="s">
        <v>70</v>
      </c>
      <c r="C89" s="40"/>
      <c r="D89" s="59"/>
      <c r="E89" s="211"/>
      <c r="F89" s="222"/>
    </row>
    <row r="90" spans="1:6">
      <c r="A90" s="41" t="s">
        <v>7</v>
      </c>
      <c r="B90" s="20" t="s">
        <v>71</v>
      </c>
      <c r="C90" s="40" t="s">
        <v>66</v>
      </c>
      <c r="D90" s="59">
        <v>67</v>
      </c>
      <c r="E90" s="212">
        <v>74000</v>
      </c>
      <c r="F90" s="222">
        <f t="shared" si="2"/>
        <v>4958000</v>
      </c>
    </row>
    <row r="91" spans="1:6">
      <c r="A91" s="41" t="s">
        <v>10</v>
      </c>
      <c r="B91" s="20" t="s">
        <v>72</v>
      </c>
      <c r="C91" s="40" t="s">
        <v>66</v>
      </c>
      <c r="D91" s="59">
        <v>438</v>
      </c>
      <c r="E91" s="212">
        <v>2100</v>
      </c>
      <c r="F91" s="222">
        <f t="shared" si="2"/>
        <v>919800</v>
      </c>
    </row>
    <row r="92" spans="1:6">
      <c r="A92" s="41" t="s">
        <v>12</v>
      </c>
      <c r="B92" s="20" t="s">
        <v>73</v>
      </c>
      <c r="C92" s="40" t="s">
        <v>66</v>
      </c>
      <c r="D92" s="59">
        <v>41</v>
      </c>
      <c r="E92" s="212">
        <v>93000</v>
      </c>
      <c r="F92" s="222">
        <f t="shared" si="2"/>
        <v>3813000</v>
      </c>
    </row>
    <row r="93" spans="1:6">
      <c r="A93" s="41" t="s">
        <v>14</v>
      </c>
      <c r="B93" s="20" t="s">
        <v>74</v>
      </c>
      <c r="C93" s="40" t="s">
        <v>66</v>
      </c>
      <c r="D93" s="59">
        <v>214</v>
      </c>
      <c r="E93" s="212">
        <v>2100</v>
      </c>
      <c r="F93" s="222">
        <f t="shared" si="2"/>
        <v>449400</v>
      </c>
    </row>
    <row r="94" spans="1:6">
      <c r="A94" s="41" t="s">
        <v>16</v>
      </c>
      <c r="B94" s="20" t="s">
        <v>76</v>
      </c>
      <c r="C94" s="40" t="s">
        <v>66</v>
      </c>
      <c r="D94" s="59">
        <v>30</v>
      </c>
      <c r="E94" s="212">
        <v>128000</v>
      </c>
      <c r="F94" s="222">
        <f t="shared" si="2"/>
        <v>3840000</v>
      </c>
    </row>
    <row r="95" spans="1:6">
      <c r="A95" s="41" t="s">
        <v>18</v>
      </c>
      <c r="B95" s="20" t="s">
        <v>78</v>
      </c>
      <c r="C95" s="40" t="s">
        <v>66</v>
      </c>
      <c r="D95" s="59">
        <v>121</v>
      </c>
      <c r="E95" s="212">
        <v>2800</v>
      </c>
      <c r="F95" s="222">
        <f t="shared" si="2"/>
        <v>338800</v>
      </c>
    </row>
    <row r="96" spans="1:6">
      <c r="A96" s="41" t="s">
        <v>75</v>
      </c>
      <c r="B96" s="20" t="s">
        <v>80</v>
      </c>
      <c r="C96" s="40" t="s">
        <v>66</v>
      </c>
      <c r="D96" s="59">
        <v>12</v>
      </c>
      <c r="E96" s="212">
        <v>142000</v>
      </c>
      <c r="F96" s="222">
        <f t="shared" si="2"/>
        <v>1704000</v>
      </c>
    </row>
    <row r="97" spans="1:6">
      <c r="A97" s="41" t="s">
        <v>77</v>
      </c>
      <c r="B97" s="20" t="s">
        <v>82</v>
      </c>
      <c r="C97" s="40" t="s">
        <v>66</v>
      </c>
      <c r="D97" s="59">
        <v>54</v>
      </c>
      <c r="E97" s="212">
        <v>3200</v>
      </c>
      <c r="F97" s="222">
        <f t="shared" si="2"/>
        <v>172800</v>
      </c>
    </row>
    <row r="98" spans="1:6">
      <c r="A98" s="65" t="s">
        <v>21</v>
      </c>
      <c r="B98" s="39" t="s">
        <v>87</v>
      </c>
      <c r="C98" s="40"/>
      <c r="D98" s="59"/>
      <c r="E98" s="212"/>
      <c r="F98" s="222"/>
    </row>
    <row r="99" spans="1:6">
      <c r="A99" s="41" t="s">
        <v>7</v>
      </c>
      <c r="B99" s="20" t="s">
        <v>71</v>
      </c>
      <c r="C99" s="40" t="s">
        <v>66</v>
      </c>
      <c r="D99" s="59">
        <v>1</v>
      </c>
      <c r="E99" s="212">
        <v>93000</v>
      </c>
      <c r="F99" s="222">
        <f t="shared" si="2"/>
        <v>93000</v>
      </c>
    </row>
    <row r="100" spans="1:6">
      <c r="A100" s="41" t="s">
        <v>10</v>
      </c>
      <c r="B100" s="20" t="s">
        <v>72</v>
      </c>
      <c r="C100" s="40" t="s">
        <v>66</v>
      </c>
      <c r="D100" s="59">
        <v>10</v>
      </c>
      <c r="E100" s="212">
        <v>2900</v>
      </c>
      <c r="F100" s="222">
        <f t="shared" si="2"/>
        <v>29000</v>
      </c>
    </row>
    <row r="101" spans="1:6">
      <c r="A101" s="41" t="s">
        <v>12</v>
      </c>
      <c r="B101" s="20" t="s">
        <v>73</v>
      </c>
      <c r="C101" s="40" t="s">
        <v>66</v>
      </c>
      <c r="D101" s="59">
        <v>10</v>
      </c>
      <c r="E101" s="212">
        <v>120000</v>
      </c>
      <c r="F101" s="222">
        <f t="shared" si="2"/>
        <v>1200000</v>
      </c>
    </row>
    <row r="102" spans="1:6">
      <c r="A102" s="41" t="s">
        <v>14</v>
      </c>
      <c r="B102" s="20" t="s">
        <v>74</v>
      </c>
      <c r="C102" s="40" t="s">
        <v>66</v>
      </c>
      <c r="D102" s="59">
        <v>53</v>
      </c>
      <c r="E102" s="212">
        <v>3000</v>
      </c>
      <c r="F102" s="222">
        <f t="shared" si="2"/>
        <v>159000</v>
      </c>
    </row>
    <row r="103" spans="1:6">
      <c r="A103" s="41" t="s">
        <v>16</v>
      </c>
      <c r="B103" s="20" t="s">
        <v>76</v>
      </c>
      <c r="C103" s="40" t="s">
        <v>66</v>
      </c>
      <c r="D103" s="59">
        <v>15</v>
      </c>
      <c r="E103" s="212">
        <v>150000</v>
      </c>
      <c r="F103" s="222">
        <f t="shared" si="2"/>
        <v>2250000</v>
      </c>
    </row>
    <row r="104" spans="1:6">
      <c r="A104" s="41" t="s">
        <v>18</v>
      </c>
      <c r="B104" s="20" t="s">
        <v>78</v>
      </c>
      <c r="C104" s="40" t="s">
        <v>66</v>
      </c>
      <c r="D104" s="59">
        <v>79</v>
      </c>
      <c r="E104" s="212">
        <v>3100</v>
      </c>
      <c r="F104" s="222">
        <f t="shared" si="2"/>
        <v>244900</v>
      </c>
    </row>
    <row r="105" spans="1:6">
      <c r="A105" s="18" t="s">
        <v>75</v>
      </c>
      <c r="B105" s="20" t="s">
        <v>80</v>
      </c>
      <c r="C105" s="40" t="s">
        <v>66</v>
      </c>
      <c r="D105" s="59">
        <v>1</v>
      </c>
      <c r="E105" s="212">
        <v>185000</v>
      </c>
      <c r="F105" s="222">
        <f t="shared" si="2"/>
        <v>185000</v>
      </c>
    </row>
    <row r="106" spans="1:6">
      <c r="A106" s="18" t="s">
        <v>77</v>
      </c>
      <c r="B106" s="20" t="s">
        <v>82</v>
      </c>
      <c r="C106" s="40" t="s">
        <v>66</v>
      </c>
      <c r="D106" s="59">
        <v>9</v>
      </c>
      <c r="E106" s="212">
        <v>3300</v>
      </c>
      <c r="F106" s="222">
        <f t="shared" si="2"/>
        <v>29700</v>
      </c>
    </row>
    <row r="107" spans="1:6">
      <c r="A107" s="18" t="s">
        <v>79</v>
      </c>
      <c r="B107" s="20" t="s">
        <v>83</v>
      </c>
      <c r="C107" s="40" t="s">
        <v>66</v>
      </c>
      <c r="D107" s="59">
        <v>2</v>
      </c>
      <c r="E107" s="212">
        <v>215000</v>
      </c>
      <c r="F107" s="222">
        <f t="shared" si="2"/>
        <v>430000</v>
      </c>
    </row>
    <row r="108" spans="1:6">
      <c r="A108" s="18" t="s">
        <v>81</v>
      </c>
      <c r="B108" s="20" t="s">
        <v>84</v>
      </c>
      <c r="C108" s="40" t="s">
        <v>66</v>
      </c>
      <c r="D108" s="59">
        <v>10</v>
      </c>
      <c r="E108" s="212">
        <v>5200</v>
      </c>
      <c r="F108" s="222">
        <f t="shared" si="2"/>
        <v>52000</v>
      </c>
    </row>
    <row r="109" spans="1:6" ht="180">
      <c r="A109" s="41">
        <v>19</v>
      </c>
      <c r="B109" s="20" t="s">
        <v>90</v>
      </c>
      <c r="C109" s="40"/>
      <c r="D109" s="59"/>
      <c r="E109" s="212"/>
      <c r="F109" s="222"/>
    </row>
    <row r="110" spans="1:6">
      <c r="A110" s="41" t="s">
        <v>5</v>
      </c>
      <c r="B110" s="44" t="s">
        <v>91</v>
      </c>
      <c r="C110" s="40" t="s">
        <v>25</v>
      </c>
      <c r="D110" s="59">
        <v>65</v>
      </c>
      <c r="E110" s="212">
        <v>8420</v>
      </c>
      <c r="F110" s="222">
        <f t="shared" si="2"/>
        <v>547300</v>
      </c>
    </row>
    <row r="111" spans="1:6">
      <c r="A111" s="41" t="s">
        <v>19</v>
      </c>
      <c r="B111" s="44" t="s">
        <v>92</v>
      </c>
      <c r="C111" s="40" t="s">
        <v>25</v>
      </c>
      <c r="D111" s="59">
        <v>184</v>
      </c>
      <c r="E111" s="212">
        <v>13140</v>
      </c>
      <c r="F111" s="222">
        <f t="shared" si="2"/>
        <v>2417760</v>
      </c>
    </row>
    <row r="112" spans="1:6">
      <c r="A112" s="41" t="s">
        <v>21</v>
      </c>
      <c r="B112" s="44" t="s">
        <v>93</v>
      </c>
      <c r="C112" s="40" t="s">
        <v>25</v>
      </c>
      <c r="D112" s="59">
        <v>91</v>
      </c>
      <c r="E112" s="212">
        <v>26325</v>
      </c>
      <c r="F112" s="222">
        <f t="shared" si="2"/>
        <v>2395575</v>
      </c>
    </row>
    <row r="113" spans="1:6">
      <c r="A113" s="41" t="s">
        <v>23</v>
      </c>
      <c r="B113" s="44" t="s">
        <v>94</v>
      </c>
      <c r="C113" s="40" t="s">
        <v>25</v>
      </c>
      <c r="D113" s="59">
        <v>30</v>
      </c>
      <c r="E113" s="212">
        <v>40700</v>
      </c>
      <c r="F113" s="222">
        <f t="shared" si="2"/>
        <v>1221000</v>
      </c>
    </row>
    <row r="114" spans="1:6" ht="77.25" customHeight="1">
      <c r="A114" s="45">
        <v>20</v>
      </c>
      <c r="B114" s="27" t="s">
        <v>163</v>
      </c>
      <c r="C114" s="22" t="s">
        <v>95</v>
      </c>
      <c r="D114" s="59">
        <v>3392</v>
      </c>
      <c r="E114" s="211">
        <v>185</v>
      </c>
      <c r="F114" s="222">
        <f t="shared" si="2"/>
        <v>627520</v>
      </c>
    </row>
    <row r="115" spans="1:6" ht="60.75" customHeight="1">
      <c r="A115" s="45">
        <f t="shared" ref="A115:A121" si="3">A114+1</f>
        <v>21</v>
      </c>
      <c r="B115" s="27" t="s">
        <v>96</v>
      </c>
      <c r="C115" s="22" t="s">
        <v>95</v>
      </c>
      <c r="D115" s="59">
        <v>3392</v>
      </c>
      <c r="E115" s="211">
        <v>525</v>
      </c>
      <c r="F115" s="222">
        <f t="shared" si="2"/>
        <v>1780800</v>
      </c>
    </row>
    <row r="116" spans="1:6" ht="60">
      <c r="A116" s="45">
        <f t="shared" si="3"/>
        <v>22</v>
      </c>
      <c r="B116" s="27" t="s">
        <v>150</v>
      </c>
      <c r="C116" s="22" t="s">
        <v>66</v>
      </c>
      <c r="D116" s="59">
        <v>236</v>
      </c>
      <c r="E116" s="211">
        <v>380</v>
      </c>
      <c r="F116" s="222">
        <f t="shared" si="2"/>
        <v>89680</v>
      </c>
    </row>
    <row r="117" spans="1:6" s="2" customFormat="1" ht="105">
      <c r="A117" s="45">
        <f t="shared" si="3"/>
        <v>23</v>
      </c>
      <c r="B117" s="47" t="s">
        <v>98</v>
      </c>
      <c r="C117" s="29" t="s">
        <v>9</v>
      </c>
      <c r="D117" s="59">
        <v>245</v>
      </c>
      <c r="E117" s="211">
        <v>1000</v>
      </c>
      <c r="F117" s="222">
        <f t="shared" si="2"/>
        <v>245000</v>
      </c>
    </row>
    <row r="118" spans="1:6" s="2" customFormat="1" ht="60.75" customHeight="1">
      <c r="A118" s="45">
        <f t="shared" si="3"/>
        <v>24</v>
      </c>
      <c r="B118" s="47" t="s">
        <v>99</v>
      </c>
      <c r="C118" s="29" t="s">
        <v>9</v>
      </c>
      <c r="D118" s="59">
        <v>70</v>
      </c>
      <c r="E118" s="211">
        <v>3650</v>
      </c>
      <c r="F118" s="222">
        <f t="shared" si="2"/>
        <v>255500</v>
      </c>
    </row>
    <row r="119" spans="1:6" s="2" customFormat="1" ht="105">
      <c r="A119" s="45">
        <v>25</v>
      </c>
      <c r="B119" s="47" t="s">
        <v>100</v>
      </c>
      <c r="C119" s="29" t="s">
        <v>9</v>
      </c>
      <c r="D119" s="59">
        <v>360</v>
      </c>
      <c r="E119" s="211">
        <v>1000</v>
      </c>
      <c r="F119" s="222">
        <f t="shared" si="2"/>
        <v>360000</v>
      </c>
    </row>
    <row r="120" spans="1:6" s="2" customFormat="1" ht="90">
      <c r="A120" s="45">
        <v>26</v>
      </c>
      <c r="B120" s="47" t="s">
        <v>101</v>
      </c>
      <c r="C120" s="22" t="s">
        <v>9</v>
      </c>
      <c r="D120" s="59">
        <v>175</v>
      </c>
      <c r="E120" s="211">
        <v>3650</v>
      </c>
      <c r="F120" s="222">
        <f t="shared" si="2"/>
        <v>638750</v>
      </c>
    </row>
    <row r="121" spans="1:6" s="2" customFormat="1" ht="75">
      <c r="A121" s="45">
        <f t="shared" si="3"/>
        <v>27</v>
      </c>
      <c r="B121" s="27" t="s">
        <v>102</v>
      </c>
      <c r="C121" s="22" t="s">
        <v>9</v>
      </c>
      <c r="D121" s="59">
        <v>623</v>
      </c>
      <c r="E121" s="211">
        <v>785</v>
      </c>
      <c r="F121" s="222">
        <f t="shared" si="2"/>
        <v>489055</v>
      </c>
    </row>
    <row r="122" spans="1:6" s="2" customFormat="1" ht="60.75" customHeight="1">
      <c r="A122" s="45">
        <v>28</v>
      </c>
      <c r="B122" s="27" t="s">
        <v>268</v>
      </c>
      <c r="C122" s="22" t="s">
        <v>9</v>
      </c>
      <c r="D122" s="59">
        <v>14016</v>
      </c>
      <c r="E122" s="211">
        <v>440</v>
      </c>
      <c r="F122" s="222">
        <f t="shared" si="2"/>
        <v>6167040</v>
      </c>
    </row>
    <row r="123" spans="1:6" s="2" customFormat="1" ht="133.5" customHeight="1">
      <c r="A123" s="45" t="s">
        <v>104</v>
      </c>
      <c r="B123" s="27" t="s">
        <v>267</v>
      </c>
      <c r="C123" s="22" t="s">
        <v>25</v>
      </c>
      <c r="D123" s="59">
        <v>4131</v>
      </c>
      <c r="E123" s="211">
        <v>18</v>
      </c>
      <c r="F123" s="222">
        <f t="shared" si="2"/>
        <v>74358</v>
      </c>
    </row>
    <row r="124" spans="1:6" s="2" customFormat="1">
      <c r="A124" s="45" t="s">
        <v>19</v>
      </c>
      <c r="B124" s="27" t="s">
        <v>105</v>
      </c>
      <c r="C124" s="22" t="s">
        <v>25</v>
      </c>
      <c r="D124" s="59">
        <v>19890</v>
      </c>
      <c r="E124" s="211">
        <v>25</v>
      </c>
      <c r="F124" s="222">
        <f t="shared" si="2"/>
        <v>497250</v>
      </c>
    </row>
    <row r="125" spans="1:6" s="2" customFormat="1" ht="151.5" customHeight="1">
      <c r="A125" s="45">
        <v>30</v>
      </c>
      <c r="B125" s="28" t="s">
        <v>106</v>
      </c>
      <c r="C125" s="22" t="s">
        <v>107</v>
      </c>
      <c r="D125" s="59">
        <v>8</v>
      </c>
      <c r="E125" s="211">
        <v>21000</v>
      </c>
      <c r="F125" s="222">
        <f t="shared" si="2"/>
        <v>168000</v>
      </c>
    </row>
    <row r="126" spans="1:6" s="2" customFormat="1" ht="60">
      <c r="A126" s="45">
        <f>A125+1</f>
        <v>31</v>
      </c>
      <c r="B126" s="48" t="s">
        <v>108</v>
      </c>
      <c r="C126" s="46" t="s">
        <v>9</v>
      </c>
      <c r="D126" s="59">
        <v>5617</v>
      </c>
      <c r="E126" s="211">
        <v>480</v>
      </c>
      <c r="F126" s="222">
        <f t="shared" si="2"/>
        <v>2696160</v>
      </c>
    </row>
    <row r="127" spans="1:6" s="2" customFormat="1" ht="59.25">
      <c r="A127" s="45">
        <f>A126+1</f>
        <v>32</v>
      </c>
      <c r="B127" s="48" t="s">
        <v>109</v>
      </c>
      <c r="C127" s="46" t="s">
        <v>9</v>
      </c>
      <c r="D127" s="59">
        <v>1445</v>
      </c>
      <c r="E127" s="211">
        <v>795</v>
      </c>
      <c r="F127" s="222">
        <f t="shared" si="2"/>
        <v>1148775</v>
      </c>
    </row>
    <row r="128" spans="1:6" s="2" customFormat="1" ht="45">
      <c r="A128" s="45">
        <v>33</v>
      </c>
      <c r="B128" s="49" t="s">
        <v>110</v>
      </c>
      <c r="C128" s="46" t="s">
        <v>9</v>
      </c>
      <c r="D128" s="59">
        <v>725</v>
      </c>
      <c r="E128" s="211">
        <v>209</v>
      </c>
      <c r="F128" s="222">
        <f t="shared" si="2"/>
        <v>151525</v>
      </c>
    </row>
    <row r="129" spans="1:6" s="2" customFormat="1" ht="105">
      <c r="A129" s="45">
        <v>34</v>
      </c>
      <c r="B129" s="49" t="s">
        <v>111</v>
      </c>
      <c r="C129" s="46" t="s">
        <v>9</v>
      </c>
      <c r="D129" s="59">
        <v>175</v>
      </c>
      <c r="E129" s="211">
        <v>220</v>
      </c>
      <c r="F129" s="222">
        <f t="shared" si="2"/>
        <v>38500</v>
      </c>
    </row>
    <row r="130" spans="1:6" s="2" customFormat="1" ht="105" customHeight="1">
      <c r="A130" s="45">
        <v>35</v>
      </c>
      <c r="B130" s="49" t="s">
        <v>112</v>
      </c>
      <c r="C130" s="46" t="s">
        <v>9</v>
      </c>
      <c r="D130" s="59">
        <v>175</v>
      </c>
      <c r="E130" s="211">
        <v>5800</v>
      </c>
      <c r="F130" s="222">
        <f t="shared" si="2"/>
        <v>1015000</v>
      </c>
    </row>
    <row r="131" spans="1:6" s="2" customFormat="1" ht="30" customHeight="1">
      <c r="A131" s="46">
        <v>36</v>
      </c>
      <c r="B131" s="50" t="s">
        <v>113</v>
      </c>
      <c r="C131" s="46" t="s">
        <v>127</v>
      </c>
      <c r="D131" s="59">
        <v>875</v>
      </c>
      <c r="E131" s="211">
        <v>55</v>
      </c>
      <c r="F131" s="222">
        <f t="shared" si="2"/>
        <v>48125</v>
      </c>
    </row>
    <row r="132" spans="1:6" s="2" customFormat="1" ht="44.25">
      <c r="A132" s="46">
        <v>37</v>
      </c>
      <c r="B132" s="50" t="s">
        <v>114</v>
      </c>
      <c r="C132" s="46" t="s">
        <v>127</v>
      </c>
      <c r="D132" s="59">
        <v>875</v>
      </c>
      <c r="E132" s="211">
        <v>67</v>
      </c>
      <c r="F132" s="222">
        <f t="shared" si="2"/>
        <v>58625</v>
      </c>
    </row>
    <row r="133" spans="1:6" s="2" customFormat="1" ht="48" customHeight="1">
      <c r="A133" s="46">
        <v>38</v>
      </c>
      <c r="B133" s="57" t="s">
        <v>165</v>
      </c>
      <c r="C133" s="46" t="s">
        <v>127</v>
      </c>
      <c r="D133" s="59">
        <v>700</v>
      </c>
      <c r="E133" s="211">
        <v>548</v>
      </c>
      <c r="F133" s="222">
        <f t="shared" si="2"/>
        <v>383600</v>
      </c>
    </row>
    <row r="134" spans="1:6" s="2" customFormat="1" ht="77.25" customHeight="1">
      <c r="A134" s="46">
        <v>39</v>
      </c>
      <c r="B134" s="60" t="s">
        <v>115</v>
      </c>
      <c r="C134" s="61" t="s">
        <v>116</v>
      </c>
      <c r="D134" s="59">
        <v>35</v>
      </c>
      <c r="E134" s="211">
        <v>6290</v>
      </c>
      <c r="F134" s="222">
        <f t="shared" si="2"/>
        <v>220150</v>
      </c>
    </row>
    <row r="135" spans="1:6" s="2" customFormat="1" ht="90">
      <c r="A135" s="46">
        <v>40</v>
      </c>
      <c r="B135" s="58" t="s">
        <v>166</v>
      </c>
      <c r="C135" s="61" t="s">
        <v>66</v>
      </c>
      <c r="D135" s="59">
        <v>125</v>
      </c>
      <c r="E135" s="211">
        <v>180</v>
      </c>
      <c r="F135" s="222">
        <f t="shared" si="2"/>
        <v>22500</v>
      </c>
    </row>
    <row r="136" spans="1:6" s="2" customFormat="1" ht="45">
      <c r="A136" s="46">
        <v>41</v>
      </c>
      <c r="B136" s="62" t="s">
        <v>117</v>
      </c>
      <c r="C136" s="61" t="s">
        <v>66</v>
      </c>
      <c r="D136" s="59">
        <v>125</v>
      </c>
      <c r="E136" s="211">
        <v>2000</v>
      </c>
      <c r="F136" s="222">
        <f t="shared" ref="F136:F171" si="4">D136*E136</f>
        <v>250000</v>
      </c>
    </row>
    <row r="137" spans="1:6" s="2" customFormat="1" ht="45">
      <c r="A137" s="46">
        <v>42</v>
      </c>
      <c r="B137" s="62" t="s">
        <v>118</v>
      </c>
      <c r="C137" s="61" t="s">
        <v>43</v>
      </c>
      <c r="D137" s="59">
        <v>3774</v>
      </c>
      <c r="E137" s="211">
        <v>56</v>
      </c>
      <c r="F137" s="222">
        <f t="shared" si="4"/>
        <v>211344</v>
      </c>
    </row>
    <row r="138" spans="1:6" s="2" customFormat="1" ht="135">
      <c r="A138" s="46" t="s">
        <v>119</v>
      </c>
      <c r="B138" s="62" t="s">
        <v>120</v>
      </c>
      <c r="C138" s="61" t="s">
        <v>127</v>
      </c>
      <c r="D138" s="59">
        <v>378</v>
      </c>
      <c r="E138" s="211">
        <v>840</v>
      </c>
      <c r="F138" s="222">
        <f t="shared" si="4"/>
        <v>317520</v>
      </c>
    </row>
    <row r="139" spans="1:6" s="2" customFormat="1" ht="135">
      <c r="A139" s="46" t="s">
        <v>19</v>
      </c>
      <c r="B139" s="62" t="s">
        <v>121</v>
      </c>
      <c r="C139" s="61" t="s">
        <v>127</v>
      </c>
      <c r="D139" s="59">
        <v>3397</v>
      </c>
      <c r="E139" s="211">
        <v>450</v>
      </c>
      <c r="F139" s="222">
        <f t="shared" si="4"/>
        <v>1528650</v>
      </c>
    </row>
    <row r="140" spans="1:6" s="2" customFormat="1" ht="75.75" customHeight="1">
      <c r="A140" s="46">
        <v>44</v>
      </c>
      <c r="B140" s="62" t="s">
        <v>265</v>
      </c>
      <c r="C140" s="22" t="s">
        <v>9</v>
      </c>
      <c r="D140" s="59">
        <v>4816</v>
      </c>
      <c r="E140" s="211">
        <v>290</v>
      </c>
      <c r="F140" s="222">
        <f t="shared" si="4"/>
        <v>1396640</v>
      </c>
    </row>
    <row r="141" spans="1:6" s="2" customFormat="1" ht="75.75" customHeight="1">
      <c r="A141" s="46">
        <v>45</v>
      </c>
      <c r="B141" s="62" t="s">
        <v>262</v>
      </c>
      <c r="C141" s="22"/>
      <c r="D141" s="59"/>
      <c r="E141" s="211"/>
      <c r="F141" s="222"/>
    </row>
    <row r="142" spans="1:6" s="2" customFormat="1">
      <c r="A142" s="46" t="s">
        <v>5</v>
      </c>
      <c r="B142" s="62" t="s">
        <v>263</v>
      </c>
      <c r="C142" s="22" t="s">
        <v>66</v>
      </c>
      <c r="D142" s="59">
        <v>15</v>
      </c>
      <c r="E142" s="211">
        <v>76</v>
      </c>
      <c r="F142" s="222">
        <f t="shared" si="4"/>
        <v>1140</v>
      </c>
    </row>
    <row r="143" spans="1:6" s="2" customFormat="1">
      <c r="A143" s="46" t="s">
        <v>19</v>
      </c>
      <c r="B143" s="62" t="s">
        <v>264</v>
      </c>
      <c r="C143" s="22" t="s">
        <v>66</v>
      </c>
      <c r="D143" s="59">
        <v>15</v>
      </c>
      <c r="E143" s="211">
        <v>98</v>
      </c>
      <c r="F143" s="222">
        <f t="shared" si="4"/>
        <v>1470</v>
      </c>
    </row>
    <row r="144" spans="1:6" s="2" customFormat="1" ht="75">
      <c r="A144" s="16">
        <v>46</v>
      </c>
      <c r="B144" s="31" t="s">
        <v>122</v>
      </c>
      <c r="C144" s="22" t="s">
        <v>9</v>
      </c>
      <c r="D144" s="59">
        <v>5930</v>
      </c>
      <c r="E144" s="211">
        <v>180</v>
      </c>
      <c r="F144" s="222">
        <f t="shared" si="4"/>
        <v>1067400</v>
      </c>
    </row>
    <row r="145" spans="1:6" s="2" customFormat="1" ht="60">
      <c r="A145" s="16">
        <v>47</v>
      </c>
      <c r="B145" s="31" t="s">
        <v>123</v>
      </c>
      <c r="C145" s="22" t="s">
        <v>9</v>
      </c>
      <c r="D145" s="59">
        <v>5930</v>
      </c>
      <c r="E145" s="211">
        <v>800</v>
      </c>
      <c r="F145" s="222">
        <f t="shared" si="4"/>
        <v>4744000</v>
      </c>
    </row>
    <row r="146" spans="1:6" s="2" customFormat="1" ht="103.5" customHeight="1">
      <c r="A146" s="16">
        <v>48</v>
      </c>
      <c r="B146" s="31" t="s">
        <v>261</v>
      </c>
      <c r="C146" s="22" t="s">
        <v>9</v>
      </c>
      <c r="D146" s="59">
        <v>5930</v>
      </c>
      <c r="E146" s="211">
        <v>1400</v>
      </c>
      <c r="F146" s="222">
        <f t="shared" si="4"/>
        <v>8302000</v>
      </c>
    </row>
    <row r="147" spans="1:6" s="2" customFormat="1" ht="150">
      <c r="A147" s="63">
        <v>49</v>
      </c>
      <c r="B147" s="64" t="s">
        <v>260</v>
      </c>
      <c r="C147" s="63" t="s">
        <v>9</v>
      </c>
      <c r="D147" s="59">
        <v>595</v>
      </c>
      <c r="E147" s="211">
        <v>1620</v>
      </c>
      <c r="F147" s="222">
        <f t="shared" si="4"/>
        <v>963900</v>
      </c>
    </row>
    <row r="148" spans="1:6" s="2" customFormat="1" ht="120">
      <c r="A148" s="16">
        <v>50</v>
      </c>
      <c r="B148" s="31" t="s">
        <v>125</v>
      </c>
      <c r="C148" s="22" t="s">
        <v>9</v>
      </c>
      <c r="D148" s="59">
        <v>2374</v>
      </c>
      <c r="E148" s="211">
        <v>1650</v>
      </c>
      <c r="F148" s="222">
        <f t="shared" si="4"/>
        <v>3917100</v>
      </c>
    </row>
    <row r="149" spans="1:6" s="2" customFormat="1" ht="75">
      <c r="A149" s="16">
        <v>51</v>
      </c>
      <c r="B149" s="31" t="s">
        <v>126</v>
      </c>
      <c r="C149" s="22" t="s">
        <v>127</v>
      </c>
      <c r="D149" s="59">
        <v>15809</v>
      </c>
      <c r="E149" s="211">
        <v>25</v>
      </c>
      <c r="F149" s="222">
        <f t="shared" si="4"/>
        <v>395225</v>
      </c>
    </row>
    <row r="150" spans="1:6" s="2" customFormat="1" ht="90">
      <c r="A150" s="16">
        <v>52</v>
      </c>
      <c r="B150" s="31" t="s">
        <v>128</v>
      </c>
      <c r="C150" s="22" t="s">
        <v>127</v>
      </c>
      <c r="D150" s="59">
        <v>15809</v>
      </c>
      <c r="E150" s="211">
        <v>11</v>
      </c>
      <c r="F150" s="222">
        <f t="shared" si="4"/>
        <v>173899</v>
      </c>
    </row>
    <row r="151" spans="1:6" s="2" customFormat="1" ht="87.75" customHeight="1">
      <c r="A151" s="16">
        <v>53</v>
      </c>
      <c r="B151" s="31" t="s">
        <v>179</v>
      </c>
      <c r="C151" s="22" t="s">
        <v>127</v>
      </c>
      <c r="D151" s="59">
        <v>3955</v>
      </c>
      <c r="E151" s="211">
        <v>17</v>
      </c>
      <c r="F151" s="222">
        <f t="shared" si="4"/>
        <v>67235</v>
      </c>
    </row>
    <row r="152" spans="1:6" s="2" customFormat="1" ht="175.5" customHeight="1">
      <c r="A152" s="16">
        <v>54</v>
      </c>
      <c r="B152" s="31" t="s">
        <v>180</v>
      </c>
      <c r="C152" s="40" t="s">
        <v>9</v>
      </c>
      <c r="D152" s="59">
        <v>793</v>
      </c>
      <c r="E152" s="211">
        <v>5800</v>
      </c>
      <c r="F152" s="222">
        <f t="shared" si="4"/>
        <v>4599400</v>
      </c>
    </row>
    <row r="153" spans="1:6" s="2" customFormat="1" ht="135">
      <c r="A153" s="16">
        <v>55</v>
      </c>
      <c r="B153" s="51" t="s">
        <v>129</v>
      </c>
      <c r="C153" s="40" t="s">
        <v>9</v>
      </c>
      <c r="D153" s="59">
        <v>398</v>
      </c>
      <c r="E153" s="211">
        <v>7000</v>
      </c>
      <c r="F153" s="222">
        <f t="shared" si="4"/>
        <v>2786000</v>
      </c>
    </row>
    <row r="154" spans="1:6" s="2" customFormat="1" ht="135">
      <c r="A154" s="16">
        <v>56</v>
      </c>
      <c r="B154" s="31" t="s">
        <v>130</v>
      </c>
      <c r="C154" s="22" t="s">
        <v>9</v>
      </c>
      <c r="D154" s="59">
        <v>201</v>
      </c>
      <c r="E154" s="211">
        <v>7800</v>
      </c>
      <c r="F154" s="222">
        <f t="shared" si="4"/>
        <v>1567800</v>
      </c>
    </row>
    <row r="155" spans="1:6" s="2" customFormat="1" ht="117" customHeight="1">
      <c r="A155" s="16">
        <v>57</v>
      </c>
      <c r="B155" s="31" t="s">
        <v>131</v>
      </c>
      <c r="C155" s="22" t="s">
        <v>9</v>
      </c>
      <c r="D155" s="59">
        <v>661</v>
      </c>
      <c r="E155" s="211">
        <v>4600</v>
      </c>
      <c r="F155" s="222">
        <f t="shared" si="4"/>
        <v>3040600</v>
      </c>
    </row>
    <row r="156" spans="1:6" s="2" customFormat="1" ht="271.5" customHeight="1">
      <c r="A156" s="16">
        <v>58</v>
      </c>
      <c r="B156" s="28" t="s">
        <v>132</v>
      </c>
      <c r="C156" s="22" t="s">
        <v>9</v>
      </c>
      <c r="D156" s="59">
        <v>1320</v>
      </c>
      <c r="E156" s="211">
        <v>6000</v>
      </c>
      <c r="F156" s="222">
        <f t="shared" si="4"/>
        <v>7920000</v>
      </c>
    </row>
    <row r="157" spans="1:6" s="2" customFormat="1" ht="102" customHeight="1">
      <c r="A157" s="52">
        <v>59</v>
      </c>
      <c r="B157" s="53" t="s">
        <v>133</v>
      </c>
      <c r="C157" s="22"/>
      <c r="D157" s="59"/>
      <c r="E157" s="211"/>
      <c r="F157" s="222"/>
    </row>
    <row r="158" spans="1:6" s="2" customFormat="1">
      <c r="A158" s="52" t="s">
        <v>5</v>
      </c>
      <c r="B158" s="53" t="s">
        <v>135</v>
      </c>
      <c r="C158" s="54" t="s">
        <v>66</v>
      </c>
      <c r="D158" s="59">
        <v>1</v>
      </c>
      <c r="E158" s="212">
        <v>100000</v>
      </c>
      <c r="F158" s="222">
        <f t="shared" si="4"/>
        <v>100000</v>
      </c>
    </row>
    <row r="159" spans="1:6" s="2" customFormat="1">
      <c r="A159" s="52" t="s">
        <v>19</v>
      </c>
      <c r="B159" s="53" t="s">
        <v>136</v>
      </c>
      <c r="C159" s="54" t="s">
        <v>66</v>
      </c>
      <c r="D159" s="59">
        <v>2</v>
      </c>
      <c r="E159" s="212">
        <v>150000</v>
      </c>
      <c r="F159" s="222">
        <f t="shared" si="4"/>
        <v>300000</v>
      </c>
    </row>
    <row r="160" spans="1:6" s="2" customFormat="1">
      <c r="A160" s="52" t="s">
        <v>21</v>
      </c>
      <c r="B160" s="53" t="s">
        <v>137</v>
      </c>
      <c r="C160" s="54" t="s">
        <v>66</v>
      </c>
      <c r="D160" s="59">
        <v>60</v>
      </c>
      <c r="E160" s="212">
        <v>3000</v>
      </c>
      <c r="F160" s="222">
        <f t="shared" si="4"/>
        <v>180000</v>
      </c>
    </row>
    <row r="161" spans="1:6" s="2" customFormat="1" ht="90">
      <c r="A161" s="52">
        <v>60</v>
      </c>
      <c r="B161" s="28" t="s">
        <v>138</v>
      </c>
      <c r="C161" s="54" t="s">
        <v>43</v>
      </c>
      <c r="D161" s="59">
        <v>230</v>
      </c>
      <c r="E161" s="212">
        <v>600</v>
      </c>
      <c r="F161" s="222">
        <f t="shared" si="4"/>
        <v>138000</v>
      </c>
    </row>
    <row r="162" spans="1:6" s="2" customFormat="1" ht="155.25" customHeight="1">
      <c r="A162" s="52">
        <v>61</v>
      </c>
      <c r="B162" s="37" t="s">
        <v>139</v>
      </c>
      <c r="C162" s="22"/>
      <c r="D162" s="59"/>
      <c r="E162" s="211"/>
      <c r="F162" s="222"/>
    </row>
    <row r="163" spans="1:6" s="2" customFormat="1">
      <c r="A163" s="52" t="s">
        <v>5</v>
      </c>
      <c r="B163" s="37" t="s">
        <v>61</v>
      </c>
      <c r="C163" s="22" t="s">
        <v>25</v>
      </c>
      <c r="D163" s="59">
        <v>90</v>
      </c>
      <c r="E163" s="211">
        <v>58000</v>
      </c>
      <c r="F163" s="222">
        <f t="shared" si="4"/>
        <v>5220000</v>
      </c>
    </row>
    <row r="164" spans="1:6" s="2" customFormat="1" ht="120">
      <c r="A164" s="52">
        <v>62</v>
      </c>
      <c r="B164" s="37" t="s">
        <v>140</v>
      </c>
      <c r="C164" s="22"/>
      <c r="D164" s="59"/>
      <c r="E164" s="211"/>
      <c r="F164" s="222"/>
    </row>
    <row r="165" spans="1:6" s="2" customFormat="1">
      <c r="A165" s="52" t="s">
        <v>5</v>
      </c>
      <c r="B165" s="37" t="s">
        <v>141</v>
      </c>
      <c r="C165" s="22" t="s">
        <v>25</v>
      </c>
      <c r="D165" s="59">
        <v>20</v>
      </c>
      <c r="E165" s="211">
        <v>102000</v>
      </c>
      <c r="F165" s="222">
        <f t="shared" si="4"/>
        <v>2040000</v>
      </c>
    </row>
    <row r="166" spans="1:6" s="2" customFormat="1">
      <c r="A166" s="52" t="s">
        <v>19</v>
      </c>
      <c r="B166" s="37" t="s">
        <v>142</v>
      </c>
      <c r="C166" s="22" t="s">
        <v>25</v>
      </c>
      <c r="D166" s="59">
        <v>20</v>
      </c>
      <c r="E166" s="211">
        <v>135000</v>
      </c>
      <c r="F166" s="222">
        <f t="shared" si="4"/>
        <v>2700000</v>
      </c>
    </row>
    <row r="167" spans="1:6" s="2" customFormat="1">
      <c r="A167" s="52" t="s">
        <v>21</v>
      </c>
      <c r="B167" s="53" t="s">
        <v>143</v>
      </c>
      <c r="C167" s="22" t="s">
        <v>25</v>
      </c>
      <c r="D167" s="59">
        <v>10</v>
      </c>
      <c r="E167" s="211">
        <v>180000</v>
      </c>
      <c r="F167" s="222">
        <f t="shared" si="4"/>
        <v>1800000</v>
      </c>
    </row>
    <row r="168" spans="1:6" s="2" customFormat="1" ht="363.75" customHeight="1">
      <c r="A168" s="52">
        <v>63</v>
      </c>
      <c r="B168" s="37" t="s">
        <v>154</v>
      </c>
      <c r="C168" s="22"/>
      <c r="D168" s="59"/>
      <c r="E168" s="227"/>
      <c r="F168" s="222"/>
    </row>
    <row r="169" spans="1:6" s="2" customFormat="1" ht="30">
      <c r="A169" s="52" t="s">
        <v>5</v>
      </c>
      <c r="B169" s="53" t="s">
        <v>144</v>
      </c>
      <c r="C169" s="22" t="s">
        <v>25</v>
      </c>
      <c r="D169" s="59">
        <v>90</v>
      </c>
      <c r="E169" s="228">
        <v>62000</v>
      </c>
      <c r="F169" s="222">
        <f t="shared" si="4"/>
        <v>5580000</v>
      </c>
    </row>
    <row r="170" spans="1:6" s="2" customFormat="1" ht="87" customHeight="1">
      <c r="A170" s="52">
        <v>64</v>
      </c>
      <c r="B170" s="37" t="s">
        <v>145</v>
      </c>
      <c r="C170" s="22"/>
      <c r="D170" s="59"/>
      <c r="E170" s="227"/>
      <c r="F170" s="222"/>
    </row>
    <row r="171" spans="1:6" s="2" customFormat="1">
      <c r="A171" s="52" t="s">
        <v>5</v>
      </c>
      <c r="B171" s="37" t="s">
        <v>285</v>
      </c>
      <c r="C171" s="22" t="s">
        <v>66</v>
      </c>
      <c r="D171" s="59">
        <v>1</v>
      </c>
      <c r="E171" s="227">
        <v>190000</v>
      </c>
      <c r="F171" s="222">
        <f t="shared" si="4"/>
        <v>190000</v>
      </c>
    </row>
    <row r="172" spans="1:6" s="2" customFormat="1" ht="28.5">
      <c r="A172" s="15"/>
      <c r="B172" s="55" t="s">
        <v>172</v>
      </c>
      <c r="C172" s="22"/>
      <c r="D172" s="56"/>
      <c r="E172" s="221"/>
      <c r="F172" s="223">
        <f>SUM(F5:F171)</f>
        <v>409983928</v>
      </c>
    </row>
    <row r="173" spans="1:6" s="2" customFormat="1">
      <c r="A173" s="8"/>
      <c r="B173" s="9"/>
      <c r="C173" s="10"/>
      <c r="D173" s="10"/>
      <c r="E173" s="224"/>
      <c r="F173" s="74"/>
    </row>
    <row r="174" spans="1:6" s="2" customFormat="1">
      <c r="A174" s="8"/>
      <c r="B174" s="9"/>
      <c r="C174" s="11"/>
      <c r="D174" s="11"/>
      <c r="E174" s="224"/>
      <c r="F174" s="225"/>
    </row>
    <row r="175" spans="1:6" s="2" customFormat="1">
      <c r="A175" s="8"/>
      <c r="B175" s="9"/>
      <c r="C175" s="11"/>
      <c r="D175" s="11"/>
      <c r="E175" s="224"/>
      <c r="F175" s="225"/>
    </row>
    <row r="176" spans="1:6" s="2" customFormat="1">
      <c r="A176" s="8"/>
      <c r="B176" s="9"/>
      <c r="C176" s="11"/>
      <c r="D176" s="11"/>
      <c r="E176" s="224"/>
      <c r="F176" s="225"/>
    </row>
    <row r="177" spans="1:6" s="2" customFormat="1">
      <c r="A177" s="8"/>
      <c r="B177" s="9"/>
      <c r="C177" s="11"/>
      <c r="D177" s="11"/>
      <c r="E177" s="224"/>
      <c r="F177" s="225"/>
    </row>
    <row r="178" spans="1:6" s="2" customFormat="1">
      <c r="A178" s="8"/>
      <c r="B178" s="9"/>
      <c r="C178" s="11"/>
      <c r="D178" s="11"/>
      <c r="E178" s="224"/>
      <c r="F178" s="225"/>
    </row>
    <row r="179" spans="1:6" s="2" customFormat="1">
      <c r="A179" s="8"/>
      <c r="B179" s="9"/>
      <c r="C179" s="11"/>
      <c r="D179" s="11"/>
      <c r="E179" s="224"/>
      <c r="F179" s="225"/>
    </row>
    <row r="180" spans="1:6" s="2" customFormat="1">
      <c r="A180" s="8"/>
      <c r="B180" s="9"/>
      <c r="C180" s="11"/>
      <c r="D180" s="11"/>
      <c r="E180" s="224"/>
      <c r="F180" s="225"/>
    </row>
    <row r="181" spans="1:6" s="2" customFormat="1">
      <c r="A181" s="8"/>
      <c r="B181" s="9"/>
      <c r="C181" s="11"/>
      <c r="D181" s="11"/>
      <c r="E181" s="224"/>
      <c r="F181" s="225"/>
    </row>
    <row r="182" spans="1:6" s="2" customFormat="1">
      <c r="A182" s="8"/>
      <c r="B182" s="9"/>
      <c r="C182" s="11"/>
      <c r="D182" s="11"/>
      <c r="E182" s="224"/>
      <c r="F182" s="225"/>
    </row>
    <row r="183" spans="1:6" s="2" customFormat="1">
      <c r="A183" s="8"/>
      <c r="B183" s="9"/>
      <c r="C183" s="11"/>
      <c r="D183" s="11"/>
      <c r="E183" s="224"/>
      <c r="F183" s="225"/>
    </row>
    <row r="184" spans="1:6" s="2" customFormat="1">
      <c r="A184" s="8"/>
      <c r="B184" s="9"/>
      <c r="C184" s="11"/>
      <c r="D184" s="11"/>
      <c r="E184" s="224"/>
      <c r="F184" s="225"/>
    </row>
    <row r="185" spans="1:6" s="2" customFormat="1">
      <c r="A185" s="8"/>
      <c r="B185" s="9"/>
      <c r="C185" s="11"/>
      <c r="D185" s="11"/>
      <c r="E185" s="224"/>
      <c r="F185" s="225"/>
    </row>
    <row r="186" spans="1:6" s="2" customFormat="1">
      <c r="A186" s="8"/>
      <c r="B186" s="9"/>
      <c r="C186" s="10"/>
      <c r="D186" s="10"/>
      <c r="E186" s="226"/>
      <c r="F186" s="225"/>
    </row>
    <row r="187" spans="1:6" s="2" customFormat="1">
      <c r="A187" s="8"/>
      <c r="B187" s="9"/>
      <c r="C187" s="10"/>
      <c r="D187" s="10"/>
      <c r="E187" s="226"/>
      <c r="F187" s="225"/>
    </row>
    <row r="188" spans="1:6" s="2" customFormat="1">
      <c r="A188" s="8"/>
      <c r="B188" s="9"/>
      <c r="C188" s="10"/>
      <c r="D188" s="10"/>
      <c r="E188" s="226"/>
      <c r="F188" s="225"/>
    </row>
    <row r="189" spans="1:6" s="2" customFormat="1" ht="18.75" customHeight="1">
      <c r="A189" s="8"/>
      <c r="B189" s="9"/>
      <c r="C189" s="10"/>
      <c r="D189" s="10"/>
      <c r="E189" s="226"/>
      <c r="F189" s="225"/>
    </row>
    <row r="190" spans="1:6">
      <c r="B190" s="9"/>
      <c r="C190" s="10"/>
      <c r="D190" s="10"/>
    </row>
    <row r="191" spans="1:6" ht="38.25" customHeight="1">
      <c r="B191" s="9"/>
      <c r="C191" s="10"/>
      <c r="D191" s="10"/>
    </row>
    <row r="192" spans="1:6">
      <c r="B192" s="9"/>
      <c r="C192" s="10"/>
      <c r="D192" s="10"/>
    </row>
    <row r="193" spans="2:6">
      <c r="B193" s="9"/>
      <c r="C193" s="10"/>
      <c r="D193" s="10"/>
    </row>
    <row r="194" spans="2:6">
      <c r="B194" s="9"/>
      <c r="C194" s="10"/>
      <c r="D194" s="10"/>
    </row>
    <row r="195" spans="2:6" s="8" customFormat="1">
      <c r="B195" s="9"/>
      <c r="C195" s="10"/>
      <c r="D195" s="10"/>
      <c r="E195" s="226"/>
      <c r="F195" s="225"/>
    </row>
    <row r="196" spans="2:6" s="8" customFormat="1">
      <c r="B196" s="9"/>
      <c r="C196" s="10"/>
      <c r="D196" s="10"/>
      <c r="E196" s="226"/>
      <c r="F196" s="225"/>
    </row>
    <row r="197" spans="2:6" s="8" customFormat="1">
      <c r="B197" s="9"/>
      <c r="C197" s="10"/>
      <c r="D197" s="10"/>
      <c r="E197" s="226"/>
      <c r="F197" s="225"/>
    </row>
    <row r="198" spans="2:6" s="8" customFormat="1">
      <c r="B198" s="9"/>
      <c r="C198" s="10"/>
      <c r="D198" s="10"/>
      <c r="E198" s="226"/>
      <c r="F198" s="225"/>
    </row>
    <row r="199" spans="2:6" s="8" customFormat="1">
      <c r="B199" s="9"/>
      <c r="C199" s="10"/>
      <c r="D199" s="10"/>
      <c r="E199" s="226"/>
      <c r="F199" s="225"/>
    </row>
    <row r="200" spans="2:6" s="8" customFormat="1">
      <c r="B200" s="9"/>
      <c r="C200" s="10"/>
      <c r="D200" s="10"/>
      <c r="E200" s="226"/>
      <c r="F200" s="225"/>
    </row>
    <row r="201" spans="2:6" s="8" customFormat="1">
      <c r="B201" s="9"/>
      <c r="C201" s="10"/>
      <c r="D201" s="10"/>
      <c r="E201" s="226"/>
      <c r="F201" s="225"/>
    </row>
    <row r="202" spans="2:6" s="8" customFormat="1">
      <c r="B202" s="9"/>
      <c r="C202" s="10"/>
      <c r="D202" s="10"/>
      <c r="E202" s="226"/>
      <c r="F202" s="225"/>
    </row>
    <row r="203" spans="2:6" s="8" customFormat="1">
      <c r="B203" s="9"/>
      <c r="C203" s="10"/>
      <c r="D203" s="10"/>
      <c r="E203" s="226"/>
      <c r="F203" s="225"/>
    </row>
    <row r="204" spans="2:6" s="8" customFormat="1">
      <c r="B204" s="9"/>
      <c r="C204" s="10"/>
      <c r="D204" s="10"/>
      <c r="E204" s="226"/>
      <c r="F204" s="225"/>
    </row>
    <row r="205" spans="2:6" s="8" customFormat="1">
      <c r="B205" s="9"/>
      <c r="C205" s="10"/>
      <c r="D205" s="10"/>
      <c r="E205" s="226"/>
      <c r="F205" s="225"/>
    </row>
    <row r="206" spans="2:6" s="8" customFormat="1">
      <c r="B206" s="9"/>
      <c r="C206" s="10"/>
      <c r="D206" s="10"/>
      <c r="E206" s="226"/>
      <c r="F206" s="225"/>
    </row>
    <row r="207" spans="2:6" s="8" customFormat="1">
      <c r="B207" s="9"/>
      <c r="C207" s="10"/>
      <c r="D207" s="10"/>
      <c r="E207" s="226"/>
      <c r="F207" s="225"/>
    </row>
    <row r="208" spans="2:6" s="8" customFormat="1">
      <c r="B208" s="9"/>
      <c r="C208" s="10"/>
      <c r="D208" s="10"/>
      <c r="E208" s="226"/>
      <c r="F208" s="225"/>
    </row>
    <row r="209" spans="1:6" s="8" customFormat="1">
      <c r="B209" s="9"/>
      <c r="C209" s="10"/>
      <c r="D209" s="10"/>
      <c r="E209" s="226"/>
      <c r="F209" s="225"/>
    </row>
    <row r="210" spans="1:6" s="8" customFormat="1">
      <c r="B210" s="9"/>
      <c r="C210" s="10"/>
      <c r="D210" s="10"/>
      <c r="E210" s="226"/>
      <c r="F210" s="225"/>
    </row>
    <row r="211" spans="1:6" s="12" customFormat="1">
      <c r="A211" s="8"/>
      <c r="B211" s="9"/>
      <c r="C211" s="10"/>
      <c r="D211" s="10"/>
      <c r="E211" s="226"/>
      <c r="F211" s="225"/>
    </row>
    <row r="212" spans="1:6" s="12" customFormat="1">
      <c r="A212" s="8"/>
      <c r="B212" s="9"/>
      <c r="C212" s="10"/>
      <c r="D212" s="10"/>
      <c r="E212" s="226"/>
      <c r="F212" s="225"/>
    </row>
    <row r="213" spans="1:6" s="12" customFormat="1">
      <c r="A213" s="8"/>
      <c r="B213" s="9"/>
      <c r="C213" s="10"/>
      <c r="D213" s="10"/>
      <c r="E213" s="226"/>
      <c r="F213" s="225"/>
    </row>
    <row r="214" spans="1:6" s="12" customFormat="1">
      <c r="A214" s="8"/>
      <c r="B214" s="9"/>
      <c r="C214" s="10"/>
      <c r="D214" s="10"/>
      <c r="E214" s="226"/>
      <c r="F214" s="225"/>
    </row>
    <row r="215" spans="1:6" s="12" customFormat="1">
      <c r="A215" s="8"/>
      <c r="B215" s="9"/>
      <c r="C215" s="10"/>
      <c r="D215" s="10"/>
      <c r="E215" s="226"/>
      <c r="F215" s="225"/>
    </row>
    <row r="216" spans="1:6" s="12" customFormat="1">
      <c r="A216" s="8"/>
      <c r="B216" s="9"/>
      <c r="C216" s="10"/>
      <c r="D216" s="10"/>
      <c r="E216" s="226"/>
      <c r="F216" s="225"/>
    </row>
    <row r="217" spans="1:6" s="12" customFormat="1">
      <c r="A217" s="8"/>
      <c r="B217" s="9"/>
      <c r="C217" s="10"/>
      <c r="D217" s="10"/>
      <c r="E217" s="226"/>
      <c r="F217" s="225"/>
    </row>
    <row r="218" spans="1:6" s="12" customFormat="1">
      <c r="A218" s="8"/>
      <c r="B218" s="9"/>
      <c r="C218" s="10"/>
      <c r="D218" s="10"/>
      <c r="E218" s="226"/>
      <c r="F218" s="225"/>
    </row>
    <row r="219" spans="1:6" s="12" customFormat="1">
      <c r="A219" s="8"/>
      <c r="B219" s="9"/>
      <c r="C219" s="10"/>
      <c r="D219" s="10"/>
      <c r="E219" s="226"/>
      <c r="F219" s="225"/>
    </row>
    <row r="220" spans="1:6" s="12" customFormat="1">
      <c r="A220" s="8"/>
      <c r="B220" s="9"/>
      <c r="C220" s="10"/>
      <c r="D220" s="10"/>
      <c r="E220" s="226"/>
      <c r="F220" s="225"/>
    </row>
    <row r="221" spans="1:6" s="12" customFormat="1">
      <c r="A221" s="8"/>
      <c r="B221" s="9"/>
      <c r="C221" s="10"/>
      <c r="D221" s="10"/>
      <c r="E221" s="226"/>
      <c r="F221" s="225"/>
    </row>
    <row r="222" spans="1:6" s="12" customFormat="1">
      <c r="A222" s="8"/>
      <c r="B222" s="9"/>
      <c r="C222" s="10"/>
      <c r="D222" s="10"/>
      <c r="E222" s="226"/>
      <c r="F222" s="225"/>
    </row>
    <row r="223" spans="1:6" s="12" customFormat="1">
      <c r="A223" s="8"/>
      <c r="B223" s="9"/>
      <c r="C223" s="10"/>
      <c r="D223" s="10"/>
      <c r="E223" s="226"/>
      <c r="F223" s="225"/>
    </row>
    <row r="224" spans="1:6" s="12" customFormat="1">
      <c r="A224" s="8"/>
      <c r="B224" s="9"/>
      <c r="C224" s="10"/>
      <c r="D224" s="10"/>
      <c r="E224" s="226"/>
      <c r="F224" s="225"/>
    </row>
    <row r="225" spans="1:6" s="12" customFormat="1">
      <c r="A225" s="8"/>
      <c r="B225" s="9"/>
      <c r="C225" s="10"/>
      <c r="D225" s="10"/>
      <c r="E225" s="226"/>
      <c r="F225" s="225"/>
    </row>
    <row r="226" spans="1:6" s="12" customFormat="1">
      <c r="A226" s="8"/>
      <c r="B226" s="9"/>
      <c r="C226" s="10"/>
      <c r="D226" s="10"/>
      <c r="E226" s="226"/>
      <c r="F226" s="225"/>
    </row>
    <row r="227" spans="1:6" s="12" customFormat="1">
      <c r="A227" s="8"/>
      <c r="B227" s="9"/>
      <c r="C227" s="10"/>
      <c r="D227" s="10"/>
      <c r="E227" s="226"/>
      <c r="F227" s="225"/>
    </row>
    <row r="228" spans="1:6" s="12" customFormat="1">
      <c r="A228" s="8"/>
      <c r="B228" s="9"/>
      <c r="C228" s="10"/>
      <c r="D228" s="10"/>
      <c r="E228" s="226"/>
      <c r="F228" s="225"/>
    </row>
    <row r="229" spans="1:6" s="12" customFormat="1">
      <c r="A229" s="8"/>
      <c r="B229" s="9"/>
      <c r="C229" s="10"/>
      <c r="D229" s="10"/>
      <c r="E229" s="226"/>
      <c r="F229" s="225"/>
    </row>
    <row r="230" spans="1:6" s="12" customFormat="1">
      <c r="A230" s="8"/>
      <c r="B230" s="9"/>
      <c r="C230" s="10"/>
      <c r="D230" s="10"/>
      <c r="E230" s="226"/>
      <c r="F230" s="225"/>
    </row>
    <row r="231" spans="1:6" s="12" customFormat="1">
      <c r="A231" s="8"/>
      <c r="B231" s="9"/>
      <c r="C231" s="10"/>
      <c r="D231" s="10"/>
      <c r="E231" s="226"/>
      <c r="F231" s="225"/>
    </row>
    <row r="232" spans="1:6" s="12" customFormat="1">
      <c r="A232" s="1"/>
      <c r="B232" s="9"/>
      <c r="C232" s="10"/>
      <c r="D232" s="10"/>
      <c r="E232" s="226"/>
      <c r="F232" s="226"/>
    </row>
    <row r="233" spans="1:6" s="12" customFormat="1">
      <c r="A233" s="1"/>
      <c r="B233" s="9"/>
      <c r="C233" s="10"/>
      <c r="D233" s="10"/>
      <c r="E233" s="226"/>
      <c r="F233" s="226"/>
    </row>
    <row r="234" spans="1:6" s="12" customFormat="1">
      <c r="A234" s="1"/>
      <c r="B234" s="9"/>
      <c r="C234" s="10"/>
      <c r="D234" s="10"/>
      <c r="E234" s="226"/>
      <c r="F234" s="226"/>
    </row>
    <row r="235" spans="1:6" s="12" customFormat="1">
      <c r="A235" s="1"/>
      <c r="B235" s="9"/>
      <c r="C235" s="10"/>
      <c r="D235" s="10"/>
      <c r="E235" s="226"/>
      <c r="F235" s="226"/>
    </row>
    <row r="236" spans="1:6" s="12" customFormat="1">
      <c r="A236" s="1"/>
      <c r="B236" s="9"/>
      <c r="C236" s="10"/>
      <c r="D236" s="10"/>
      <c r="E236" s="226"/>
      <c r="F236" s="226"/>
    </row>
    <row r="237" spans="1:6" s="12" customFormat="1">
      <c r="A237" s="1"/>
      <c r="B237" s="9"/>
      <c r="C237" s="10"/>
      <c r="D237" s="10"/>
      <c r="E237" s="226"/>
      <c r="F237" s="226"/>
    </row>
    <row r="238" spans="1:6" s="12" customFormat="1">
      <c r="A238" s="1"/>
      <c r="B238" s="9"/>
      <c r="C238" s="10"/>
      <c r="D238" s="10"/>
      <c r="E238" s="226"/>
      <c r="F238" s="226"/>
    </row>
    <row r="239" spans="1:6" s="12" customFormat="1">
      <c r="A239" s="1"/>
      <c r="B239" s="9"/>
      <c r="C239" s="10"/>
      <c r="D239" s="10"/>
      <c r="E239" s="226"/>
      <c r="F239" s="226"/>
    </row>
    <row r="240" spans="1:6" s="12" customFormat="1">
      <c r="A240" s="1"/>
      <c r="B240" s="9"/>
      <c r="C240" s="10"/>
      <c r="D240" s="10"/>
      <c r="E240" s="226"/>
      <c r="F240" s="226"/>
    </row>
    <row r="241" spans="1:6" s="12" customFormat="1">
      <c r="A241" s="1"/>
      <c r="B241" s="9"/>
      <c r="C241" s="10"/>
      <c r="D241" s="10"/>
      <c r="E241" s="226"/>
      <c r="F241" s="226"/>
    </row>
    <row r="242" spans="1:6" s="12" customFormat="1">
      <c r="A242" s="1"/>
      <c r="B242" s="9"/>
      <c r="C242" s="10"/>
      <c r="D242" s="10"/>
      <c r="E242" s="226"/>
      <c r="F242" s="226"/>
    </row>
    <row r="243" spans="1:6">
      <c r="A243" s="1"/>
      <c r="B243" s="9"/>
      <c r="C243" s="10"/>
      <c r="D243" s="10"/>
      <c r="F243" s="226"/>
    </row>
    <row r="244" spans="1:6">
      <c r="A244" s="1"/>
      <c r="B244" s="9"/>
      <c r="C244" s="10"/>
      <c r="D244" s="10"/>
      <c r="F244" s="226"/>
    </row>
    <row r="245" spans="1:6">
      <c r="A245" s="1"/>
      <c r="B245" s="9"/>
      <c r="C245" s="10"/>
      <c r="D245" s="10"/>
      <c r="F245" s="226"/>
    </row>
    <row r="246" spans="1:6">
      <c r="A246" s="1"/>
      <c r="B246" s="9"/>
      <c r="C246" s="10"/>
      <c r="D246" s="10"/>
      <c r="F246" s="226"/>
    </row>
    <row r="247" spans="1:6">
      <c r="A247" s="1"/>
      <c r="B247" s="9"/>
      <c r="C247" s="10"/>
      <c r="D247" s="10"/>
      <c r="F247" s="226"/>
    </row>
    <row r="248" spans="1:6">
      <c r="A248" s="1"/>
      <c r="B248" s="9"/>
      <c r="C248" s="10"/>
      <c r="D248" s="10"/>
      <c r="F248" s="226"/>
    </row>
    <row r="249" spans="1:6">
      <c r="A249" s="1"/>
      <c r="B249" s="9"/>
      <c r="C249" s="10"/>
      <c r="D249" s="10"/>
      <c r="F249" s="226"/>
    </row>
    <row r="250" spans="1:6">
      <c r="A250" s="1"/>
      <c r="B250" s="9"/>
      <c r="C250" s="10"/>
      <c r="D250" s="10"/>
      <c r="F250" s="226"/>
    </row>
    <row r="251" spans="1:6">
      <c r="A251" s="1"/>
      <c r="B251" s="9"/>
      <c r="C251" s="10"/>
      <c r="D251" s="10"/>
      <c r="F251" s="226"/>
    </row>
    <row r="252" spans="1:6">
      <c r="A252" s="1"/>
      <c r="B252" s="9"/>
      <c r="C252" s="10"/>
      <c r="D252" s="10"/>
      <c r="F252" s="226"/>
    </row>
    <row r="253" spans="1:6">
      <c r="A253" s="1"/>
      <c r="B253" s="9"/>
      <c r="C253" s="10"/>
      <c r="D253" s="10"/>
      <c r="F253" s="226"/>
    </row>
    <row r="254" spans="1:6">
      <c r="A254" s="1"/>
      <c r="B254" s="9"/>
      <c r="C254" s="10"/>
      <c r="D254" s="10"/>
      <c r="F254" s="226"/>
    </row>
    <row r="255" spans="1:6">
      <c r="A255" s="1"/>
      <c r="B255" s="9"/>
      <c r="C255" s="10"/>
      <c r="D255" s="10"/>
      <c r="F255" s="226"/>
    </row>
    <row r="256" spans="1:6">
      <c r="A256" s="1"/>
      <c r="B256" s="9"/>
      <c r="C256" s="10"/>
      <c r="D256" s="10"/>
      <c r="F256" s="226"/>
    </row>
    <row r="257" spans="1:6">
      <c r="A257" s="1"/>
      <c r="B257" s="9"/>
      <c r="C257" s="10"/>
      <c r="D257" s="10"/>
      <c r="F257" s="226"/>
    </row>
    <row r="258" spans="1:6">
      <c r="A258" s="1"/>
      <c r="B258" s="9"/>
      <c r="C258" s="10"/>
      <c r="D258" s="10"/>
      <c r="F258" s="226"/>
    </row>
    <row r="259" spans="1:6">
      <c r="A259" s="1"/>
      <c r="B259" s="9"/>
      <c r="C259" s="10"/>
      <c r="D259" s="10"/>
      <c r="F259" s="226"/>
    </row>
    <row r="260" spans="1:6">
      <c r="A260" s="1"/>
      <c r="B260" s="9"/>
      <c r="C260" s="10"/>
      <c r="D260" s="10"/>
      <c r="F260" s="226"/>
    </row>
    <row r="261" spans="1:6">
      <c r="A261" s="1"/>
      <c r="B261" s="9"/>
      <c r="C261" s="10"/>
      <c r="D261" s="10"/>
      <c r="F261" s="226"/>
    </row>
    <row r="262" spans="1:6">
      <c r="A262" s="1"/>
      <c r="B262" s="9"/>
      <c r="C262" s="10"/>
      <c r="D262" s="10"/>
      <c r="F262" s="226"/>
    </row>
    <row r="263" spans="1:6">
      <c r="A263" s="1"/>
      <c r="B263" s="9"/>
      <c r="C263" s="10"/>
      <c r="D263" s="10"/>
      <c r="F263" s="226"/>
    </row>
    <row r="264" spans="1:6">
      <c r="A264" s="1"/>
      <c r="B264" s="9"/>
      <c r="C264" s="10"/>
      <c r="D264" s="10"/>
      <c r="F264" s="226"/>
    </row>
    <row r="265" spans="1:6">
      <c r="A265" s="1"/>
      <c r="B265" s="9"/>
      <c r="C265" s="10"/>
      <c r="D265" s="10"/>
      <c r="F265" s="226"/>
    </row>
    <row r="266" spans="1:6">
      <c r="A266" s="1"/>
      <c r="B266" s="9"/>
      <c r="C266" s="10"/>
      <c r="D266" s="10"/>
      <c r="F266" s="226"/>
    </row>
    <row r="267" spans="1:6">
      <c r="A267" s="1"/>
      <c r="B267" s="9"/>
      <c r="C267" s="10"/>
      <c r="D267" s="10"/>
      <c r="F267" s="226"/>
    </row>
    <row r="268" spans="1:6">
      <c r="A268" s="1"/>
      <c r="B268" s="9"/>
      <c r="C268" s="10"/>
      <c r="D268" s="10"/>
      <c r="F268" s="226"/>
    </row>
    <row r="269" spans="1:6">
      <c r="A269" s="1"/>
      <c r="B269" s="9"/>
      <c r="C269" s="10"/>
      <c r="D269" s="10"/>
      <c r="F269" s="226"/>
    </row>
    <row r="270" spans="1:6">
      <c r="A270" s="1"/>
      <c r="B270" s="9"/>
      <c r="C270" s="10"/>
      <c r="D270" s="10"/>
      <c r="F270" s="226"/>
    </row>
    <row r="271" spans="1:6">
      <c r="A271" s="1"/>
      <c r="B271" s="9"/>
      <c r="C271" s="10"/>
      <c r="D271" s="10"/>
      <c r="F271" s="226"/>
    </row>
    <row r="272" spans="1:6">
      <c r="A272" s="1"/>
      <c r="B272" s="9"/>
      <c r="C272" s="10"/>
      <c r="D272" s="10"/>
      <c r="F272" s="226"/>
    </row>
    <row r="273" spans="1:6">
      <c r="A273" s="1"/>
      <c r="B273" s="9"/>
      <c r="C273" s="10"/>
      <c r="D273" s="10"/>
      <c r="F273" s="226"/>
    </row>
    <row r="274" spans="1:6">
      <c r="A274" s="1"/>
      <c r="B274" s="9"/>
      <c r="C274" s="10"/>
      <c r="D274" s="10"/>
      <c r="F274" s="226"/>
    </row>
    <row r="275" spans="1:6">
      <c r="A275" s="1"/>
      <c r="B275" s="9"/>
      <c r="C275" s="10"/>
      <c r="D275" s="10"/>
      <c r="F275" s="226"/>
    </row>
    <row r="276" spans="1:6">
      <c r="A276" s="1"/>
      <c r="B276" s="9"/>
      <c r="C276" s="10"/>
      <c r="D276" s="10"/>
      <c r="F276" s="226"/>
    </row>
    <row r="277" spans="1:6">
      <c r="A277" s="1"/>
      <c r="B277" s="9"/>
      <c r="C277" s="10"/>
      <c r="D277" s="10"/>
      <c r="F277" s="226"/>
    </row>
    <row r="278" spans="1:6">
      <c r="A278" s="1"/>
      <c r="B278" s="9"/>
      <c r="C278" s="10"/>
      <c r="D278" s="10"/>
      <c r="F278" s="226"/>
    </row>
    <row r="279" spans="1:6">
      <c r="A279" s="1"/>
      <c r="B279" s="9"/>
      <c r="C279" s="10"/>
      <c r="D279" s="10"/>
      <c r="F279" s="226"/>
    </row>
    <row r="280" spans="1:6">
      <c r="A280" s="1"/>
      <c r="B280" s="9"/>
      <c r="C280" s="10"/>
      <c r="D280" s="10"/>
      <c r="F280" s="226"/>
    </row>
    <row r="281" spans="1:6">
      <c r="A281" s="1"/>
      <c r="B281" s="9"/>
      <c r="C281" s="10"/>
      <c r="D281" s="10"/>
      <c r="F281" s="226"/>
    </row>
    <row r="282" spans="1:6">
      <c r="A282" s="1"/>
      <c r="B282" s="9"/>
      <c r="C282" s="10"/>
      <c r="D282" s="10"/>
      <c r="F282" s="226"/>
    </row>
    <row r="283" spans="1:6">
      <c r="A283" s="1"/>
      <c r="B283" s="9"/>
      <c r="C283" s="10"/>
      <c r="D283" s="10"/>
      <c r="F283" s="226"/>
    </row>
    <row r="284" spans="1:6">
      <c r="A284" s="1"/>
      <c r="B284" s="9"/>
      <c r="C284" s="10"/>
      <c r="D284" s="10"/>
      <c r="F284" s="226"/>
    </row>
    <row r="285" spans="1:6">
      <c r="A285" s="1"/>
      <c r="B285" s="9"/>
      <c r="C285" s="10"/>
      <c r="D285" s="10"/>
      <c r="F285" s="226"/>
    </row>
    <row r="286" spans="1:6">
      <c r="A286" s="1"/>
      <c r="B286" s="9"/>
      <c r="C286" s="10"/>
      <c r="D286" s="10"/>
      <c r="F286" s="226"/>
    </row>
    <row r="287" spans="1:6">
      <c r="A287" s="1"/>
      <c r="B287" s="9"/>
      <c r="C287" s="10"/>
      <c r="D287" s="10"/>
      <c r="F287" s="226"/>
    </row>
    <row r="288" spans="1:6">
      <c r="A288" s="1"/>
      <c r="B288" s="9"/>
      <c r="C288" s="10"/>
      <c r="D288" s="10"/>
      <c r="F288" s="226"/>
    </row>
    <row r="289" spans="1:6">
      <c r="A289" s="1"/>
      <c r="B289" s="9"/>
      <c r="C289" s="10"/>
      <c r="D289" s="10"/>
      <c r="F289" s="226"/>
    </row>
    <row r="290" spans="1:6">
      <c r="A290" s="1"/>
      <c r="B290" s="9"/>
      <c r="C290" s="10"/>
      <c r="D290" s="10"/>
      <c r="F290" s="226"/>
    </row>
    <row r="291" spans="1:6">
      <c r="A291" s="1"/>
      <c r="B291" s="9"/>
      <c r="C291" s="10"/>
      <c r="D291" s="10"/>
      <c r="F291" s="226"/>
    </row>
    <row r="292" spans="1:6">
      <c r="A292" s="1"/>
      <c r="B292" s="9"/>
      <c r="C292" s="10"/>
      <c r="D292" s="10"/>
      <c r="F292" s="226"/>
    </row>
    <row r="293" spans="1:6">
      <c r="A293" s="1"/>
      <c r="B293" s="9"/>
      <c r="C293" s="10"/>
      <c r="D293" s="10"/>
      <c r="F293" s="226"/>
    </row>
    <row r="294" spans="1:6">
      <c r="A294" s="1"/>
      <c r="B294" s="9"/>
      <c r="C294" s="10"/>
      <c r="D294" s="10"/>
      <c r="F294" s="226"/>
    </row>
    <row r="295" spans="1:6">
      <c r="A295" s="1"/>
      <c r="B295" s="9"/>
      <c r="C295" s="10"/>
      <c r="D295" s="10"/>
      <c r="F295" s="226"/>
    </row>
    <row r="296" spans="1:6">
      <c r="A296" s="1"/>
      <c r="B296" s="9"/>
      <c r="C296" s="10"/>
      <c r="D296" s="10"/>
      <c r="F296" s="226"/>
    </row>
    <row r="297" spans="1:6">
      <c r="A297" s="1"/>
      <c r="B297" s="9"/>
      <c r="C297" s="10"/>
      <c r="D297" s="10"/>
      <c r="F297" s="226"/>
    </row>
    <row r="298" spans="1:6">
      <c r="A298" s="1"/>
      <c r="B298" s="9"/>
      <c r="C298" s="13"/>
      <c r="D298" s="13"/>
      <c r="F298" s="226"/>
    </row>
    <row r="299" spans="1:6">
      <c r="A299" s="1"/>
      <c r="B299" s="9"/>
      <c r="C299" s="13"/>
      <c r="D299" s="13"/>
      <c r="F299" s="226"/>
    </row>
    <row r="300" spans="1:6">
      <c r="A300" s="1"/>
      <c r="B300" s="9"/>
      <c r="C300" s="13"/>
      <c r="D300" s="13"/>
      <c r="F300" s="226"/>
    </row>
    <row r="301" spans="1:6">
      <c r="A301" s="1"/>
      <c r="B301" s="9"/>
      <c r="C301" s="13"/>
      <c r="D301" s="13"/>
      <c r="F301" s="226"/>
    </row>
    <row r="302" spans="1:6">
      <c r="A302" s="1"/>
      <c r="B302" s="9"/>
      <c r="C302" s="13"/>
      <c r="D302" s="13"/>
      <c r="F302" s="226"/>
    </row>
    <row r="303" spans="1:6">
      <c r="A303" s="1"/>
      <c r="B303" s="9"/>
      <c r="C303" s="13"/>
      <c r="D303" s="13"/>
      <c r="F303" s="226"/>
    </row>
    <row r="304" spans="1:6">
      <c r="A304" s="1"/>
      <c r="B304" s="9"/>
      <c r="C304" s="13"/>
      <c r="D304" s="13"/>
      <c r="F304" s="226"/>
    </row>
    <row r="305" spans="1:6">
      <c r="A305" s="1"/>
      <c r="B305" s="9"/>
      <c r="C305" s="13"/>
      <c r="D305" s="13"/>
      <c r="F305" s="226"/>
    </row>
    <row r="306" spans="1:6">
      <c r="A306" s="1"/>
      <c r="B306" s="9"/>
      <c r="C306" s="10"/>
      <c r="D306" s="10"/>
      <c r="F306" s="226"/>
    </row>
    <row r="307" spans="1:6">
      <c r="A307" s="1"/>
      <c r="B307" s="9"/>
      <c r="C307" s="10"/>
      <c r="D307" s="10"/>
      <c r="F307" s="226"/>
    </row>
    <row r="308" spans="1:6">
      <c r="A308" s="1"/>
      <c r="B308" s="9"/>
      <c r="C308" s="10"/>
      <c r="D308" s="10"/>
      <c r="F308" s="226"/>
    </row>
    <row r="309" spans="1:6">
      <c r="A309" s="1"/>
      <c r="B309" s="9"/>
      <c r="C309" s="14"/>
      <c r="D309" s="14"/>
      <c r="F309" s="226"/>
    </row>
    <row r="310" spans="1:6">
      <c r="A310" s="1"/>
      <c r="B310" s="9"/>
      <c r="C310" s="13"/>
      <c r="D310" s="13"/>
      <c r="F310" s="226"/>
    </row>
    <row r="311" spans="1:6">
      <c r="A311" s="1"/>
      <c r="B311" s="9"/>
      <c r="C311" s="13"/>
      <c r="D311" s="13"/>
      <c r="F311" s="226"/>
    </row>
    <row r="312" spans="1:6">
      <c r="A312" s="1"/>
      <c r="B312" s="9"/>
      <c r="C312" s="10"/>
      <c r="D312" s="10"/>
      <c r="F312" s="226"/>
    </row>
    <row r="313" spans="1:6">
      <c r="A313" s="1"/>
      <c r="B313" s="9"/>
      <c r="C313" s="10"/>
      <c r="D313" s="10"/>
      <c r="F313" s="226"/>
    </row>
    <row r="314" spans="1:6">
      <c r="A314" s="1"/>
      <c r="B314" s="9"/>
      <c r="C314" s="10"/>
      <c r="D314" s="10"/>
      <c r="F314" s="226"/>
    </row>
    <row r="315" spans="1:6">
      <c r="A315" s="1"/>
      <c r="B315" s="9"/>
      <c r="C315" s="125"/>
      <c r="D315" s="125"/>
      <c r="F315" s="226"/>
    </row>
    <row r="316" spans="1:6">
      <c r="A316" s="1"/>
      <c r="B316" s="9"/>
      <c r="C316" s="125"/>
      <c r="D316" s="125"/>
      <c r="F316" s="226"/>
    </row>
    <row r="317" spans="1:6">
      <c r="A317" s="1"/>
      <c r="B317" s="9"/>
      <c r="C317" s="203"/>
      <c r="D317" s="125"/>
      <c r="F317" s="226"/>
    </row>
    <row r="318" spans="1:6">
      <c r="A318" s="1"/>
      <c r="B318" s="9"/>
      <c r="C318" s="203"/>
      <c r="D318" s="125"/>
      <c r="F318" s="226"/>
    </row>
    <row r="319" spans="1:6">
      <c r="A319" s="1"/>
      <c r="B319" s="9"/>
      <c r="C319" s="125"/>
      <c r="D319" s="125"/>
      <c r="F319" s="226"/>
    </row>
    <row r="320" spans="1:6">
      <c r="A320" s="1"/>
      <c r="B320" s="9"/>
      <c r="C320" s="13"/>
      <c r="D320" s="13"/>
      <c r="F320" s="226"/>
    </row>
    <row r="321" spans="1:6">
      <c r="A321" s="1"/>
      <c r="B321" s="9"/>
      <c r="C321" s="13"/>
      <c r="D321" s="13"/>
      <c r="F321" s="226"/>
    </row>
    <row r="322" spans="1:6">
      <c r="A322" s="1"/>
      <c r="B322" s="9"/>
      <c r="C322" s="11"/>
      <c r="D322" s="11"/>
      <c r="F322" s="226"/>
    </row>
  </sheetData>
  <sheetProtection algorithmName="SHA-512" hashValue="CsO1Ze/3Wvj1ywAoS0mzo0GmShgE/27TIsD0AGHuY7dWSHA22/MgI2nT5aEHVQUXFNDTtef57fkmE4HO/a5XbQ==" saltValue="vJOx3AL6yr/vZTTdukXYng==" spinCount="100000" sheet="1" objects="1" scenarios="1"/>
  <mergeCells count="2">
    <mergeCell ref="A1:F1"/>
    <mergeCell ref="C317:C318"/>
  </mergeCells>
  <conditionalFormatting sqref="B131:C133 B40:C57 B23:C25 C57:C64 C126:C130 C132:C139 C158:C161">
    <cfRule type="cellIs" dxfId="6" priority="5" stopIfTrue="1" operator="equal">
      <formula>0</formula>
    </cfRule>
  </conditionalFormatting>
  <conditionalFormatting sqref="B40">
    <cfRule type="cellIs" dxfId="5" priority="4" stopIfTrue="1" operator="equal">
      <formula>0</formula>
    </cfRule>
  </conditionalFormatting>
  <conditionalFormatting sqref="B45">
    <cfRule type="cellIs" dxfId="4" priority="3" stopIfTrue="1" operator="equal">
      <formula>0</formula>
    </cfRule>
  </conditionalFormatting>
  <conditionalFormatting sqref="B55">
    <cfRule type="cellIs" dxfId="3" priority="2" stopIfTrue="1" operator="equal">
      <formula>0</formula>
    </cfRule>
  </conditionalFormatting>
  <conditionalFormatting sqref="B133">
    <cfRule type="cellIs" dxfId="2" priority="1" stopIfTrue="1" operator="equal">
      <formula>0</formula>
    </cfRule>
  </conditionalFormatting>
  <printOptions horizontalCentered="1"/>
  <pageMargins left="0.9" right="0.9" top="0.74803149606299202" bottom="0.74803149606299202" header="0.31496062992126" footer="0.31496062992126"/>
  <pageSetup paperSize="9" scale="65" fitToHeight="4" orientation="portrait" r:id="rId1"/>
  <headerFooter>
    <oddHeader>&amp;L&amp;"Times New Roman,Regular"&amp;9Bengaluru Water Supply and Sewerage Project (III)&amp;R&amp;"Times New Roman,Regular"&amp;9Volume 3 - Price Proposal</oddHeader>
    <oddFooter>&amp;L&amp;"Times New Roman,Regular"&amp;9Contract No. CP-25 - Sewer Network for Bytrayanapura Zone-5&amp;R&amp;"Times New Roman,Regular"&amp;9&amp;P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9"/>
  <sheetViews>
    <sheetView view="pageBreakPreview" topLeftCell="A56" zoomScaleNormal="100" zoomScaleSheetLayoutView="100" workbookViewId="0">
      <selection activeCell="F58" sqref="F58"/>
    </sheetView>
  </sheetViews>
  <sheetFormatPr defaultRowHeight="15"/>
  <cols>
    <col min="1" max="1" width="3.7109375" style="121" customWidth="1"/>
    <col min="2" max="2" width="71.42578125" style="72" customWidth="1"/>
    <col min="3" max="3" width="8.7109375" style="73" customWidth="1"/>
    <col min="4" max="4" width="10.28515625" style="76" customWidth="1"/>
    <col min="5" max="5" width="17.42578125" style="224" customWidth="1"/>
    <col min="6" max="6" width="19.140625" style="230" customWidth="1"/>
    <col min="7" max="16384" width="9.140625" style="122"/>
  </cols>
  <sheetData>
    <row r="1" spans="1:6" s="67" customFormat="1" ht="33.75" customHeight="1">
      <c r="A1" s="202" t="s">
        <v>192</v>
      </c>
      <c r="B1" s="202"/>
      <c r="C1" s="202"/>
      <c r="D1" s="202"/>
      <c r="E1" s="202"/>
      <c r="F1" s="202"/>
    </row>
    <row r="2" spans="1:6" s="68" customFormat="1" ht="45.75" customHeight="1">
      <c r="A2" s="77" t="s">
        <v>0</v>
      </c>
      <c r="B2" s="77" t="s">
        <v>1</v>
      </c>
      <c r="C2" s="77" t="s">
        <v>2</v>
      </c>
      <c r="D2" s="78" t="s">
        <v>155</v>
      </c>
      <c r="E2" s="220" t="s">
        <v>3</v>
      </c>
      <c r="F2" s="220" t="s">
        <v>169</v>
      </c>
    </row>
    <row r="3" spans="1:6" s="68" customFormat="1" ht="89.25" customHeight="1">
      <c r="A3" s="80">
        <v>1</v>
      </c>
      <c r="B3" s="17" t="s">
        <v>4</v>
      </c>
      <c r="C3" s="81"/>
      <c r="D3" s="82"/>
      <c r="E3" s="221"/>
      <c r="F3" s="222"/>
    </row>
    <row r="4" spans="1:6" s="68" customFormat="1">
      <c r="A4" s="80" t="s">
        <v>5</v>
      </c>
      <c r="B4" s="83" t="s">
        <v>8</v>
      </c>
      <c r="C4" s="21" t="s">
        <v>9</v>
      </c>
      <c r="D4" s="82">
        <v>1709</v>
      </c>
      <c r="E4" s="211">
        <v>265</v>
      </c>
      <c r="F4" s="222">
        <f>E4*D4</f>
        <v>452885</v>
      </c>
    </row>
    <row r="5" spans="1:6" s="68" customFormat="1">
      <c r="A5" s="80" t="s">
        <v>19</v>
      </c>
      <c r="B5" s="83" t="s">
        <v>11</v>
      </c>
      <c r="C5" s="21" t="s">
        <v>9</v>
      </c>
      <c r="D5" s="82">
        <v>107</v>
      </c>
      <c r="E5" s="211">
        <v>305</v>
      </c>
      <c r="F5" s="222">
        <f>E5*D5</f>
        <v>32635</v>
      </c>
    </row>
    <row r="6" spans="1:6" s="68" customFormat="1" ht="121.5" customHeight="1">
      <c r="A6" s="80">
        <v>2</v>
      </c>
      <c r="B6" s="17" t="s">
        <v>20</v>
      </c>
      <c r="C6" s="22"/>
      <c r="D6" s="82"/>
      <c r="E6" s="211"/>
      <c r="F6" s="222"/>
    </row>
    <row r="7" spans="1:6" s="68" customFormat="1">
      <c r="A7" s="80" t="s">
        <v>5</v>
      </c>
      <c r="B7" s="83" t="s">
        <v>8</v>
      </c>
      <c r="C7" s="22" t="s">
        <v>9</v>
      </c>
      <c r="D7" s="82">
        <v>428</v>
      </c>
      <c r="E7" s="211">
        <v>340</v>
      </c>
      <c r="F7" s="222">
        <f>E7*D7</f>
        <v>145520</v>
      </c>
    </row>
    <row r="8" spans="1:6" s="68" customFormat="1">
      <c r="A8" s="80" t="s">
        <v>19</v>
      </c>
      <c r="B8" s="83" t="s">
        <v>11</v>
      </c>
      <c r="C8" s="22" t="s">
        <v>9</v>
      </c>
      <c r="D8" s="82">
        <v>10.700000000000001</v>
      </c>
      <c r="E8" s="211">
        <v>400</v>
      </c>
      <c r="F8" s="222">
        <f>E8*D8</f>
        <v>4280</v>
      </c>
    </row>
    <row r="9" spans="1:6" s="68" customFormat="1" ht="77.25" customHeight="1">
      <c r="A9" s="80">
        <v>3</v>
      </c>
      <c r="B9" s="17" t="s">
        <v>22</v>
      </c>
      <c r="C9" s="22"/>
      <c r="D9" s="82"/>
      <c r="E9" s="211"/>
      <c r="F9" s="222"/>
    </row>
    <row r="10" spans="1:6" s="68" customFormat="1">
      <c r="A10" s="80" t="s">
        <v>5</v>
      </c>
      <c r="B10" s="83" t="s">
        <v>8</v>
      </c>
      <c r="C10" s="22" t="s">
        <v>9</v>
      </c>
      <c r="D10" s="82">
        <v>107</v>
      </c>
      <c r="E10" s="211">
        <v>1270</v>
      </c>
      <c r="F10" s="222">
        <f t="shared" ref="F10:F33" si="0">E10*D10</f>
        <v>135890</v>
      </c>
    </row>
    <row r="11" spans="1:6" s="68" customFormat="1">
      <c r="A11" s="80" t="s">
        <v>19</v>
      </c>
      <c r="B11" s="83" t="s">
        <v>11</v>
      </c>
      <c r="C11" s="22" t="s">
        <v>9</v>
      </c>
      <c r="D11" s="82">
        <v>10.700000000000001</v>
      </c>
      <c r="E11" s="211">
        <v>1900</v>
      </c>
      <c r="F11" s="222">
        <f t="shared" si="0"/>
        <v>20330.000000000004</v>
      </c>
    </row>
    <row r="12" spans="1:6" s="68" customFormat="1" ht="75">
      <c r="A12" s="80">
        <v>4</v>
      </c>
      <c r="B12" s="20" t="s">
        <v>157</v>
      </c>
      <c r="C12" s="21" t="s">
        <v>9</v>
      </c>
      <c r="D12" s="82">
        <v>65</v>
      </c>
      <c r="E12" s="211">
        <v>4400</v>
      </c>
      <c r="F12" s="222">
        <f t="shared" si="0"/>
        <v>286000</v>
      </c>
    </row>
    <row r="13" spans="1:6" s="68" customFormat="1" ht="105" customHeight="1">
      <c r="A13" s="80">
        <v>5</v>
      </c>
      <c r="B13" s="17" t="s">
        <v>24</v>
      </c>
      <c r="C13" s="22" t="s">
        <v>25</v>
      </c>
      <c r="D13" s="82">
        <v>854</v>
      </c>
      <c r="E13" s="211">
        <v>50</v>
      </c>
      <c r="F13" s="222">
        <f t="shared" si="0"/>
        <v>42700</v>
      </c>
    </row>
    <row r="14" spans="1:6" s="68" customFormat="1" ht="138" customHeight="1">
      <c r="A14" s="80">
        <v>6</v>
      </c>
      <c r="B14" s="20" t="s">
        <v>26</v>
      </c>
      <c r="C14" s="22" t="s">
        <v>9</v>
      </c>
      <c r="D14" s="82">
        <v>2045.5562302499998</v>
      </c>
      <c r="E14" s="211">
        <v>110</v>
      </c>
      <c r="F14" s="222">
        <f t="shared" si="0"/>
        <v>225011.18532749999</v>
      </c>
    </row>
    <row r="15" spans="1:6" s="68" customFormat="1" ht="75">
      <c r="A15" s="80" t="s">
        <v>173</v>
      </c>
      <c r="B15" s="20" t="s">
        <v>27</v>
      </c>
      <c r="C15" s="21" t="s">
        <v>9</v>
      </c>
      <c r="D15" s="82">
        <v>428</v>
      </c>
      <c r="E15" s="211">
        <v>52</v>
      </c>
      <c r="F15" s="222">
        <f t="shared" si="0"/>
        <v>22256</v>
      </c>
    </row>
    <row r="16" spans="1:6" s="68" customFormat="1">
      <c r="A16" s="80" t="s">
        <v>19</v>
      </c>
      <c r="B16" s="84" t="s">
        <v>28</v>
      </c>
      <c r="C16" s="85" t="s">
        <v>9</v>
      </c>
      <c r="D16" s="82">
        <v>22</v>
      </c>
      <c r="E16" s="211">
        <v>78</v>
      </c>
      <c r="F16" s="222">
        <f t="shared" si="0"/>
        <v>1716</v>
      </c>
    </row>
    <row r="17" spans="1:7" s="68" customFormat="1" ht="76.5" customHeight="1">
      <c r="A17" s="80">
        <v>8</v>
      </c>
      <c r="B17" s="94" t="s">
        <v>186</v>
      </c>
      <c r="C17" s="26" t="s">
        <v>9</v>
      </c>
      <c r="D17" s="82">
        <v>444</v>
      </c>
      <c r="E17" s="211">
        <v>750</v>
      </c>
      <c r="F17" s="222">
        <f t="shared" si="0"/>
        <v>333000</v>
      </c>
    </row>
    <row r="18" spans="1:7" s="68" customFormat="1" ht="60">
      <c r="A18" s="80">
        <v>9</v>
      </c>
      <c r="B18" s="95" t="s">
        <v>122</v>
      </c>
      <c r="C18" s="22" t="s">
        <v>9</v>
      </c>
      <c r="D18" s="82">
        <v>467</v>
      </c>
      <c r="E18" s="211">
        <v>185</v>
      </c>
      <c r="F18" s="222">
        <f t="shared" si="0"/>
        <v>86395</v>
      </c>
    </row>
    <row r="19" spans="1:7" s="68" customFormat="1" ht="63" customHeight="1">
      <c r="A19" s="80">
        <v>10</v>
      </c>
      <c r="B19" s="95" t="s">
        <v>123</v>
      </c>
      <c r="C19" s="22" t="s">
        <v>9</v>
      </c>
      <c r="D19" s="82">
        <v>467</v>
      </c>
      <c r="E19" s="211">
        <v>820</v>
      </c>
      <c r="F19" s="222">
        <f t="shared" si="0"/>
        <v>382940</v>
      </c>
    </row>
    <row r="20" spans="1:7" s="68" customFormat="1" ht="106.5" customHeight="1">
      <c r="A20" s="80">
        <v>11</v>
      </c>
      <c r="B20" s="95" t="s">
        <v>124</v>
      </c>
      <c r="C20" s="22" t="s">
        <v>9</v>
      </c>
      <c r="D20" s="82">
        <v>311</v>
      </c>
      <c r="E20" s="211">
        <v>1475</v>
      </c>
      <c r="F20" s="222">
        <f t="shared" si="0"/>
        <v>458725</v>
      </c>
    </row>
    <row r="21" spans="1:7" s="68" customFormat="1" ht="135">
      <c r="A21" s="87">
        <v>12</v>
      </c>
      <c r="B21" s="86" t="s">
        <v>178</v>
      </c>
      <c r="C21" s="22" t="s">
        <v>9</v>
      </c>
      <c r="D21" s="88">
        <v>47</v>
      </c>
      <c r="E21" s="211">
        <v>1625</v>
      </c>
      <c r="F21" s="222">
        <f t="shared" si="0"/>
        <v>76375</v>
      </c>
    </row>
    <row r="22" spans="1:7" s="68" customFormat="1" ht="105" customHeight="1">
      <c r="A22" s="80">
        <v>13</v>
      </c>
      <c r="B22" s="95" t="s">
        <v>125</v>
      </c>
      <c r="C22" s="22" t="s">
        <v>9</v>
      </c>
      <c r="D22" s="88">
        <v>187</v>
      </c>
      <c r="E22" s="211">
        <v>1750</v>
      </c>
      <c r="F22" s="222">
        <f t="shared" si="0"/>
        <v>327250</v>
      </c>
    </row>
    <row r="23" spans="1:7" s="68" customFormat="1" ht="75">
      <c r="A23" s="80">
        <v>14</v>
      </c>
      <c r="B23" s="95" t="s">
        <v>126</v>
      </c>
      <c r="C23" s="22" t="s">
        <v>127</v>
      </c>
      <c r="D23" s="82">
        <v>1554</v>
      </c>
      <c r="E23" s="211">
        <v>30</v>
      </c>
      <c r="F23" s="222">
        <f t="shared" si="0"/>
        <v>46620</v>
      </c>
    </row>
    <row r="24" spans="1:7" s="69" customFormat="1" ht="80.25" customHeight="1">
      <c r="A24" s="87">
        <v>15</v>
      </c>
      <c r="B24" s="95" t="s">
        <v>128</v>
      </c>
      <c r="C24" s="22" t="s">
        <v>127</v>
      </c>
      <c r="D24" s="82">
        <v>1554</v>
      </c>
      <c r="E24" s="211">
        <v>13</v>
      </c>
      <c r="F24" s="222">
        <f t="shared" si="0"/>
        <v>20202</v>
      </c>
    </row>
    <row r="25" spans="1:7" s="68" customFormat="1" ht="93" customHeight="1">
      <c r="A25" s="80">
        <v>16</v>
      </c>
      <c r="B25" s="95" t="s">
        <v>179</v>
      </c>
      <c r="C25" s="22" t="s">
        <v>127</v>
      </c>
      <c r="D25" s="82">
        <v>1554</v>
      </c>
      <c r="E25" s="211">
        <v>20</v>
      </c>
      <c r="F25" s="222">
        <f t="shared" si="0"/>
        <v>31080</v>
      </c>
    </row>
    <row r="26" spans="1:7" s="68" customFormat="1" ht="152.25" customHeight="1">
      <c r="A26" s="80">
        <v>17</v>
      </c>
      <c r="B26" s="95" t="s">
        <v>180</v>
      </c>
      <c r="C26" s="40" t="s">
        <v>9</v>
      </c>
      <c r="D26" s="82">
        <v>78</v>
      </c>
      <c r="E26" s="211">
        <v>6000</v>
      </c>
      <c r="F26" s="222">
        <f t="shared" si="0"/>
        <v>468000</v>
      </c>
    </row>
    <row r="27" spans="1:7" s="68" customFormat="1" ht="122.25" customHeight="1">
      <c r="A27" s="80">
        <v>18</v>
      </c>
      <c r="B27" s="89" t="s">
        <v>129</v>
      </c>
      <c r="C27" s="40" t="s">
        <v>9</v>
      </c>
      <c r="D27" s="82">
        <v>39</v>
      </c>
      <c r="E27" s="211">
        <v>7200</v>
      </c>
      <c r="F27" s="222">
        <f t="shared" si="0"/>
        <v>280800</v>
      </c>
    </row>
    <row r="28" spans="1:7" s="68" customFormat="1" ht="120">
      <c r="A28" s="80">
        <v>19</v>
      </c>
      <c r="B28" s="95" t="s">
        <v>130</v>
      </c>
      <c r="C28" s="22" t="s">
        <v>9</v>
      </c>
      <c r="D28" s="82">
        <v>23</v>
      </c>
      <c r="E28" s="211">
        <v>8000</v>
      </c>
      <c r="F28" s="222">
        <f t="shared" si="0"/>
        <v>184000</v>
      </c>
    </row>
    <row r="29" spans="1:7" s="68" customFormat="1" ht="155.25" customHeight="1">
      <c r="A29" s="80">
        <v>20</v>
      </c>
      <c r="B29" s="95" t="s">
        <v>146</v>
      </c>
      <c r="C29" s="22" t="s">
        <v>9</v>
      </c>
      <c r="D29" s="82">
        <v>200</v>
      </c>
      <c r="E29" s="211">
        <v>3650</v>
      </c>
      <c r="F29" s="222">
        <f t="shared" si="0"/>
        <v>730000</v>
      </c>
    </row>
    <row r="30" spans="1:7" s="68" customFormat="1" ht="78.75" customHeight="1">
      <c r="A30" s="80">
        <v>21</v>
      </c>
      <c r="B30" s="89" t="s">
        <v>174</v>
      </c>
      <c r="C30" s="21" t="s">
        <v>9</v>
      </c>
      <c r="D30" s="82">
        <v>5</v>
      </c>
      <c r="E30" s="211">
        <v>5100</v>
      </c>
      <c r="F30" s="222">
        <f t="shared" si="0"/>
        <v>25500</v>
      </c>
    </row>
    <row r="31" spans="1:7" s="68" customFormat="1" ht="91.5" customHeight="1">
      <c r="A31" s="80">
        <v>22</v>
      </c>
      <c r="B31" s="89" t="s">
        <v>187</v>
      </c>
      <c r="C31" s="21" t="s">
        <v>9</v>
      </c>
      <c r="D31" s="88">
        <v>128.33100000000002</v>
      </c>
      <c r="E31" s="211">
        <v>6000</v>
      </c>
      <c r="F31" s="222">
        <f t="shared" si="0"/>
        <v>769986.00000000012</v>
      </c>
    </row>
    <row r="32" spans="1:7" s="68" customFormat="1" ht="121.5" customHeight="1">
      <c r="A32" s="80">
        <v>23</v>
      </c>
      <c r="B32" s="89" t="s">
        <v>276</v>
      </c>
      <c r="C32" s="29" t="s">
        <v>9</v>
      </c>
      <c r="D32" s="82">
        <v>49.483796250000019</v>
      </c>
      <c r="E32" s="211">
        <v>5900</v>
      </c>
      <c r="F32" s="222">
        <f>E32*D32</f>
        <v>291954.39787500008</v>
      </c>
      <c r="G32" s="70"/>
    </row>
    <row r="33" spans="1:6" s="68" customFormat="1" ht="107.25" customHeight="1">
      <c r="A33" s="80">
        <v>24</v>
      </c>
      <c r="B33" s="27" t="s">
        <v>181</v>
      </c>
      <c r="C33" s="21" t="s">
        <v>38</v>
      </c>
      <c r="D33" s="82">
        <v>11658.563700000002</v>
      </c>
      <c r="E33" s="212">
        <v>65</v>
      </c>
      <c r="F33" s="222">
        <f t="shared" si="0"/>
        <v>757806.64050000021</v>
      </c>
    </row>
    <row r="34" spans="1:6" s="68" customFormat="1" ht="197.25" customHeight="1">
      <c r="A34" s="80">
        <v>25</v>
      </c>
      <c r="B34" s="96" t="s">
        <v>182</v>
      </c>
      <c r="C34" s="85"/>
      <c r="D34" s="82"/>
      <c r="E34" s="211"/>
      <c r="F34" s="222"/>
    </row>
    <row r="35" spans="1:6" s="68" customFormat="1" ht="14.25" customHeight="1">
      <c r="A35" s="80" t="s">
        <v>5</v>
      </c>
      <c r="B35" s="83" t="s">
        <v>175</v>
      </c>
      <c r="C35" s="85" t="s">
        <v>25</v>
      </c>
      <c r="D35" s="82">
        <v>1575</v>
      </c>
      <c r="E35" s="211">
        <v>5000</v>
      </c>
      <c r="F35" s="222">
        <f t="shared" ref="F35:F57" si="1">E35*D35</f>
        <v>7875000</v>
      </c>
    </row>
    <row r="36" spans="1:6" s="68" customFormat="1" ht="14.25" customHeight="1">
      <c r="A36" s="80" t="s">
        <v>19</v>
      </c>
      <c r="B36" s="83" t="s">
        <v>176</v>
      </c>
      <c r="C36" s="85" t="s">
        <v>25</v>
      </c>
      <c r="D36" s="82">
        <v>132</v>
      </c>
      <c r="E36" s="211">
        <v>6600</v>
      </c>
      <c r="F36" s="222">
        <f t="shared" si="1"/>
        <v>871200</v>
      </c>
    </row>
    <row r="37" spans="1:6" s="68" customFormat="1" ht="105">
      <c r="A37" s="80">
        <v>26</v>
      </c>
      <c r="B37" s="47" t="s">
        <v>98</v>
      </c>
      <c r="C37" s="29" t="s">
        <v>9</v>
      </c>
      <c r="D37" s="82">
        <v>20</v>
      </c>
      <c r="E37" s="211">
        <v>900</v>
      </c>
      <c r="F37" s="222">
        <f t="shared" si="1"/>
        <v>18000</v>
      </c>
    </row>
    <row r="38" spans="1:6" s="68" customFormat="1" ht="61.5" customHeight="1">
      <c r="A38" s="80">
        <v>27</v>
      </c>
      <c r="B38" s="47" t="s">
        <v>99</v>
      </c>
      <c r="C38" s="29" t="s">
        <v>9</v>
      </c>
      <c r="D38" s="82">
        <v>10</v>
      </c>
      <c r="E38" s="211">
        <v>3650</v>
      </c>
      <c r="F38" s="222">
        <f t="shared" si="1"/>
        <v>36500</v>
      </c>
    </row>
    <row r="39" spans="1:6" s="68" customFormat="1" ht="90">
      <c r="A39" s="80">
        <v>28</v>
      </c>
      <c r="B39" s="47" t="s">
        <v>100</v>
      </c>
      <c r="C39" s="29" t="s">
        <v>9</v>
      </c>
      <c r="D39" s="82">
        <v>20</v>
      </c>
      <c r="E39" s="211">
        <v>1000</v>
      </c>
      <c r="F39" s="222">
        <f t="shared" si="1"/>
        <v>20000</v>
      </c>
    </row>
    <row r="40" spans="1:6" s="68" customFormat="1" ht="96.75" customHeight="1">
      <c r="A40" s="80">
        <v>29</v>
      </c>
      <c r="B40" s="49" t="s">
        <v>111</v>
      </c>
      <c r="C40" s="29" t="s">
        <v>9</v>
      </c>
      <c r="D40" s="82">
        <v>10</v>
      </c>
      <c r="E40" s="211">
        <v>225</v>
      </c>
      <c r="F40" s="222">
        <f t="shared" si="1"/>
        <v>2250</v>
      </c>
    </row>
    <row r="41" spans="1:6" s="68" customFormat="1" ht="90.75" customHeight="1">
      <c r="A41" s="80">
        <v>30</v>
      </c>
      <c r="B41" s="49" t="s">
        <v>183</v>
      </c>
      <c r="C41" s="29" t="s">
        <v>9</v>
      </c>
      <c r="D41" s="82">
        <v>10</v>
      </c>
      <c r="E41" s="211">
        <v>5800</v>
      </c>
      <c r="F41" s="222">
        <f t="shared" si="1"/>
        <v>58000</v>
      </c>
    </row>
    <row r="42" spans="1:6" s="68" customFormat="1" ht="75" customHeight="1">
      <c r="A42" s="80">
        <v>31</v>
      </c>
      <c r="B42" s="47" t="s">
        <v>101</v>
      </c>
      <c r="C42" s="29" t="s">
        <v>9</v>
      </c>
      <c r="D42" s="82">
        <v>10</v>
      </c>
      <c r="E42" s="211">
        <v>3650</v>
      </c>
      <c r="F42" s="222">
        <f t="shared" si="1"/>
        <v>36500</v>
      </c>
    </row>
    <row r="43" spans="1:6" s="68" customFormat="1" ht="62.25" customHeight="1">
      <c r="A43" s="80">
        <v>32</v>
      </c>
      <c r="B43" s="27" t="s">
        <v>102</v>
      </c>
      <c r="C43" s="22" t="s">
        <v>9</v>
      </c>
      <c r="D43" s="82">
        <v>129</v>
      </c>
      <c r="E43" s="211">
        <v>800</v>
      </c>
      <c r="F43" s="222">
        <f t="shared" si="1"/>
        <v>103200</v>
      </c>
    </row>
    <row r="44" spans="1:6" s="68" customFormat="1" ht="60">
      <c r="A44" s="80">
        <v>33</v>
      </c>
      <c r="B44" s="27" t="s">
        <v>184</v>
      </c>
      <c r="C44" s="22" t="s">
        <v>9</v>
      </c>
      <c r="D44" s="82">
        <v>391.84376974999986</v>
      </c>
      <c r="E44" s="211">
        <v>415</v>
      </c>
      <c r="F44" s="222">
        <f t="shared" si="1"/>
        <v>162615.16444624995</v>
      </c>
    </row>
    <row r="45" spans="1:6" s="68" customFormat="1" ht="136.5" customHeight="1">
      <c r="A45" s="80" t="s">
        <v>188</v>
      </c>
      <c r="B45" s="27" t="s">
        <v>164</v>
      </c>
      <c r="C45" s="22" t="s">
        <v>25</v>
      </c>
      <c r="D45" s="82">
        <v>1575</v>
      </c>
      <c r="E45" s="211">
        <v>17</v>
      </c>
      <c r="F45" s="222">
        <f t="shared" si="1"/>
        <v>26775</v>
      </c>
    </row>
    <row r="46" spans="1:6" s="68" customFormat="1">
      <c r="A46" s="80" t="s">
        <v>19</v>
      </c>
      <c r="B46" s="51" t="s">
        <v>105</v>
      </c>
      <c r="C46" s="22" t="s">
        <v>25</v>
      </c>
      <c r="D46" s="82">
        <v>132</v>
      </c>
      <c r="E46" s="211">
        <v>24</v>
      </c>
      <c r="F46" s="222">
        <f t="shared" si="1"/>
        <v>3168</v>
      </c>
    </row>
    <row r="47" spans="1:6" s="68" customFormat="1" ht="65.25" customHeight="1">
      <c r="A47" s="79">
        <v>35</v>
      </c>
      <c r="B47" s="48" t="s">
        <v>108</v>
      </c>
      <c r="C47" s="79" t="s">
        <v>9</v>
      </c>
      <c r="D47" s="82">
        <v>69</v>
      </c>
      <c r="E47" s="211">
        <v>500</v>
      </c>
      <c r="F47" s="222">
        <f t="shared" si="1"/>
        <v>34500</v>
      </c>
    </row>
    <row r="48" spans="1:6" s="68" customFormat="1" ht="63" customHeight="1">
      <c r="A48" s="79">
        <v>36</v>
      </c>
      <c r="B48" s="48" t="s">
        <v>109</v>
      </c>
      <c r="C48" s="79" t="s">
        <v>9</v>
      </c>
      <c r="D48" s="82">
        <v>69</v>
      </c>
      <c r="E48" s="211">
        <v>800</v>
      </c>
      <c r="F48" s="222">
        <f t="shared" si="1"/>
        <v>55200</v>
      </c>
    </row>
    <row r="49" spans="1:8" s="68" customFormat="1" ht="45">
      <c r="A49" s="79">
        <v>37</v>
      </c>
      <c r="B49" s="49" t="s">
        <v>110</v>
      </c>
      <c r="C49" s="79" t="s">
        <v>9</v>
      </c>
      <c r="D49" s="82">
        <v>35</v>
      </c>
      <c r="E49" s="211">
        <v>200</v>
      </c>
      <c r="F49" s="222">
        <f t="shared" si="1"/>
        <v>7000</v>
      </c>
    </row>
    <row r="50" spans="1:8" s="68" customFormat="1" ht="30">
      <c r="A50" s="79">
        <v>38</v>
      </c>
      <c r="B50" s="50" t="s">
        <v>185</v>
      </c>
      <c r="C50" s="46" t="s">
        <v>127</v>
      </c>
      <c r="D50" s="82">
        <v>100</v>
      </c>
      <c r="E50" s="211">
        <v>53</v>
      </c>
      <c r="F50" s="222">
        <f t="shared" si="1"/>
        <v>5300</v>
      </c>
    </row>
    <row r="51" spans="1:8" s="68" customFormat="1" ht="44.25">
      <c r="A51" s="79">
        <v>39</v>
      </c>
      <c r="B51" s="50" t="s">
        <v>114</v>
      </c>
      <c r="C51" s="46" t="s">
        <v>127</v>
      </c>
      <c r="D51" s="82">
        <v>100</v>
      </c>
      <c r="E51" s="211">
        <v>70</v>
      </c>
      <c r="F51" s="222">
        <f t="shared" si="1"/>
        <v>7000</v>
      </c>
    </row>
    <row r="52" spans="1:8" s="68" customFormat="1" ht="45">
      <c r="A52" s="79">
        <v>40</v>
      </c>
      <c r="B52" s="57" t="s">
        <v>165</v>
      </c>
      <c r="C52" s="46" t="s">
        <v>127</v>
      </c>
      <c r="D52" s="82">
        <v>100</v>
      </c>
      <c r="E52" s="211">
        <v>574.22</v>
      </c>
      <c r="F52" s="222">
        <f t="shared" si="1"/>
        <v>57422</v>
      </c>
    </row>
    <row r="53" spans="1:8" s="68" customFormat="1" ht="197.25" customHeight="1">
      <c r="A53" s="79">
        <v>41</v>
      </c>
      <c r="B53" s="93" t="s">
        <v>277</v>
      </c>
      <c r="C53" s="90" t="s">
        <v>116</v>
      </c>
      <c r="D53" s="88">
        <v>2</v>
      </c>
      <c r="E53" s="211">
        <v>100000</v>
      </c>
      <c r="F53" s="222">
        <f t="shared" si="1"/>
        <v>200000</v>
      </c>
    </row>
    <row r="54" spans="1:8" s="68" customFormat="1" ht="165.75" customHeight="1">
      <c r="A54" s="79">
        <v>42</v>
      </c>
      <c r="B54" s="93" t="s">
        <v>278</v>
      </c>
      <c r="C54" s="90" t="s">
        <v>116</v>
      </c>
      <c r="D54" s="88">
        <v>2</v>
      </c>
      <c r="E54" s="211">
        <v>44000</v>
      </c>
      <c r="F54" s="222">
        <f t="shared" si="1"/>
        <v>88000</v>
      </c>
    </row>
    <row r="55" spans="1:8" s="68" customFormat="1" ht="135">
      <c r="A55" s="79">
        <v>43</v>
      </c>
      <c r="B55" s="93" t="s">
        <v>279</v>
      </c>
      <c r="C55" s="90" t="s">
        <v>116</v>
      </c>
      <c r="D55" s="82">
        <v>4</v>
      </c>
      <c r="E55" s="211">
        <v>72000</v>
      </c>
      <c r="F55" s="222">
        <f t="shared" si="1"/>
        <v>288000</v>
      </c>
    </row>
    <row r="56" spans="1:8" s="68" customFormat="1" ht="64.5" customHeight="1">
      <c r="A56" s="79">
        <v>44</v>
      </c>
      <c r="B56" s="91" t="s">
        <v>177</v>
      </c>
      <c r="C56" s="79" t="s">
        <v>116</v>
      </c>
      <c r="D56" s="82">
        <v>5</v>
      </c>
      <c r="E56" s="211">
        <v>6300</v>
      </c>
      <c r="F56" s="222">
        <f t="shared" si="1"/>
        <v>31500</v>
      </c>
    </row>
    <row r="57" spans="1:8" s="68" customFormat="1" ht="94.5" customHeight="1">
      <c r="A57" s="79">
        <v>45</v>
      </c>
      <c r="B57" s="97" t="s">
        <v>189</v>
      </c>
      <c r="C57" s="98" t="s">
        <v>190</v>
      </c>
      <c r="D57" s="99">
        <v>1</v>
      </c>
      <c r="E57" s="211">
        <v>3200000</v>
      </c>
      <c r="F57" s="222">
        <f t="shared" si="1"/>
        <v>3200000</v>
      </c>
    </row>
    <row r="58" spans="1:8" s="67" customFormat="1" ht="33" customHeight="1">
      <c r="A58" s="77"/>
      <c r="B58" s="100" t="s">
        <v>191</v>
      </c>
      <c r="C58" s="22"/>
      <c r="D58" s="92"/>
      <c r="E58" s="229"/>
      <c r="F58" s="223">
        <f>SUM(F3:F57)</f>
        <v>19826987.388148747</v>
      </c>
    </row>
    <row r="59" spans="1:8" s="67" customFormat="1">
      <c r="A59" s="71"/>
      <c r="B59" s="72"/>
      <c r="C59" s="10"/>
      <c r="D59" s="76"/>
      <c r="E59" s="224"/>
      <c r="F59" s="225"/>
    </row>
    <row r="60" spans="1:8" s="67" customFormat="1">
      <c r="A60" s="71"/>
      <c r="B60" s="72"/>
      <c r="C60" s="73"/>
      <c r="D60" s="76"/>
      <c r="E60" s="224"/>
      <c r="F60" s="225"/>
    </row>
    <row r="61" spans="1:8" s="67" customFormat="1">
      <c r="A61" s="71"/>
      <c r="B61" s="72"/>
      <c r="C61" s="73"/>
      <c r="D61" s="76"/>
      <c r="E61" s="224"/>
      <c r="F61" s="225"/>
    </row>
    <row r="62" spans="1:8" s="67" customFormat="1">
      <c r="A62" s="71"/>
      <c r="B62" s="72"/>
      <c r="C62" s="73"/>
      <c r="D62" s="76"/>
      <c r="E62" s="224"/>
      <c r="F62" s="225"/>
    </row>
    <row r="63" spans="1:8" s="74" customFormat="1">
      <c r="A63" s="71"/>
      <c r="B63" s="72"/>
      <c r="C63" s="10"/>
      <c r="D63" s="76"/>
      <c r="E63" s="226"/>
      <c r="F63" s="225"/>
      <c r="G63" s="67"/>
      <c r="H63" s="67"/>
    </row>
    <row r="64" spans="1:8" s="74" customFormat="1">
      <c r="A64" s="71"/>
      <c r="B64" s="72"/>
      <c r="C64" s="10"/>
      <c r="D64" s="76"/>
      <c r="E64" s="226"/>
      <c r="F64" s="225"/>
      <c r="G64" s="67"/>
      <c r="H64" s="67"/>
    </row>
    <row r="65" spans="1:8" s="74" customFormat="1">
      <c r="A65" s="71"/>
      <c r="B65" s="72"/>
      <c r="C65" s="10"/>
      <c r="D65" s="76"/>
      <c r="E65" s="226"/>
      <c r="F65" s="225"/>
      <c r="G65" s="67"/>
      <c r="H65" s="67"/>
    </row>
    <row r="66" spans="1:8" s="74" customFormat="1">
      <c r="A66" s="71"/>
      <c r="B66" s="72"/>
      <c r="C66" s="10"/>
      <c r="D66" s="76"/>
      <c r="E66" s="226"/>
      <c r="F66" s="225"/>
      <c r="G66" s="67"/>
      <c r="H66" s="67"/>
    </row>
    <row r="67" spans="1:8" s="74" customFormat="1">
      <c r="A67" s="71"/>
      <c r="B67" s="72"/>
      <c r="C67" s="10"/>
      <c r="D67" s="76"/>
      <c r="E67" s="226"/>
      <c r="F67" s="225"/>
      <c r="G67" s="67"/>
      <c r="H67" s="67"/>
    </row>
    <row r="68" spans="1:8" s="75" customFormat="1">
      <c r="A68" s="71"/>
      <c r="B68" s="72"/>
      <c r="C68" s="10"/>
      <c r="D68" s="76"/>
      <c r="E68" s="226"/>
      <c r="F68" s="225"/>
      <c r="G68" s="67"/>
      <c r="H68" s="67"/>
    </row>
    <row r="69" spans="1:8" s="75" customFormat="1">
      <c r="A69" s="71"/>
      <c r="B69" s="72"/>
      <c r="C69" s="10"/>
      <c r="D69" s="76"/>
      <c r="E69" s="226"/>
      <c r="F69" s="225"/>
      <c r="G69" s="67"/>
      <c r="H69" s="67"/>
    </row>
    <row r="70" spans="1:8" s="75" customFormat="1">
      <c r="A70" s="71"/>
      <c r="B70" s="72"/>
      <c r="C70" s="10"/>
      <c r="D70" s="76"/>
      <c r="E70" s="226"/>
      <c r="F70" s="225"/>
      <c r="G70" s="67"/>
      <c r="H70" s="67"/>
    </row>
    <row r="71" spans="1:8" s="75" customFormat="1">
      <c r="A71" s="71"/>
      <c r="B71" s="72"/>
      <c r="C71" s="10"/>
      <c r="D71" s="76"/>
      <c r="E71" s="226"/>
      <c r="F71" s="225"/>
      <c r="G71" s="67"/>
      <c r="H71" s="67"/>
    </row>
    <row r="72" spans="1:8" s="75" customFormat="1">
      <c r="A72" s="71"/>
      <c r="B72" s="72"/>
      <c r="C72" s="10"/>
      <c r="D72" s="76"/>
      <c r="E72" s="226"/>
      <c r="F72" s="225"/>
      <c r="G72" s="67"/>
      <c r="H72" s="67"/>
    </row>
    <row r="73" spans="1:8" s="75" customFormat="1">
      <c r="A73" s="71"/>
      <c r="B73" s="72"/>
      <c r="C73" s="10"/>
      <c r="D73" s="76"/>
      <c r="E73" s="226"/>
      <c r="F73" s="225"/>
      <c r="G73" s="67"/>
      <c r="H73" s="67"/>
    </row>
    <row r="74" spans="1:8" s="75" customFormat="1">
      <c r="A74" s="71"/>
      <c r="B74" s="72"/>
      <c r="C74" s="10"/>
      <c r="D74" s="76"/>
      <c r="E74" s="226"/>
      <c r="F74" s="225"/>
      <c r="G74" s="67"/>
      <c r="H74" s="67"/>
    </row>
    <row r="75" spans="1:8" s="75" customFormat="1">
      <c r="A75" s="71"/>
      <c r="B75" s="72"/>
      <c r="C75" s="10"/>
      <c r="D75" s="76"/>
      <c r="E75" s="226"/>
      <c r="F75" s="225"/>
      <c r="G75" s="67"/>
      <c r="H75" s="67"/>
    </row>
    <row r="76" spans="1:8" s="75" customFormat="1">
      <c r="A76" s="71"/>
      <c r="B76" s="72"/>
      <c r="C76" s="10"/>
      <c r="D76" s="76"/>
      <c r="E76" s="226"/>
      <c r="F76" s="225"/>
      <c r="G76" s="67"/>
      <c r="H76" s="67"/>
    </row>
    <row r="77" spans="1:8" s="75" customFormat="1">
      <c r="A77" s="71"/>
      <c r="B77" s="72"/>
      <c r="C77" s="10"/>
      <c r="D77" s="76"/>
      <c r="E77" s="226"/>
      <c r="F77" s="225"/>
      <c r="G77" s="67"/>
      <c r="H77" s="67"/>
    </row>
    <row r="78" spans="1:8" s="75" customFormat="1">
      <c r="A78" s="71"/>
      <c r="B78" s="72"/>
      <c r="C78" s="10"/>
      <c r="D78" s="76"/>
      <c r="E78" s="226"/>
      <c r="F78" s="225"/>
      <c r="G78" s="67"/>
      <c r="H78" s="67"/>
    </row>
    <row r="79" spans="1:8" s="75" customFormat="1">
      <c r="A79" s="71"/>
      <c r="B79" s="72"/>
      <c r="C79" s="10"/>
      <c r="D79" s="76"/>
      <c r="E79" s="226"/>
      <c r="F79" s="225"/>
      <c r="G79" s="67"/>
      <c r="H79" s="67"/>
    </row>
    <row r="80" spans="1:8" s="75" customFormat="1">
      <c r="A80" s="71"/>
      <c r="B80" s="72"/>
      <c r="C80" s="10"/>
      <c r="D80" s="76"/>
      <c r="E80" s="226"/>
      <c r="F80" s="225"/>
      <c r="G80" s="67"/>
      <c r="H80" s="67"/>
    </row>
    <row r="81" spans="1:8" s="75" customFormat="1">
      <c r="A81" s="71"/>
      <c r="B81" s="72"/>
      <c r="C81" s="10"/>
      <c r="D81" s="76"/>
      <c r="E81" s="226"/>
      <c r="F81" s="225"/>
      <c r="G81" s="67"/>
      <c r="H81" s="67"/>
    </row>
    <row r="82" spans="1:8" s="75" customFormat="1">
      <c r="A82" s="71"/>
      <c r="B82" s="72"/>
      <c r="C82" s="10"/>
      <c r="D82" s="76"/>
      <c r="E82" s="226"/>
      <c r="F82" s="225"/>
      <c r="G82" s="67"/>
      <c r="H82" s="67"/>
    </row>
    <row r="83" spans="1:8" s="75" customFormat="1">
      <c r="A83" s="71"/>
      <c r="B83" s="72"/>
      <c r="C83" s="10"/>
      <c r="D83" s="76"/>
      <c r="E83" s="226"/>
      <c r="F83" s="225"/>
      <c r="G83" s="67"/>
      <c r="H83" s="67"/>
    </row>
    <row r="84" spans="1:8" s="75" customFormat="1">
      <c r="A84" s="71"/>
      <c r="B84" s="72"/>
      <c r="C84" s="10"/>
      <c r="D84" s="76"/>
      <c r="E84" s="226"/>
      <c r="F84" s="225"/>
      <c r="G84" s="67"/>
      <c r="H84" s="67"/>
    </row>
    <row r="85" spans="1:8" s="75" customFormat="1">
      <c r="A85" s="71"/>
      <c r="B85" s="72"/>
      <c r="C85" s="10"/>
      <c r="D85" s="76"/>
      <c r="E85" s="226"/>
      <c r="F85" s="225"/>
      <c r="G85" s="67"/>
      <c r="H85" s="67"/>
    </row>
    <row r="86" spans="1:8" s="75" customFormat="1">
      <c r="A86" s="71"/>
      <c r="B86" s="72"/>
      <c r="C86" s="10"/>
      <c r="D86" s="76"/>
      <c r="E86" s="226"/>
      <c r="F86" s="225"/>
      <c r="G86" s="67"/>
      <c r="H86" s="67"/>
    </row>
    <row r="87" spans="1:8" s="75" customFormat="1">
      <c r="A87" s="71"/>
      <c r="B87" s="72"/>
      <c r="C87" s="10"/>
      <c r="D87" s="76"/>
      <c r="E87" s="226"/>
      <c r="F87" s="225"/>
      <c r="G87" s="67"/>
      <c r="H87" s="67"/>
    </row>
    <row r="88" spans="1:8" s="75" customFormat="1">
      <c r="A88" s="71"/>
      <c r="B88" s="72"/>
      <c r="C88" s="10"/>
      <c r="D88" s="76"/>
      <c r="E88" s="226"/>
      <c r="F88" s="225"/>
      <c r="G88" s="67"/>
      <c r="H88" s="67"/>
    </row>
    <row r="89" spans="1:8" s="75" customFormat="1">
      <c r="A89" s="71"/>
      <c r="B89" s="72"/>
      <c r="C89" s="10"/>
      <c r="D89" s="76"/>
      <c r="E89" s="226"/>
      <c r="F89" s="225"/>
      <c r="G89" s="67"/>
      <c r="H89" s="67"/>
    </row>
    <row r="90" spans="1:8" s="75" customFormat="1">
      <c r="A90" s="71"/>
      <c r="B90" s="72"/>
      <c r="C90" s="10"/>
      <c r="D90" s="76"/>
      <c r="E90" s="226"/>
      <c r="F90" s="225"/>
      <c r="G90" s="67"/>
      <c r="H90" s="67"/>
    </row>
    <row r="91" spans="1:8" s="75" customFormat="1">
      <c r="A91" s="71"/>
      <c r="B91" s="72"/>
      <c r="C91" s="10"/>
      <c r="D91" s="76"/>
      <c r="E91" s="226"/>
      <c r="F91" s="225"/>
      <c r="G91" s="67"/>
      <c r="H91" s="67"/>
    </row>
    <row r="92" spans="1:8" s="75" customFormat="1">
      <c r="A92" s="71"/>
      <c r="B92" s="72"/>
      <c r="C92" s="10"/>
      <c r="D92" s="76"/>
      <c r="E92" s="226"/>
      <c r="F92" s="225"/>
      <c r="G92" s="67"/>
      <c r="H92" s="67"/>
    </row>
    <row r="93" spans="1:8" s="75" customFormat="1">
      <c r="A93" s="71"/>
      <c r="B93" s="72"/>
      <c r="C93" s="10"/>
      <c r="D93" s="76"/>
      <c r="E93" s="226"/>
      <c r="F93" s="225"/>
      <c r="G93" s="67"/>
      <c r="H93" s="67"/>
    </row>
    <row r="94" spans="1:8" s="75" customFormat="1">
      <c r="A94" s="71"/>
      <c r="B94" s="72"/>
      <c r="C94" s="10"/>
      <c r="D94" s="76"/>
      <c r="E94" s="226"/>
      <c r="F94" s="225"/>
      <c r="G94" s="67"/>
      <c r="H94" s="67"/>
    </row>
    <row r="95" spans="1:8" s="75" customFormat="1">
      <c r="A95" s="71"/>
      <c r="B95" s="72"/>
      <c r="C95" s="10"/>
      <c r="D95" s="76"/>
      <c r="E95" s="226"/>
      <c r="F95" s="225"/>
      <c r="G95" s="67"/>
      <c r="H95" s="67"/>
    </row>
    <row r="96" spans="1:8" s="75" customFormat="1">
      <c r="A96" s="71"/>
      <c r="B96" s="72"/>
      <c r="C96" s="10"/>
      <c r="D96" s="76"/>
      <c r="E96" s="226"/>
      <c r="F96" s="225"/>
      <c r="G96" s="67"/>
      <c r="H96" s="67"/>
    </row>
    <row r="97" spans="1:8" s="123" customFormat="1">
      <c r="A97" s="121"/>
      <c r="B97" s="72"/>
      <c r="C97" s="10"/>
      <c r="D97" s="76"/>
      <c r="E97" s="224"/>
      <c r="F97" s="230"/>
      <c r="G97" s="122"/>
      <c r="H97" s="122"/>
    </row>
    <row r="98" spans="1:8" s="123" customFormat="1">
      <c r="A98" s="121"/>
      <c r="B98" s="72"/>
      <c r="C98" s="10"/>
      <c r="D98" s="76"/>
      <c r="E98" s="224"/>
      <c r="F98" s="230"/>
      <c r="G98" s="122"/>
      <c r="H98" s="122"/>
    </row>
    <row r="99" spans="1:8" s="123" customFormat="1">
      <c r="A99" s="121"/>
      <c r="B99" s="72"/>
      <c r="C99" s="10"/>
      <c r="D99" s="76"/>
      <c r="E99" s="224"/>
      <c r="F99" s="230"/>
      <c r="G99" s="122"/>
      <c r="H99" s="122"/>
    </row>
    <row r="100" spans="1:8" s="124" customFormat="1">
      <c r="A100" s="121"/>
      <c r="B100" s="72"/>
      <c r="C100" s="10"/>
      <c r="D100" s="76"/>
      <c r="E100" s="224"/>
      <c r="F100" s="230"/>
      <c r="G100" s="122"/>
      <c r="H100" s="122"/>
    </row>
    <row r="101" spans="1:8" s="124" customFormat="1">
      <c r="A101" s="121"/>
      <c r="B101" s="72"/>
      <c r="C101" s="10"/>
      <c r="D101" s="76"/>
      <c r="E101" s="224"/>
      <c r="F101" s="230"/>
      <c r="G101" s="122"/>
      <c r="H101" s="122"/>
    </row>
    <row r="102" spans="1:8" s="124" customFormat="1">
      <c r="A102" s="121"/>
      <c r="B102" s="72"/>
      <c r="C102" s="10"/>
      <c r="D102" s="76"/>
      <c r="E102" s="224"/>
      <c r="F102" s="230"/>
      <c r="G102" s="122"/>
      <c r="H102" s="122"/>
    </row>
    <row r="103" spans="1:8" s="124" customFormat="1">
      <c r="A103" s="121"/>
      <c r="B103" s="72"/>
      <c r="C103" s="10"/>
      <c r="D103" s="76"/>
      <c r="E103" s="224"/>
      <c r="F103" s="230"/>
      <c r="G103" s="122"/>
      <c r="H103" s="122"/>
    </row>
    <row r="104" spans="1:8" s="124" customFormat="1">
      <c r="A104" s="121"/>
      <c r="B104" s="72"/>
      <c r="C104" s="10"/>
      <c r="D104" s="76"/>
      <c r="E104" s="224"/>
      <c r="F104" s="230"/>
      <c r="G104" s="122"/>
      <c r="H104" s="122"/>
    </row>
    <row r="105" spans="1:8" s="124" customFormat="1">
      <c r="A105" s="121"/>
      <c r="B105" s="72"/>
      <c r="C105" s="10"/>
      <c r="D105" s="76"/>
      <c r="E105" s="224"/>
      <c r="F105" s="230"/>
      <c r="G105" s="122"/>
      <c r="H105" s="122"/>
    </row>
    <row r="106" spans="1:8" s="124" customFormat="1">
      <c r="A106" s="121"/>
      <c r="B106" s="72"/>
      <c r="C106" s="10"/>
      <c r="D106" s="76"/>
      <c r="E106" s="224"/>
      <c r="F106" s="230"/>
      <c r="G106" s="122"/>
      <c r="H106" s="122"/>
    </row>
    <row r="107" spans="1:8" s="124" customFormat="1">
      <c r="A107" s="121"/>
      <c r="B107" s="72"/>
      <c r="C107" s="10"/>
      <c r="D107" s="76"/>
      <c r="E107" s="224"/>
      <c r="F107" s="230"/>
      <c r="G107" s="122"/>
      <c r="H107" s="122"/>
    </row>
    <row r="108" spans="1:8" s="124" customFormat="1">
      <c r="A108" s="121"/>
      <c r="B108" s="72"/>
      <c r="C108" s="10"/>
      <c r="D108" s="76"/>
      <c r="E108" s="224"/>
      <c r="F108" s="230"/>
      <c r="G108" s="122"/>
      <c r="H108" s="122"/>
    </row>
    <row r="109" spans="1:8" s="124" customFormat="1">
      <c r="A109" s="122"/>
      <c r="B109" s="72"/>
      <c r="C109" s="10"/>
      <c r="D109" s="76"/>
      <c r="E109" s="224"/>
      <c r="F109" s="224"/>
      <c r="G109" s="122"/>
      <c r="H109" s="122"/>
    </row>
    <row r="110" spans="1:8" s="124" customFormat="1">
      <c r="A110" s="122"/>
      <c r="B110" s="72"/>
      <c r="C110" s="10"/>
      <c r="D110" s="76"/>
      <c r="E110" s="224"/>
      <c r="F110" s="224"/>
      <c r="G110" s="122"/>
      <c r="H110" s="122"/>
    </row>
    <row r="111" spans="1:8" s="124" customFormat="1">
      <c r="A111" s="122"/>
      <c r="B111" s="72"/>
      <c r="C111" s="10"/>
      <c r="D111" s="76"/>
      <c r="E111" s="224"/>
      <c r="F111" s="224"/>
      <c r="G111" s="122"/>
      <c r="H111" s="122"/>
    </row>
    <row r="112" spans="1:8" s="124" customFormat="1">
      <c r="A112" s="122"/>
      <c r="B112" s="72"/>
      <c r="C112" s="10"/>
      <c r="D112" s="76"/>
      <c r="E112" s="224"/>
      <c r="F112" s="224"/>
      <c r="G112" s="122"/>
      <c r="H112" s="122"/>
    </row>
    <row r="113" spans="1:8" s="124" customFormat="1">
      <c r="A113" s="122"/>
      <c r="B113" s="72"/>
      <c r="C113" s="10"/>
      <c r="D113" s="76"/>
      <c r="E113" s="224"/>
      <c r="F113" s="224"/>
      <c r="G113" s="122"/>
      <c r="H113" s="122"/>
    </row>
    <row r="114" spans="1:8" s="124" customFormat="1">
      <c r="A114" s="122"/>
      <c r="B114" s="72"/>
      <c r="C114" s="10"/>
      <c r="D114" s="76"/>
      <c r="E114" s="224"/>
      <c r="F114" s="224"/>
      <c r="G114" s="122"/>
      <c r="H114" s="122"/>
    </row>
    <row r="115" spans="1:8" s="124" customFormat="1">
      <c r="A115" s="122"/>
      <c r="B115" s="72"/>
      <c r="C115" s="10"/>
      <c r="D115" s="76"/>
      <c r="E115" s="224"/>
      <c r="F115" s="224"/>
      <c r="G115" s="122"/>
      <c r="H115" s="122"/>
    </row>
    <row r="116" spans="1:8" s="124" customFormat="1">
      <c r="A116" s="122"/>
      <c r="B116" s="72"/>
      <c r="C116" s="10"/>
      <c r="D116" s="76"/>
      <c r="E116" s="224"/>
      <c r="F116" s="224"/>
      <c r="G116" s="122"/>
      <c r="H116" s="122"/>
    </row>
    <row r="117" spans="1:8" s="124" customFormat="1">
      <c r="A117" s="122"/>
      <c r="B117" s="72"/>
      <c r="C117" s="10"/>
      <c r="D117" s="76"/>
      <c r="E117" s="224"/>
      <c r="F117" s="224"/>
      <c r="G117" s="122"/>
      <c r="H117" s="122"/>
    </row>
    <row r="118" spans="1:8" s="124" customFormat="1">
      <c r="A118" s="122"/>
      <c r="B118" s="72"/>
      <c r="C118" s="10"/>
      <c r="D118" s="76"/>
      <c r="E118" s="224"/>
      <c r="F118" s="224"/>
      <c r="G118" s="122"/>
      <c r="H118" s="122"/>
    </row>
    <row r="119" spans="1:8" s="124" customFormat="1">
      <c r="A119" s="122"/>
      <c r="B119" s="72"/>
      <c r="C119" s="10"/>
      <c r="D119" s="76"/>
      <c r="E119" s="224"/>
      <c r="F119" s="224"/>
      <c r="G119" s="122"/>
      <c r="H119" s="122"/>
    </row>
    <row r="120" spans="1:8" s="124" customFormat="1">
      <c r="A120" s="122"/>
      <c r="B120" s="72"/>
      <c r="C120" s="10"/>
      <c r="D120" s="76"/>
      <c r="E120" s="224"/>
      <c r="F120" s="224"/>
      <c r="G120" s="122"/>
      <c r="H120" s="122"/>
    </row>
    <row r="121" spans="1:8" s="124" customFormat="1">
      <c r="A121" s="122"/>
      <c r="B121" s="72"/>
      <c r="C121" s="10"/>
      <c r="D121" s="76"/>
      <c r="E121" s="224"/>
      <c r="F121" s="224"/>
      <c r="G121" s="122"/>
      <c r="H121" s="122"/>
    </row>
    <row r="122" spans="1:8" s="124" customFormat="1">
      <c r="A122" s="122"/>
      <c r="B122" s="72"/>
      <c r="C122" s="10"/>
      <c r="D122" s="76"/>
      <c r="E122" s="224"/>
      <c r="F122" s="224"/>
      <c r="G122" s="122"/>
      <c r="H122" s="122"/>
    </row>
    <row r="123" spans="1:8" s="124" customFormat="1">
      <c r="A123" s="122"/>
      <c r="B123" s="72"/>
      <c r="C123" s="10"/>
      <c r="D123" s="76"/>
      <c r="E123" s="224"/>
      <c r="F123" s="224"/>
      <c r="G123" s="122"/>
      <c r="H123" s="122"/>
    </row>
    <row r="124" spans="1:8" s="124" customFormat="1">
      <c r="A124" s="122"/>
      <c r="B124" s="72"/>
      <c r="C124" s="10"/>
      <c r="D124" s="76"/>
      <c r="E124" s="224"/>
      <c r="F124" s="224"/>
      <c r="G124" s="122"/>
      <c r="H124" s="122"/>
    </row>
    <row r="125" spans="1:8" s="124" customFormat="1">
      <c r="A125" s="122"/>
      <c r="B125" s="72"/>
      <c r="C125" s="10"/>
      <c r="D125" s="76"/>
      <c r="E125" s="224"/>
      <c r="F125" s="224"/>
      <c r="G125" s="122"/>
      <c r="H125" s="122"/>
    </row>
    <row r="126" spans="1:8" s="124" customFormat="1">
      <c r="A126" s="122"/>
      <c r="B126" s="72"/>
      <c r="C126" s="10"/>
      <c r="D126" s="76"/>
      <c r="E126" s="224"/>
      <c r="F126" s="224"/>
      <c r="G126" s="122"/>
      <c r="H126" s="122"/>
    </row>
    <row r="127" spans="1:8" s="124" customFormat="1">
      <c r="A127" s="122"/>
      <c r="B127" s="72"/>
      <c r="C127" s="10"/>
      <c r="D127" s="76"/>
      <c r="E127" s="224"/>
      <c r="F127" s="224"/>
      <c r="G127" s="122"/>
      <c r="H127" s="122"/>
    </row>
    <row r="128" spans="1:8" s="124" customFormat="1">
      <c r="A128" s="122"/>
      <c r="B128" s="72"/>
      <c r="C128" s="10"/>
      <c r="D128" s="76"/>
      <c r="E128" s="224"/>
      <c r="F128" s="224"/>
      <c r="G128" s="122"/>
      <c r="H128" s="122"/>
    </row>
    <row r="129" spans="1:8" s="124" customFormat="1">
      <c r="A129" s="122"/>
      <c r="B129" s="72"/>
      <c r="C129" s="10"/>
      <c r="D129" s="76"/>
      <c r="E129" s="224"/>
      <c r="F129" s="224"/>
      <c r="G129" s="122"/>
      <c r="H129" s="122"/>
    </row>
    <row r="130" spans="1:8" s="124" customFormat="1">
      <c r="A130" s="122"/>
      <c r="B130" s="72"/>
      <c r="C130" s="10"/>
      <c r="D130" s="76"/>
      <c r="E130" s="224"/>
      <c r="F130" s="224"/>
      <c r="G130" s="122"/>
      <c r="H130" s="122"/>
    </row>
    <row r="131" spans="1:8" s="124" customFormat="1">
      <c r="A131" s="122"/>
      <c r="B131" s="72"/>
      <c r="C131" s="10"/>
      <c r="D131" s="76"/>
      <c r="E131" s="224"/>
      <c r="F131" s="224"/>
      <c r="G131" s="122"/>
      <c r="H131" s="122"/>
    </row>
    <row r="132" spans="1:8" s="124" customFormat="1">
      <c r="A132" s="122"/>
      <c r="B132" s="72"/>
      <c r="C132" s="10"/>
      <c r="D132" s="76"/>
      <c r="E132" s="224"/>
      <c r="F132" s="224"/>
      <c r="G132" s="122"/>
      <c r="H132" s="122"/>
    </row>
    <row r="133" spans="1:8" s="124" customFormat="1">
      <c r="A133" s="122"/>
      <c r="B133" s="72"/>
      <c r="C133" s="10"/>
      <c r="D133" s="76"/>
      <c r="E133" s="224"/>
      <c r="F133" s="224"/>
      <c r="G133" s="122"/>
      <c r="H133" s="122"/>
    </row>
    <row r="134" spans="1:8" s="124" customFormat="1">
      <c r="A134" s="122"/>
      <c r="B134" s="72"/>
      <c r="C134" s="10"/>
      <c r="D134" s="76"/>
      <c r="E134" s="224"/>
      <c r="F134" s="224"/>
      <c r="G134" s="122"/>
      <c r="H134" s="122"/>
    </row>
    <row r="135" spans="1:8" s="124" customFormat="1">
      <c r="A135" s="122"/>
      <c r="B135" s="72"/>
      <c r="C135" s="10"/>
      <c r="D135" s="76"/>
      <c r="E135" s="224"/>
      <c r="F135" s="224"/>
      <c r="G135" s="122"/>
      <c r="H135" s="122"/>
    </row>
    <row r="136" spans="1:8" s="124" customFormat="1">
      <c r="A136" s="122"/>
      <c r="B136" s="72"/>
      <c r="C136" s="10"/>
      <c r="D136" s="76"/>
      <c r="E136" s="224"/>
      <c r="F136" s="224"/>
      <c r="G136" s="122"/>
      <c r="H136" s="122"/>
    </row>
    <row r="137" spans="1:8" s="124" customFormat="1">
      <c r="A137" s="122"/>
      <c r="B137" s="72"/>
      <c r="C137" s="10"/>
      <c r="D137" s="76"/>
      <c r="E137" s="224"/>
      <c r="F137" s="224"/>
      <c r="G137" s="122"/>
      <c r="H137" s="122"/>
    </row>
    <row r="138" spans="1:8" s="124" customFormat="1">
      <c r="A138" s="122"/>
      <c r="B138" s="72"/>
      <c r="C138" s="10"/>
      <c r="D138" s="76"/>
      <c r="E138" s="224"/>
      <c r="F138" s="224"/>
      <c r="G138" s="122"/>
      <c r="H138" s="122"/>
    </row>
    <row r="139" spans="1:8" s="124" customFormat="1">
      <c r="A139" s="122"/>
      <c r="B139" s="72"/>
      <c r="C139" s="10"/>
      <c r="D139" s="76"/>
      <c r="E139" s="224"/>
      <c r="F139" s="224"/>
      <c r="G139" s="122"/>
      <c r="H139" s="122"/>
    </row>
    <row r="140" spans="1:8" s="124" customFormat="1">
      <c r="A140" s="122"/>
      <c r="B140" s="72"/>
      <c r="C140" s="10"/>
      <c r="D140" s="76"/>
      <c r="E140" s="224"/>
      <c r="F140" s="224"/>
      <c r="G140" s="122"/>
      <c r="H140" s="122"/>
    </row>
    <row r="141" spans="1:8" s="124" customFormat="1">
      <c r="A141" s="122"/>
      <c r="B141" s="72"/>
      <c r="C141" s="10"/>
      <c r="D141" s="76"/>
      <c r="E141" s="224"/>
      <c r="F141" s="224"/>
      <c r="G141" s="122"/>
      <c r="H141" s="122"/>
    </row>
    <row r="142" spans="1:8" s="124" customFormat="1">
      <c r="A142" s="122"/>
      <c r="B142" s="72"/>
      <c r="C142" s="10"/>
      <c r="D142" s="76"/>
      <c r="E142" s="224"/>
      <c r="F142" s="224"/>
      <c r="G142" s="122"/>
      <c r="H142" s="122"/>
    </row>
    <row r="143" spans="1:8" s="124" customFormat="1">
      <c r="A143" s="122"/>
      <c r="B143" s="72"/>
      <c r="C143" s="10"/>
      <c r="D143" s="76"/>
      <c r="E143" s="224"/>
      <c r="F143" s="224"/>
      <c r="G143" s="122"/>
      <c r="H143" s="122"/>
    </row>
    <row r="144" spans="1:8" s="124" customFormat="1">
      <c r="A144" s="122"/>
      <c r="B144" s="72"/>
      <c r="C144" s="10"/>
      <c r="D144" s="76"/>
      <c r="E144" s="224"/>
      <c r="F144" s="224"/>
      <c r="G144" s="122"/>
      <c r="H144" s="122"/>
    </row>
    <row r="145" spans="1:8" s="124" customFormat="1">
      <c r="A145" s="122"/>
      <c r="B145" s="72"/>
      <c r="C145" s="10"/>
      <c r="D145" s="76"/>
      <c r="E145" s="224"/>
      <c r="F145" s="224"/>
      <c r="G145" s="122"/>
      <c r="H145" s="122"/>
    </row>
    <row r="146" spans="1:8" s="124" customFormat="1">
      <c r="A146" s="122"/>
      <c r="B146" s="72"/>
      <c r="C146" s="10"/>
      <c r="D146" s="76"/>
      <c r="E146" s="224"/>
      <c r="F146" s="224"/>
      <c r="G146" s="122"/>
      <c r="H146" s="122"/>
    </row>
    <row r="147" spans="1:8" s="124" customFormat="1">
      <c r="A147" s="122"/>
      <c r="B147" s="72"/>
      <c r="C147" s="10"/>
      <c r="D147" s="76"/>
      <c r="E147" s="224"/>
      <c r="F147" s="224"/>
      <c r="G147" s="122"/>
      <c r="H147" s="122"/>
    </row>
    <row r="148" spans="1:8" s="124" customFormat="1">
      <c r="A148" s="122"/>
      <c r="B148" s="72"/>
      <c r="C148" s="10"/>
      <c r="D148" s="76"/>
      <c r="E148" s="224"/>
      <c r="F148" s="224"/>
      <c r="G148" s="122"/>
      <c r="H148" s="122"/>
    </row>
    <row r="149" spans="1:8" s="124" customFormat="1">
      <c r="A149" s="122"/>
      <c r="B149" s="72"/>
      <c r="C149" s="10"/>
      <c r="D149" s="76"/>
      <c r="E149" s="224"/>
      <c r="F149" s="224"/>
      <c r="G149" s="122"/>
      <c r="H149" s="122"/>
    </row>
    <row r="150" spans="1:8" s="124" customFormat="1">
      <c r="A150" s="122"/>
      <c r="B150" s="72"/>
      <c r="C150" s="10"/>
      <c r="D150" s="76"/>
      <c r="E150" s="224"/>
      <c r="F150" s="224"/>
      <c r="G150" s="122"/>
      <c r="H150" s="122"/>
    </row>
    <row r="151" spans="1:8" s="124" customFormat="1">
      <c r="A151" s="122"/>
      <c r="B151" s="72"/>
      <c r="C151" s="10"/>
      <c r="D151" s="76"/>
      <c r="E151" s="224"/>
      <c r="F151" s="224"/>
      <c r="G151" s="122"/>
      <c r="H151" s="122"/>
    </row>
    <row r="152" spans="1:8" s="124" customFormat="1">
      <c r="A152" s="122"/>
      <c r="B152" s="72"/>
      <c r="C152" s="10"/>
      <c r="D152" s="76"/>
      <c r="E152" s="224"/>
      <c r="F152" s="224"/>
      <c r="G152" s="122"/>
      <c r="H152" s="122"/>
    </row>
    <row r="153" spans="1:8" s="124" customFormat="1">
      <c r="A153" s="122"/>
      <c r="B153" s="72"/>
      <c r="C153" s="10"/>
      <c r="D153" s="76"/>
      <c r="E153" s="224"/>
      <c r="F153" s="224"/>
      <c r="G153" s="122"/>
      <c r="H153" s="122"/>
    </row>
    <row r="154" spans="1:8" s="124" customFormat="1">
      <c r="A154" s="122"/>
      <c r="B154" s="72"/>
      <c r="C154" s="10"/>
      <c r="D154" s="76"/>
      <c r="E154" s="224"/>
      <c r="F154" s="224"/>
      <c r="G154" s="122"/>
      <c r="H154" s="122"/>
    </row>
    <row r="155" spans="1:8" s="124" customFormat="1">
      <c r="A155" s="122"/>
      <c r="B155" s="72"/>
      <c r="C155" s="10"/>
      <c r="D155" s="76"/>
      <c r="E155" s="224"/>
      <c r="F155" s="224"/>
      <c r="G155" s="122"/>
      <c r="H155" s="122"/>
    </row>
    <row r="156" spans="1:8" s="124" customFormat="1">
      <c r="A156" s="122"/>
      <c r="B156" s="72"/>
      <c r="C156" s="10"/>
      <c r="D156" s="76"/>
      <c r="E156" s="224"/>
      <c r="F156" s="224"/>
      <c r="G156" s="122"/>
      <c r="H156" s="122"/>
    </row>
    <row r="157" spans="1:8" s="124" customFormat="1">
      <c r="A157" s="122"/>
      <c r="B157" s="72"/>
      <c r="C157" s="10"/>
      <c r="D157" s="76"/>
      <c r="E157" s="224"/>
      <c r="F157" s="224"/>
      <c r="G157" s="122"/>
      <c r="H157" s="122"/>
    </row>
    <row r="158" spans="1:8" s="124" customFormat="1">
      <c r="A158" s="122"/>
      <c r="B158" s="72"/>
      <c r="C158" s="10"/>
      <c r="D158" s="76"/>
      <c r="E158" s="224"/>
      <c r="F158" s="224"/>
      <c r="G158" s="122"/>
      <c r="H158" s="122"/>
    </row>
    <row r="159" spans="1:8" s="124" customFormat="1">
      <c r="A159" s="122"/>
      <c r="B159" s="72"/>
      <c r="C159" s="10"/>
      <c r="D159" s="76"/>
      <c r="E159" s="224"/>
      <c r="F159" s="224"/>
      <c r="G159" s="122"/>
      <c r="H159" s="122"/>
    </row>
    <row r="160" spans="1:8" s="124" customFormat="1">
      <c r="A160" s="122"/>
      <c r="B160" s="72"/>
      <c r="C160" s="10"/>
      <c r="D160" s="76"/>
      <c r="E160" s="224"/>
      <c r="F160" s="224"/>
      <c r="G160" s="122"/>
      <c r="H160" s="122"/>
    </row>
    <row r="161" spans="1:8" s="124" customFormat="1">
      <c r="A161" s="122"/>
      <c r="B161" s="72"/>
      <c r="C161" s="10"/>
      <c r="D161" s="76"/>
      <c r="E161" s="224"/>
      <c r="F161" s="224"/>
      <c r="G161" s="122"/>
      <c r="H161" s="122"/>
    </row>
    <row r="162" spans="1:8" s="124" customFormat="1">
      <c r="A162" s="122"/>
      <c r="B162" s="72"/>
      <c r="C162" s="10"/>
      <c r="D162" s="76"/>
      <c r="E162" s="224"/>
      <c r="F162" s="224"/>
      <c r="G162" s="122"/>
      <c r="H162" s="122"/>
    </row>
    <row r="163" spans="1:8" s="124" customFormat="1">
      <c r="A163" s="122"/>
      <c r="B163" s="72"/>
      <c r="C163" s="10"/>
      <c r="D163" s="76"/>
      <c r="E163" s="224"/>
      <c r="F163" s="224"/>
      <c r="G163" s="122"/>
      <c r="H163" s="122"/>
    </row>
    <row r="164" spans="1:8" s="124" customFormat="1">
      <c r="A164" s="122"/>
      <c r="B164" s="72"/>
      <c r="C164" s="10"/>
      <c r="D164" s="76"/>
      <c r="E164" s="224"/>
      <c r="F164" s="224"/>
      <c r="G164" s="122"/>
      <c r="H164" s="122"/>
    </row>
    <row r="165" spans="1:8" s="124" customFormat="1">
      <c r="A165" s="122"/>
      <c r="B165" s="72"/>
      <c r="C165" s="10"/>
      <c r="D165" s="76"/>
      <c r="E165" s="224"/>
      <c r="F165" s="224"/>
      <c r="G165" s="122"/>
      <c r="H165" s="122"/>
    </row>
    <row r="166" spans="1:8" s="124" customFormat="1">
      <c r="A166" s="122"/>
      <c r="B166" s="72"/>
      <c r="C166" s="10"/>
      <c r="D166" s="76"/>
      <c r="E166" s="224"/>
      <c r="F166" s="224"/>
      <c r="G166" s="122"/>
      <c r="H166" s="122"/>
    </row>
    <row r="167" spans="1:8" s="124" customFormat="1">
      <c r="A167" s="122"/>
      <c r="B167" s="72"/>
      <c r="C167" s="10"/>
      <c r="D167" s="76"/>
      <c r="E167" s="224"/>
      <c r="F167" s="224"/>
      <c r="G167" s="122"/>
      <c r="H167" s="122"/>
    </row>
    <row r="168" spans="1:8" s="124" customFormat="1">
      <c r="A168" s="122"/>
      <c r="B168" s="72"/>
      <c r="C168" s="10"/>
      <c r="D168" s="76"/>
      <c r="E168" s="224"/>
      <c r="F168" s="224"/>
      <c r="G168" s="122"/>
      <c r="H168" s="122"/>
    </row>
    <row r="169" spans="1:8" s="124" customFormat="1">
      <c r="A169" s="122"/>
      <c r="B169" s="72"/>
      <c r="C169" s="10"/>
      <c r="D169" s="76"/>
      <c r="E169" s="224"/>
      <c r="F169" s="224"/>
      <c r="G169" s="122"/>
      <c r="H169" s="122"/>
    </row>
    <row r="170" spans="1:8" s="124" customFormat="1">
      <c r="A170" s="122"/>
      <c r="B170" s="72"/>
      <c r="C170" s="10"/>
      <c r="D170" s="76"/>
      <c r="E170" s="224"/>
      <c r="F170" s="224"/>
      <c r="G170" s="122"/>
      <c r="H170" s="122"/>
    </row>
    <row r="171" spans="1:8" s="124" customFormat="1">
      <c r="A171" s="122"/>
      <c r="B171" s="72"/>
      <c r="C171" s="10"/>
      <c r="D171" s="76"/>
      <c r="E171" s="224"/>
      <c r="F171" s="224"/>
      <c r="G171" s="122"/>
      <c r="H171" s="122"/>
    </row>
    <row r="172" spans="1:8" s="124" customFormat="1">
      <c r="A172" s="122"/>
      <c r="B172" s="72"/>
      <c r="C172" s="10"/>
      <c r="D172" s="76"/>
      <c r="E172" s="224"/>
      <c r="F172" s="224"/>
      <c r="G172" s="122"/>
      <c r="H172" s="122"/>
    </row>
    <row r="173" spans="1:8" s="124" customFormat="1">
      <c r="A173" s="122"/>
      <c r="B173" s="72"/>
      <c r="C173" s="10"/>
      <c r="D173" s="76"/>
      <c r="E173" s="224"/>
      <c r="F173" s="224"/>
      <c r="G173" s="122"/>
      <c r="H173" s="122"/>
    </row>
    <row r="174" spans="1:8" s="124" customFormat="1">
      <c r="A174" s="122"/>
      <c r="B174" s="72"/>
      <c r="C174" s="10"/>
      <c r="D174" s="76"/>
      <c r="E174" s="224"/>
      <c r="F174" s="224"/>
      <c r="G174" s="122"/>
      <c r="H174" s="122"/>
    </row>
    <row r="175" spans="1:8" s="124" customFormat="1">
      <c r="A175" s="122"/>
      <c r="B175" s="72"/>
      <c r="C175" s="13"/>
      <c r="D175" s="76"/>
      <c r="E175" s="224"/>
      <c r="F175" s="224"/>
      <c r="G175" s="122"/>
      <c r="H175" s="122"/>
    </row>
    <row r="176" spans="1:8" s="124" customFormat="1">
      <c r="A176" s="122"/>
      <c r="B176" s="72"/>
      <c r="C176" s="13"/>
      <c r="D176" s="76"/>
      <c r="E176" s="224"/>
      <c r="F176" s="224"/>
      <c r="G176" s="122"/>
      <c r="H176" s="122"/>
    </row>
    <row r="177" spans="1:8" s="124" customFormat="1">
      <c r="A177" s="122"/>
      <c r="B177" s="72"/>
      <c r="C177" s="13"/>
      <c r="D177" s="76"/>
      <c r="E177" s="224"/>
      <c r="F177" s="224"/>
      <c r="G177" s="122"/>
      <c r="H177" s="122"/>
    </row>
    <row r="178" spans="1:8" s="124" customFormat="1">
      <c r="A178" s="122"/>
      <c r="B178" s="72"/>
      <c r="C178" s="13"/>
      <c r="D178" s="76"/>
      <c r="E178" s="224"/>
      <c r="F178" s="224"/>
      <c r="G178" s="122"/>
      <c r="H178" s="122"/>
    </row>
    <row r="179" spans="1:8" s="124" customFormat="1">
      <c r="A179" s="122"/>
      <c r="B179" s="72"/>
      <c r="C179" s="13"/>
      <c r="D179" s="76"/>
      <c r="E179" s="224"/>
      <c r="F179" s="224"/>
      <c r="G179" s="122"/>
      <c r="H179" s="122"/>
    </row>
    <row r="180" spans="1:8" s="124" customFormat="1">
      <c r="A180" s="122"/>
      <c r="B180" s="72"/>
      <c r="C180" s="13"/>
      <c r="D180" s="76"/>
      <c r="E180" s="224"/>
      <c r="F180" s="224"/>
      <c r="G180" s="122"/>
      <c r="H180" s="122"/>
    </row>
    <row r="181" spans="1:8" s="124" customFormat="1">
      <c r="A181" s="122"/>
      <c r="B181" s="72"/>
      <c r="C181" s="13"/>
      <c r="D181" s="76"/>
      <c r="E181" s="224"/>
      <c r="F181" s="224"/>
      <c r="G181" s="122"/>
      <c r="H181" s="122"/>
    </row>
    <row r="182" spans="1:8" s="124" customFormat="1">
      <c r="A182" s="122"/>
      <c r="B182" s="72"/>
      <c r="C182" s="13"/>
      <c r="D182" s="76"/>
      <c r="E182" s="224"/>
      <c r="F182" s="224"/>
      <c r="G182" s="122"/>
      <c r="H182" s="122"/>
    </row>
    <row r="183" spans="1:8" s="124" customFormat="1">
      <c r="A183" s="122"/>
      <c r="B183" s="72"/>
      <c r="C183" s="10"/>
      <c r="D183" s="76"/>
      <c r="E183" s="224"/>
      <c r="F183" s="224"/>
      <c r="G183" s="122"/>
      <c r="H183" s="122"/>
    </row>
    <row r="184" spans="1:8" s="124" customFormat="1">
      <c r="A184" s="122"/>
      <c r="B184" s="72"/>
      <c r="C184" s="10"/>
      <c r="D184" s="76"/>
      <c r="E184" s="224"/>
      <c r="F184" s="224"/>
      <c r="G184" s="122"/>
      <c r="H184" s="122"/>
    </row>
    <row r="185" spans="1:8" s="124" customFormat="1">
      <c r="A185" s="122"/>
      <c r="B185" s="72"/>
      <c r="C185" s="10"/>
      <c r="D185" s="76"/>
      <c r="E185" s="224"/>
      <c r="F185" s="224"/>
      <c r="G185" s="122"/>
      <c r="H185" s="122"/>
    </row>
    <row r="186" spans="1:8" s="124" customFormat="1">
      <c r="A186" s="122"/>
      <c r="B186" s="72"/>
      <c r="C186" s="14"/>
      <c r="D186" s="76"/>
      <c r="E186" s="224"/>
      <c r="F186" s="224"/>
      <c r="G186" s="122"/>
      <c r="H186" s="122"/>
    </row>
    <row r="187" spans="1:8" s="124" customFormat="1">
      <c r="A187" s="122"/>
      <c r="B187" s="72"/>
      <c r="C187" s="13"/>
      <c r="D187" s="76"/>
      <c r="E187" s="224"/>
      <c r="F187" s="224"/>
      <c r="G187" s="122"/>
      <c r="H187" s="122"/>
    </row>
    <row r="188" spans="1:8" s="124" customFormat="1">
      <c r="A188" s="122"/>
      <c r="B188" s="72"/>
      <c r="C188" s="13"/>
      <c r="D188" s="76"/>
      <c r="E188" s="224"/>
      <c r="F188" s="224"/>
      <c r="G188" s="122"/>
      <c r="H188" s="122"/>
    </row>
    <row r="189" spans="1:8" s="124" customFormat="1">
      <c r="A189" s="122"/>
      <c r="B189" s="72"/>
      <c r="C189" s="10"/>
      <c r="D189" s="76"/>
      <c r="E189" s="224"/>
      <c r="F189" s="224"/>
      <c r="G189" s="122"/>
      <c r="H189" s="122"/>
    </row>
    <row r="190" spans="1:8" s="124" customFormat="1">
      <c r="A190" s="122"/>
      <c r="B190" s="72"/>
      <c r="C190" s="10"/>
      <c r="D190" s="76"/>
      <c r="E190" s="224"/>
      <c r="F190" s="224"/>
      <c r="G190" s="122"/>
      <c r="H190" s="122"/>
    </row>
    <row r="191" spans="1:8" s="124" customFormat="1">
      <c r="A191" s="122"/>
      <c r="B191" s="72"/>
      <c r="C191" s="10"/>
      <c r="D191" s="76"/>
      <c r="E191" s="224"/>
      <c r="F191" s="224"/>
      <c r="G191" s="122"/>
      <c r="H191" s="122"/>
    </row>
    <row r="192" spans="1:8" s="124" customFormat="1">
      <c r="A192" s="122"/>
      <c r="B192" s="72"/>
      <c r="C192" s="125"/>
      <c r="D192" s="76"/>
      <c r="E192" s="224"/>
      <c r="F192" s="224"/>
      <c r="G192" s="122"/>
      <c r="H192" s="122"/>
    </row>
    <row r="193" spans="1:8" s="124" customFormat="1">
      <c r="A193" s="122"/>
      <c r="B193" s="72"/>
      <c r="C193" s="125"/>
      <c r="D193" s="76"/>
      <c r="E193" s="224"/>
      <c r="F193" s="224"/>
      <c r="G193" s="122"/>
      <c r="H193" s="122"/>
    </row>
    <row r="194" spans="1:8" s="124" customFormat="1">
      <c r="A194" s="122"/>
      <c r="B194" s="72"/>
      <c r="C194" s="203"/>
      <c r="D194" s="76"/>
      <c r="E194" s="224"/>
      <c r="F194" s="224"/>
      <c r="G194" s="122"/>
      <c r="H194" s="122"/>
    </row>
    <row r="195" spans="1:8" s="124" customFormat="1">
      <c r="A195" s="122"/>
      <c r="B195" s="72"/>
      <c r="C195" s="203"/>
      <c r="D195" s="76"/>
      <c r="E195" s="224"/>
      <c r="F195" s="224"/>
      <c r="G195" s="122"/>
      <c r="H195" s="122"/>
    </row>
    <row r="196" spans="1:8" s="124" customFormat="1">
      <c r="A196" s="122"/>
      <c r="B196" s="72"/>
      <c r="C196" s="125"/>
      <c r="D196" s="76"/>
      <c r="E196" s="224"/>
      <c r="F196" s="224"/>
      <c r="G196" s="122"/>
      <c r="H196" s="122"/>
    </row>
    <row r="197" spans="1:8" s="124" customFormat="1">
      <c r="A197" s="122"/>
      <c r="B197" s="72"/>
      <c r="C197" s="13"/>
      <c r="D197" s="76"/>
      <c r="E197" s="224"/>
      <c r="F197" s="224"/>
      <c r="G197" s="122"/>
      <c r="H197" s="122"/>
    </row>
    <row r="198" spans="1:8" s="124" customFormat="1">
      <c r="A198" s="122"/>
      <c r="B198" s="72"/>
      <c r="C198" s="13"/>
      <c r="D198" s="76"/>
      <c r="E198" s="224"/>
      <c r="F198" s="224"/>
      <c r="G198" s="122"/>
      <c r="H198" s="122"/>
    </row>
    <row r="199" spans="1:8" s="124" customFormat="1">
      <c r="A199" s="122"/>
      <c r="B199" s="72"/>
      <c r="C199" s="73"/>
      <c r="D199" s="76"/>
      <c r="E199" s="224"/>
      <c r="F199" s="224"/>
      <c r="G199" s="122"/>
      <c r="H199" s="122"/>
    </row>
  </sheetData>
  <sheetProtection algorithmName="SHA-512" hashValue="n6h1C+oSM7lQuxG5YRSlylSgHXxXG5pG/O7ZxBZD1gCm54kdLQEBCr2udAUsSaJHMnrZ8Ye1xUrQbHrpG/Ex1A==" saltValue="Ku3I8d6H+2+jwN81Zt3fkQ==" spinCount="100000" sheet="1" objects="1" scenarios="1"/>
  <mergeCells count="2">
    <mergeCell ref="A1:F1"/>
    <mergeCell ref="C194:C195"/>
  </mergeCells>
  <conditionalFormatting sqref="B34 B50:B55 B16:C16 C34:C36 C47:C57">
    <cfRule type="cellIs" dxfId="1" priority="9" stopIfTrue="1" operator="equal">
      <formula>0</formula>
    </cfRule>
  </conditionalFormatting>
  <conditionalFormatting sqref="C57">
    <cfRule type="cellIs" dxfId="0" priority="1" stopIfTrue="1" operator="equal">
      <formula>0</formula>
    </cfRule>
  </conditionalFormatting>
  <printOptions horizontalCentered="1"/>
  <pageMargins left="0.9" right="0.9" top="0.74803149606299202" bottom="0.74803149606299202" header="0.31496062992126" footer="0.31496062992126"/>
  <pageSetup paperSize="9" scale="63" fitToHeight="4" orientation="portrait" r:id="rId1"/>
  <headerFooter>
    <oddHeader>&amp;L&amp;"Times New Roman,Regular"&amp;9Bangalore Water Supply Sewerage Project (Phase - III)&amp;R&amp;"Times New Roman,Regular"&amp;9Volume 3 - Price Proposal</oddHeader>
    <oddFooter>&amp;L&amp;"Times New Roman,Regular"&amp;9Contract No. CP-25 - Pumping Main for Bytrayanapura Zone&amp;R&amp;"Times New Roman,Regular"&amp;9&amp;P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3"/>
  <sheetViews>
    <sheetView view="pageBreakPreview" topLeftCell="A26" zoomScaleSheetLayoutView="100" zoomScalePageLayoutView="70" workbookViewId="0">
      <selection activeCell="E39" sqref="E39"/>
    </sheetView>
  </sheetViews>
  <sheetFormatPr defaultColWidth="8.7109375" defaultRowHeight="15"/>
  <cols>
    <col min="1" max="1" width="8.7109375" style="197"/>
    <col min="2" max="2" width="52.7109375" style="197" customWidth="1"/>
    <col min="3" max="3" width="16.28515625" style="197" customWidth="1"/>
    <col min="4" max="4" width="16.42578125" style="239" customWidth="1"/>
    <col min="5" max="5" width="20" style="239" customWidth="1"/>
    <col min="6" max="16384" width="8.7109375" style="197"/>
  </cols>
  <sheetData>
    <row r="1" spans="1:5" s="101" customFormat="1" ht="34.5" customHeight="1">
      <c r="A1" s="204" t="s">
        <v>255</v>
      </c>
      <c r="B1" s="205"/>
      <c r="C1" s="205"/>
      <c r="D1" s="205"/>
      <c r="E1" s="206"/>
    </row>
    <row r="2" spans="1:5" s="104" customFormat="1" ht="14.25">
      <c r="A2" s="102" t="s">
        <v>193</v>
      </c>
      <c r="B2" s="102" t="s">
        <v>194</v>
      </c>
      <c r="C2" s="103" t="s">
        <v>195</v>
      </c>
      <c r="D2" s="215" t="s">
        <v>3</v>
      </c>
      <c r="E2" s="215" t="s">
        <v>256</v>
      </c>
    </row>
    <row r="3" spans="1:5" s="101" customFormat="1" ht="20.100000000000001" customHeight="1">
      <c r="A3" s="105"/>
      <c r="B3" s="106" t="s">
        <v>196</v>
      </c>
      <c r="C3" s="106" t="s">
        <v>197</v>
      </c>
      <c r="D3" s="215" t="s">
        <v>198</v>
      </c>
      <c r="E3" s="215" t="s">
        <v>199</v>
      </c>
    </row>
    <row r="4" spans="1:5" s="101" customFormat="1" ht="178.5" customHeight="1">
      <c r="A4" s="107">
        <v>1</v>
      </c>
      <c r="B4" s="108" t="s">
        <v>200</v>
      </c>
      <c r="C4" s="198"/>
      <c r="D4" s="231"/>
      <c r="E4" s="232"/>
    </row>
    <row r="5" spans="1:5" s="101" customFormat="1">
      <c r="A5" s="107">
        <v>1.1000000000000001</v>
      </c>
      <c r="B5" s="109" t="s">
        <v>201</v>
      </c>
      <c r="C5" s="198"/>
      <c r="D5" s="210"/>
      <c r="E5" s="232"/>
    </row>
    <row r="6" spans="1:5" s="101" customFormat="1">
      <c r="A6" s="110" t="s">
        <v>202</v>
      </c>
      <c r="B6" s="108" t="s">
        <v>203</v>
      </c>
      <c r="C6" s="199">
        <v>500</v>
      </c>
      <c r="D6" s="233">
        <v>525</v>
      </c>
      <c r="E6" s="232">
        <f t="shared" ref="E6:E37" si="0">C6*D6</f>
        <v>262500</v>
      </c>
    </row>
    <row r="7" spans="1:5" s="101" customFormat="1">
      <c r="A7" s="110" t="s">
        <v>204</v>
      </c>
      <c r="B7" s="108" t="s">
        <v>205</v>
      </c>
      <c r="C7" s="199">
        <v>80</v>
      </c>
      <c r="D7" s="233">
        <v>450</v>
      </c>
      <c r="E7" s="232">
        <f t="shared" si="0"/>
        <v>36000</v>
      </c>
    </row>
    <row r="8" spans="1:5" s="101" customFormat="1">
      <c r="A8" s="110" t="s">
        <v>206</v>
      </c>
      <c r="B8" s="108" t="s">
        <v>207</v>
      </c>
      <c r="C8" s="199">
        <v>250</v>
      </c>
      <c r="D8" s="233">
        <v>500</v>
      </c>
      <c r="E8" s="232">
        <f t="shared" si="0"/>
        <v>125000</v>
      </c>
    </row>
    <row r="9" spans="1:5" s="101" customFormat="1">
      <c r="A9" s="110" t="s">
        <v>208</v>
      </c>
      <c r="B9" s="108" t="s">
        <v>209</v>
      </c>
      <c r="C9" s="199">
        <v>25</v>
      </c>
      <c r="D9" s="233">
        <v>1000</v>
      </c>
      <c r="E9" s="232">
        <f t="shared" si="0"/>
        <v>25000</v>
      </c>
    </row>
    <row r="10" spans="1:5" s="101" customFormat="1">
      <c r="A10" s="110" t="s">
        <v>210</v>
      </c>
      <c r="B10" s="111" t="s">
        <v>211</v>
      </c>
      <c r="C10" s="199">
        <v>150</v>
      </c>
      <c r="D10" s="233">
        <v>1500</v>
      </c>
      <c r="E10" s="232">
        <f t="shared" si="0"/>
        <v>225000</v>
      </c>
    </row>
    <row r="11" spans="1:5" s="101" customFormat="1">
      <c r="A11" s="110" t="s">
        <v>212</v>
      </c>
      <c r="B11" s="112" t="s">
        <v>213</v>
      </c>
      <c r="C11" s="199">
        <v>50</v>
      </c>
      <c r="D11" s="233">
        <v>900</v>
      </c>
      <c r="E11" s="232">
        <f t="shared" si="0"/>
        <v>45000</v>
      </c>
    </row>
    <row r="12" spans="1:5" s="101" customFormat="1">
      <c r="A12" s="110" t="s">
        <v>214</v>
      </c>
      <c r="B12" s="112" t="s">
        <v>215</v>
      </c>
      <c r="C12" s="199">
        <v>150</v>
      </c>
      <c r="D12" s="233">
        <v>1500</v>
      </c>
      <c r="E12" s="232">
        <f t="shared" si="0"/>
        <v>225000</v>
      </c>
    </row>
    <row r="13" spans="1:5" s="101" customFormat="1">
      <c r="A13" s="110" t="s">
        <v>216</v>
      </c>
      <c r="B13" s="108" t="s">
        <v>217</v>
      </c>
      <c r="C13" s="199">
        <v>60</v>
      </c>
      <c r="D13" s="233">
        <v>1300</v>
      </c>
      <c r="E13" s="232">
        <f t="shared" si="0"/>
        <v>78000</v>
      </c>
    </row>
    <row r="14" spans="1:5" s="101" customFormat="1">
      <c r="A14" s="110" t="s">
        <v>218</v>
      </c>
      <c r="B14" s="108" t="s">
        <v>219</v>
      </c>
      <c r="C14" s="199">
        <v>130</v>
      </c>
      <c r="D14" s="233">
        <v>1200</v>
      </c>
      <c r="E14" s="232">
        <f t="shared" si="0"/>
        <v>156000</v>
      </c>
    </row>
    <row r="15" spans="1:5" s="101" customFormat="1">
      <c r="A15" s="110" t="s">
        <v>220</v>
      </c>
      <c r="B15" s="108" t="s">
        <v>221</v>
      </c>
      <c r="C15" s="199">
        <v>75</v>
      </c>
      <c r="D15" s="233">
        <v>950</v>
      </c>
      <c r="E15" s="232">
        <f t="shared" si="0"/>
        <v>71250</v>
      </c>
    </row>
    <row r="16" spans="1:5" s="101" customFormat="1">
      <c r="A16" s="110" t="s">
        <v>222</v>
      </c>
      <c r="B16" s="108" t="s">
        <v>223</v>
      </c>
      <c r="C16" s="199">
        <v>150</v>
      </c>
      <c r="D16" s="233">
        <v>900</v>
      </c>
      <c r="E16" s="232">
        <f t="shared" si="0"/>
        <v>135000</v>
      </c>
    </row>
    <row r="17" spans="1:5" s="101" customFormat="1">
      <c r="A17" s="110" t="s">
        <v>224</v>
      </c>
      <c r="B17" s="108" t="s">
        <v>225</v>
      </c>
      <c r="C17" s="199">
        <v>175</v>
      </c>
      <c r="D17" s="233">
        <v>550</v>
      </c>
      <c r="E17" s="232">
        <f t="shared" si="0"/>
        <v>96250</v>
      </c>
    </row>
    <row r="18" spans="1:5" s="101" customFormat="1">
      <c r="A18" s="110" t="s">
        <v>226</v>
      </c>
      <c r="B18" s="108" t="s">
        <v>227</v>
      </c>
      <c r="C18" s="199">
        <v>200</v>
      </c>
      <c r="D18" s="233">
        <v>500</v>
      </c>
      <c r="E18" s="232">
        <f t="shared" si="0"/>
        <v>100000</v>
      </c>
    </row>
    <row r="19" spans="1:5" s="101" customFormat="1" ht="30">
      <c r="A19" s="110" t="s">
        <v>228</v>
      </c>
      <c r="B19" s="108" t="s">
        <v>229</v>
      </c>
      <c r="C19" s="199">
        <v>60</v>
      </c>
      <c r="D19" s="233">
        <v>2500</v>
      </c>
      <c r="E19" s="232">
        <f t="shared" si="0"/>
        <v>150000</v>
      </c>
    </row>
    <row r="20" spans="1:5" s="101" customFormat="1">
      <c r="A20" s="110" t="s">
        <v>230</v>
      </c>
      <c r="B20" s="108" t="s">
        <v>231</v>
      </c>
      <c r="C20" s="199">
        <v>60</v>
      </c>
      <c r="D20" s="233">
        <v>1200</v>
      </c>
      <c r="E20" s="232">
        <f t="shared" si="0"/>
        <v>72000</v>
      </c>
    </row>
    <row r="21" spans="1:5" s="101" customFormat="1">
      <c r="A21" s="110" t="s">
        <v>232</v>
      </c>
      <c r="B21" s="108" t="s">
        <v>233</v>
      </c>
      <c r="C21" s="199">
        <v>160</v>
      </c>
      <c r="D21" s="233">
        <v>1200</v>
      </c>
      <c r="E21" s="232">
        <f t="shared" si="0"/>
        <v>192000</v>
      </c>
    </row>
    <row r="22" spans="1:5" s="101" customFormat="1">
      <c r="A22" s="110"/>
      <c r="B22" s="111"/>
      <c r="C22" s="198"/>
      <c r="D22" s="233"/>
      <c r="E22" s="232">
        <f t="shared" si="0"/>
        <v>0</v>
      </c>
    </row>
    <row r="23" spans="1:5" s="101" customFormat="1">
      <c r="A23" s="107">
        <v>1.2</v>
      </c>
      <c r="B23" s="113" t="s">
        <v>234</v>
      </c>
      <c r="C23" s="198"/>
      <c r="D23" s="233"/>
      <c r="E23" s="232"/>
    </row>
    <row r="24" spans="1:5" s="101" customFormat="1">
      <c r="A24" s="110" t="s">
        <v>235</v>
      </c>
      <c r="B24" s="111" t="s">
        <v>236</v>
      </c>
      <c r="C24" s="199">
        <v>1300</v>
      </c>
      <c r="D24" s="233">
        <v>200</v>
      </c>
      <c r="E24" s="232">
        <f t="shared" si="0"/>
        <v>260000</v>
      </c>
    </row>
    <row r="25" spans="1:5" s="101" customFormat="1">
      <c r="A25" s="110" t="s">
        <v>237</v>
      </c>
      <c r="B25" s="111" t="s">
        <v>238</v>
      </c>
      <c r="C25" s="199">
        <v>2000</v>
      </c>
      <c r="D25" s="233">
        <v>50</v>
      </c>
      <c r="E25" s="232">
        <f t="shared" si="0"/>
        <v>100000</v>
      </c>
    </row>
    <row r="26" spans="1:5" s="101" customFormat="1">
      <c r="A26" s="110"/>
      <c r="B26" s="111"/>
      <c r="C26" s="198"/>
      <c r="D26" s="233"/>
      <c r="E26" s="232">
        <f t="shared" si="0"/>
        <v>0</v>
      </c>
    </row>
    <row r="27" spans="1:5" s="101" customFormat="1" ht="42.75">
      <c r="A27" s="107">
        <v>1.3</v>
      </c>
      <c r="B27" s="114" t="s">
        <v>239</v>
      </c>
      <c r="C27" s="198"/>
      <c r="D27" s="233"/>
      <c r="E27" s="232"/>
    </row>
    <row r="28" spans="1:5" s="101" customFormat="1" ht="33">
      <c r="A28" s="110" t="s">
        <v>240</v>
      </c>
      <c r="B28" s="108" t="s">
        <v>280</v>
      </c>
      <c r="C28" s="199">
        <v>200</v>
      </c>
      <c r="D28" s="233">
        <v>8000</v>
      </c>
      <c r="E28" s="232">
        <f t="shared" si="0"/>
        <v>1600000</v>
      </c>
    </row>
    <row r="29" spans="1:5" s="101" customFormat="1">
      <c r="A29" s="110" t="s">
        <v>241</v>
      </c>
      <c r="B29" s="108" t="s">
        <v>281</v>
      </c>
      <c r="C29" s="199">
        <v>500</v>
      </c>
      <c r="D29" s="233">
        <v>7500</v>
      </c>
      <c r="E29" s="232">
        <f t="shared" si="0"/>
        <v>3750000</v>
      </c>
    </row>
    <row r="30" spans="1:5" s="101" customFormat="1">
      <c r="A30" s="110" t="s">
        <v>242</v>
      </c>
      <c r="B30" s="108" t="s">
        <v>282</v>
      </c>
      <c r="C30" s="199">
        <v>400</v>
      </c>
      <c r="D30" s="233">
        <v>8000</v>
      </c>
      <c r="E30" s="232">
        <f t="shared" si="0"/>
        <v>3200000</v>
      </c>
    </row>
    <row r="31" spans="1:5" s="101" customFormat="1">
      <c r="A31" s="110" t="s">
        <v>243</v>
      </c>
      <c r="B31" s="108" t="s">
        <v>283</v>
      </c>
      <c r="C31" s="199">
        <v>120</v>
      </c>
      <c r="D31" s="233">
        <v>9000</v>
      </c>
      <c r="E31" s="232">
        <f t="shared" si="0"/>
        <v>1080000</v>
      </c>
    </row>
    <row r="32" spans="1:5" s="101" customFormat="1" ht="30">
      <c r="A32" s="110" t="s">
        <v>244</v>
      </c>
      <c r="B32" s="108" t="s">
        <v>284</v>
      </c>
      <c r="C32" s="199">
        <v>150</v>
      </c>
      <c r="D32" s="233">
        <v>7000</v>
      </c>
      <c r="E32" s="232">
        <f t="shared" si="0"/>
        <v>1050000</v>
      </c>
    </row>
    <row r="33" spans="1:5" s="101" customFormat="1">
      <c r="A33" s="110" t="s">
        <v>245</v>
      </c>
      <c r="B33" s="108" t="s">
        <v>257</v>
      </c>
      <c r="C33" s="199">
        <v>100</v>
      </c>
      <c r="D33" s="233">
        <v>2500</v>
      </c>
      <c r="E33" s="232">
        <f t="shared" si="0"/>
        <v>250000</v>
      </c>
    </row>
    <row r="34" spans="1:5" s="101" customFormat="1" ht="18">
      <c r="A34" s="110" t="s">
        <v>246</v>
      </c>
      <c r="B34" s="108" t="s">
        <v>258</v>
      </c>
      <c r="C34" s="199">
        <v>100</v>
      </c>
      <c r="D34" s="233">
        <v>900</v>
      </c>
      <c r="E34" s="232">
        <f t="shared" si="0"/>
        <v>90000</v>
      </c>
    </row>
    <row r="35" spans="1:5" s="101" customFormat="1" ht="30">
      <c r="A35" s="110" t="s">
        <v>247</v>
      </c>
      <c r="B35" s="108" t="s">
        <v>248</v>
      </c>
      <c r="C35" s="199"/>
      <c r="D35" s="233"/>
      <c r="E35" s="232"/>
    </row>
    <row r="36" spans="1:5" s="101" customFormat="1">
      <c r="A36" s="110"/>
      <c r="B36" s="108" t="s">
        <v>249</v>
      </c>
      <c r="C36" s="199">
        <v>200</v>
      </c>
      <c r="D36" s="234">
        <v>6500</v>
      </c>
      <c r="E36" s="232">
        <f t="shared" si="0"/>
        <v>1300000</v>
      </c>
    </row>
    <row r="37" spans="1:5" s="101" customFormat="1">
      <c r="A37" s="110"/>
      <c r="B37" s="108" t="s">
        <v>250</v>
      </c>
      <c r="C37" s="199">
        <f>C36</f>
        <v>200</v>
      </c>
      <c r="D37" s="233">
        <v>9500</v>
      </c>
      <c r="E37" s="232">
        <f t="shared" si="0"/>
        <v>1900000</v>
      </c>
    </row>
    <row r="38" spans="1:5" s="101" customFormat="1" ht="18">
      <c r="A38" s="110" t="s">
        <v>251</v>
      </c>
      <c r="B38" s="108" t="s">
        <v>259</v>
      </c>
      <c r="C38" s="199">
        <v>175</v>
      </c>
      <c r="D38" s="233">
        <v>4100</v>
      </c>
      <c r="E38" s="232">
        <f>C38*D38</f>
        <v>717500</v>
      </c>
    </row>
    <row r="39" spans="1:5" s="101" customFormat="1" ht="40.15" customHeight="1">
      <c r="A39" s="110"/>
      <c r="B39" s="115" t="s">
        <v>252</v>
      </c>
      <c r="C39" s="116"/>
      <c r="D39" s="235"/>
      <c r="E39" s="236">
        <f>SUM(E4:E38)</f>
        <v>17291500</v>
      </c>
    </row>
    <row r="40" spans="1:5" s="101" customFormat="1" ht="13.5" customHeight="1">
      <c r="A40" s="117"/>
      <c r="B40" s="118"/>
      <c r="C40" s="119"/>
      <c r="D40" s="237"/>
      <c r="E40" s="237"/>
    </row>
    <row r="41" spans="1:5" s="101" customFormat="1" ht="13.5" customHeight="1">
      <c r="A41" s="126" t="s">
        <v>253</v>
      </c>
      <c r="B41" s="120"/>
      <c r="C41" s="120"/>
      <c r="D41" s="238"/>
      <c r="E41" s="238"/>
    </row>
    <row r="42" spans="1:5" s="101" customFormat="1" ht="13.5" customHeight="1">
      <c r="A42" s="207" t="s">
        <v>254</v>
      </c>
      <c r="B42" s="207"/>
      <c r="C42" s="207"/>
      <c r="D42" s="207"/>
      <c r="E42" s="207"/>
    </row>
    <row r="43" spans="1:5" s="101" customFormat="1" ht="13.5" customHeight="1">
      <c r="A43" s="207"/>
      <c r="B43" s="207"/>
      <c r="C43" s="207"/>
      <c r="D43" s="207"/>
      <c r="E43" s="207"/>
    </row>
  </sheetData>
  <sheetProtection algorithmName="SHA-512" hashValue="ojxCQr7KUIm9BeBnIm+NBKmLQQI6HpNh4OWBKxOJwxnuEI0gZ6bLMVdTKGCQN/B6KRf+aSQ4YyKSpo53sSHIzA==" saltValue="CL6MCij60mjCeeypefcukQ==" spinCount="100000" sheet="1" objects="1" scenarios="1"/>
  <mergeCells count="3">
    <mergeCell ref="A1:E1"/>
    <mergeCell ref="A42:E42"/>
    <mergeCell ref="A43:E43"/>
  </mergeCells>
  <printOptions horizontalCentered="1"/>
  <pageMargins left="0.8" right="0.8" top="0.74803149606299202" bottom="0.74803149606299202" header="0.31496062992126" footer="0.31496062992126"/>
  <pageSetup paperSize="9" scale="74" fitToHeight="12" orientation="portrait" r:id="rId1"/>
  <headerFooter>
    <oddHeader>&amp;L&amp;"Times New Roman,Regular"&amp;9Bengaluru Water Supply and Sewerage Project (III)&amp;R&amp;"Times New Roman,Regular"&amp;9Volume 3 - Price Proposal</oddHeader>
    <oddFooter>&amp;L&amp;"Times New Roman,Regular"&amp;9Contract No CP-25 - Day Works for Bytrayanapura Zone&amp;R&amp;"Times New Roman,Regular"&amp;9&amp;P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14</vt:i4>
      </vt:variant>
    </vt:vector>
  </HeadingPairs>
  <TitlesOfParts>
    <vt:vector size="21" baseType="lpstr">
      <vt:lpstr>Sewer 1</vt:lpstr>
      <vt:lpstr>Sewer 2</vt:lpstr>
      <vt:lpstr>Sewer 3</vt:lpstr>
      <vt:lpstr>Sewer 4</vt:lpstr>
      <vt:lpstr>Sewer 5</vt:lpstr>
      <vt:lpstr>Pumping Main</vt:lpstr>
      <vt:lpstr>Day Works</vt:lpstr>
      <vt:lpstr>'Day Works'!Print_Area</vt:lpstr>
      <vt:lpstr>'Pumping Main'!Print_Area</vt:lpstr>
      <vt:lpstr>'Sewer 1'!Print_Area</vt:lpstr>
      <vt:lpstr>'Sewer 2'!Print_Area</vt:lpstr>
      <vt:lpstr>'Sewer 3'!Print_Area</vt:lpstr>
      <vt:lpstr>'Sewer 4'!Print_Area</vt:lpstr>
      <vt:lpstr>'Sewer 5'!Print_Area</vt:lpstr>
      <vt:lpstr>'Day Works'!Print_Titles</vt:lpstr>
      <vt:lpstr>'Pumping Main'!Print_Titles</vt:lpstr>
      <vt:lpstr>'Sewer 1'!Print_Titles</vt:lpstr>
      <vt:lpstr>'Sewer 2'!Print_Titles</vt:lpstr>
      <vt:lpstr>'Sewer 3'!Print_Titles</vt:lpstr>
      <vt:lpstr>'Sewer 4'!Print_Titles</vt:lpstr>
      <vt:lpstr>'Sewer 5'!Print_Titles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2021-03-09T06:24:34Z</dcterms:modified>
</cp:coreProperties>
</file>