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defaultThemeVersion="124226"/>
  <mc:AlternateContent xmlns:mc="http://schemas.openxmlformats.org/markup-compatibility/2006">
    <mc:Choice Requires="x15">
      <x15ac:absPath xmlns:x15ac="http://schemas.microsoft.com/office/spreadsheetml/2010/11/ac" url="C:\Users\Admin\OneDrive\Documents\CP-27 BOQ for Itrust\"/>
    </mc:Choice>
  </mc:AlternateContent>
  <xr:revisionPtr revIDLastSave="0" documentId="13_ncr:1_{5882A80F-9232-4868-BE32-73FC16299370}" xr6:coauthVersionLast="47" xr6:coauthVersionMax="47" xr10:uidLastSave="{00000000-0000-0000-0000-000000000000}"/>
  <bookViews>
    <workbookView xWindow="-120" yWindow="-120" windowWidth="20730" windowHeight="11160" tabRatio="831" activeTab="7" xr2:uid="{00000000-000D-0000-FFFF-FFFF00000000}"/>
  </bookViews>
  <sheets>
    <sheet name="Grand Summary" sheetId="93" r:id="rId1"/>
    <sheet name="Schedule 1" sheetId="1" r:id="rId2"/>
    <sheet name="Schedule 2" sheetId="83" r:id="rId3"/>
    <sheet name="Schedule 3A-Old" sheetId="84" r:id="rId4"/>
    <sheet name="Schedule 3B" sheetId="86" r:id="rId5"/>
    <sheet name="Schedule 4" sheetId="87" r:id="rId6"/>
    <sheet name="Schedule 5" sheetId="88" r:id="rId7"/>
    <sheet name="Schedule 6" sheetId="89"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s>
  <definedNames>
    <definedName name="__NP3">#REF!</definedName>
    <definedName name="__NP4">#REF!</definedName>
    <definedName name="_NP3">#REF!</definedName>
    <definedName name="_NP4">#REF!</definedName>
    <definedName name="A">#REF!</definedName>
    <definedName name="abc">#REF!</definedName>
    <definedName name="Ag">[1]Design!#REF!</definedName>
    <definedName name="Air_termination">'[2]min-size'!$B$4:$B$9</definedName>
    <definedName name="AlphaH">#REF!</definedName>
    <definedName name="Appe">#REF!</definedName>
    <definedName name="Area_flashes">[2]areas!$A$2:$A$187</definedName>
    <definedName name="Ast">#REF!</definedName>
    <definedName name="Astmin">#REF!</definedName>
    <definedName name="B">#REF!</definedName>
    <definedName name="bcol">#REF!</definedName>
    <definedName name="Bedding">#REF!</definedName>
    <definedName name="Bedding2">#REF!</definedName>
    <definedName name="bfoot">#REF!</definedName>
    <definedName name="BMxxi">#REF!</definedName>
    <definedName name="BMxxii">#REF!</definedName>
    <definedName name="BMxxiii">#REF!</definedName>
    <definedName name="BMyyi">#REF!</definedName>
    <definedName name="Bph">#REF!</definedName>
    <definedName name="Bsump">#REF!</definedName>
    <definedName name="C_">#REF!</definedName>
    <definedName name="cd">#REF!</definedName>
    <definedName name="checked">#REF!</definedName>
    <definedName name="ClassofPipeTable">#REF!</definedName>
    <definedName name="codecode">#REF!</definedName>
    <definedName name="Content_effect">[2]data!$A$17:$A$21</definedName>
    <definedName name="cop">[3]CPIPE2!#REF!</definedName>
    <definedName name="cost_estimate_B">#REF!</definedName>
    <definedName name="cover">#REF!</definedName>
    <definedName name="CoverEarth">#REF!</definedName>
    <definedName name="CoverLiquid">#REF!</definedName>
    <definedName name="Cpipe1">#REF!</definedName>
    <definedName name="Cpipe2">#REF!</definedName>
    <definedName name="Cs">#REF!</definedName>
    <definedName name="D">#REF!</definedName>
    <definedName name="dc">'[4]Basic Dimensions'!$F$53</definedName>
    <definedName name="dcol">#REF!</definedName>
    <definedName name="Degree_isolation">[2]data!$A$23:$A$25</definedName>
    <definedName name="density">#REF!</definedName>
    <definedName name="Design_sheet">#REF!</definedName>
    <definedName name="designed">#REF!</definedName>
    <definedName name="df">#REF!</definedName>
    <definedName name="Dia">#REF!</definedName>
    <definedName name="dl">#REF!</definedName>
    <definedName name="docu">#REF!</definedName>
    <definedName name="Down_conductors">'[2]min-size'!$B$17:$B$22</definedName>
    <definedName name="ds">#REF!</definedName>
    <definedName name="DUCT">#REF!</definedName>
    <definedName name="dvalue">'[5]pipe DVALUE'!$A$4:$C$104</definedName>
    <definedName name="dw">'[4]Basic Dimensions'!$F$60</definedName>
    <definedName name="E">#REF!</definedName>
    <definedName name="E.01">#REF!</definedName>
    <definedName name="Earth_terminations">'[2]min-size'!$B$24:$B$27</definedName>
    <definedName name="ei">#REF!</definedName>
    <definedName name="eii">#REF!</definedName>
    <definedName name="eiii">#REF!</definedName>
    <definedName name="excavation_rate_analysis">#REF!</definedName>
    <definedName name="excavationsheet">#REF!</definedName>
    <definedName name="EXIT">#REF!</definedName>
    <definedName name="f">#REF!</definedName>
    <definedName name="fc">#REF!</definedName>
    <definedName name="fcbt">'[4]Basic Dimensions'!$F$65</definedName>
    <definedName name="fcc">'[4]Basic Dimensions'!$F$66</definedName>
    <definedName name="fck">#REF!</definedName>
    <definedName name="fckfck">#REF!</definedName>
    <definedName name="fckrsvr">'[4]Basic Dimensions'!$F$55</definedName>
    <definedName name="fckstg">'[4]Basic Dimensions'!$F$54</definedName>
    <definedName name="fct">'[4]Basic Dimensions'!$F$64</definedName>
    <definedName name="FGL">#REF!</definedName>
    <definedName name="Fixed_connection">'[2]min-size'!$B$30:$B$33</definedName>
    <definedName name="fsteel">#REF!</definedName>
    <definedName name="fy">#REF!</definedName>
    <definedName name="fyfy">#REF!</definedName>
    <definedName name="fys">'[6]Basic Dimensions'!$F$59</definedName>
    <definedName name="fyshr">'[4]Basic Dimensions'!$F$70</definedName>
    <definedName name="fyst">'[4]Basic Dimensions'!$F$69</definedName>
    <definedName name="fysteel">#REF!</definedName>
    <definedName name="g">#REF!</definedName>
    <definedName name="gammaw">#REF!</definedName>
    <definedName name="gc">#REF!</definedName>
    <definedName name="GLs">#REF!</definedName>
    <definedName name="h">#REF!</definedName>
    <definedName name="H_B">#REF!</definedName>
    <definedName name="H2DT">#REF!</definedName>
    <definedName name="hc">#REF!</definedName>
    <definedName name="help">#REF!</definedName>
    <definedName name="hidecolumns">#REF!,#REF!,#REF!,#REF!,#REF!,#REF!,#REF!,#REF!,#REF!,#REF!,#REF!,#REF!,#REF!,#REF!,#REF!,#REF!,#REF!,#REF!,#REF!</definedName>
    <definedName name="hidecolumns2">#REF!,#REF!,#REF!,#REF!,#REF!,#REF!,#REF!,#REF!,#REF!,#REF!,#REF!,#REF!,#REF!,#REF!,#REF!,#REF!,#REF!,#REF!</definedName>
    <definedName name="hs">#REF!</definedName>
    <definedName name="hw">#REF!</definedName>
    <definedName name="hwt">#REF!</definedName>
    <definedName name="i">#REF!</definedName>
    <definedName name="ifif">#REF!</definedName>
    <definedName name="invert">#REF!</definedName>
    <definedName name="iomko">#REF!</definedName>
    <definedName name="iopiopjk">#REF!</definedName>
    <definedName name="j">#REF!</definedName>
    <definedName name="k">#REF!</definedName>
    <definedName name="k1_table">#REF!</definedName>
    <definedName name="k1x">[1]Design!#REF!</definedName>
    <definedName name="k1y">[1]Design!#REF!</definedName>
    <definedName name="k2x">[1]Design!#REF!</definedName>
    <definedName name="k2y">[1]Design!#REF!</definedName>
    <definedName name="ka">#REF!</definedName>
    <definedName name="L">#REF!</definedName>
    <definedName name="L_GL">#REF!</definedName>
    <definedName name="laying1000">#REF!</definedName>
    <definedName name="laying1100">#REF!</definedName>
    <definedName name="laying1200">#REF!</definedName>
    <definedName name="laying300">#REF!</definedName>
    <definedName name="laying350">#REF!</definedName>
    <definedName name="laying400">#REF!</definedName>
    <definedName name="laying450">#REF!</definedName>
    <definedName name="laying500">#REF!</definedName>
    <definedName name="laying600">#REF!</definedName>
    <definedName name="laying700">#REF!</definedName>
    <definedName name="laying800">#REF!</definedName>
    <definedName name="laying900">#REF!</definedName>
    <definedName name="Lead_statement">'[7]Lead (Final)'!#REF!</definedName>
    <definedName name="length">'[5]SewerCAD Pipe Data-Actual 2040'!$C$11:$C$53</definedName>
    <definedName name="level">#REF!</definedName>
    <definedName name="lfoot">#REF!</definedName>
    <definedName name="loc">#REF!</definedName>
    <definedName name="Lph">#REF!</definedName>
    <definedName name="Lsump">#REF!</definedName>
    <definedName name="lxx">#REF!</definedName>
    <definedName name="lxxx">#REF!</definedName>
    <definedName name="lyy">#REF!</definedName>
    <definedName name="M">#REF!</definedName>
    <definedName name="M1x">[1]Design!#REF!</definedName>
    <definedName name="M1y">[1]Design!#REF!</definedName>
    <definedName name="M2x">[1]Design!#REF!</definedName>
    <definedName name="M2y">[1]Design!#REF!</definedName>
    <definedName name="manholes">#REF!</definedName>
    <definedName name="ManholeTable">#REF!</definedName>
    <definedName name="mb">#REF!</definedName>
    <definedName name="Mi">#REF!</definedName>
    <definedName name="Mii">#REF!</definedName>
    <definedName name="Miii">#REF!</definedName>
    <definedName name="modular">#REF!</definedName>
    <definedName name="mr">#REF!</definedName>
    <definedName name="n">#REF!</definedName>
    <definedName name="n_value">#REF!</definedName>
    <definedName name="ngl">#REF!</definedName>
    <definedName name="NP2__P1__P2_P3">#REF!</definedName>
    <definedName name="nsbc">#REF!</definedName>
    <definedName name="OD">#REF!</definedName>
    <definedName name="other_wors_rate_analysis">#REF!</definedName>
    <definedName name="P">[8]Sheet1!$A$44</definedName>
    <definedName name="Pbx">[1]Design!#REF!</definedName>
    <definedName name="Pby">[1]Design!#REF!</definedName>
    <definedName name="Pi">#REF!</definedName>
    <definedName name="Pii">#REF!</definedName>
    <definedName name="Piii">#REF!</definedName>
    <definedName name="pipe1000">#REF!</definedName>
    <definedName name="pipe1100">#REF!</definedName>
    <definedName name="pipe1200">#REF!</definedName>
    <definedName name="pipe1400">#REF!</definedName>
    <definedName name="pipe300">#REF!</definedName>
    <definedName name="pipe350">#REF!</definedName>
    <definedName name="pipe400">#REF!</definedName>
    <definedName name="pipe450">#REF!</definedName>
    <definedName name="pipe500">#REF!</definedName>
    <definedName name="pipe600">#REF!</definedName>
    <definedName name="pipe700">#REF!</definedName>
    <definedName name="pipe800">#REF!</definedName>
    <definedName name="pipe900">#REF!</definedName>
    <definedName name="pipes">'[5]SewerCAD Pipe Data-Actual 2040'!$A$11:$A$53</definedName>
    <definedName name="Pmaxi">#REF!</definedName>
    <definedName name="Pmaxii">#REF!</definedName>
    <definedName name="Pmaxiii">#REF!</definedName>
    <definedName name="Pmini">#REF!</definedName>
    <definedName name="Pminii">#REF!</definedName>
    <definedName name="Pminiii">#REF!</definedName>
    <definedName name="_xlnm.Print_Area" localSheetId="1">'Schedule 1'!$U$1:$Y$28</definedName>
    <definedName name="_xlnm.Print_Area">#REF!</definedName>
    <definedName name="_xlnm.Print_Titles" localSheetId="1">'Schedule 1'!#REF!</definedName>
    <definedName name="project">#REF!</definedName>
    <definedName name="Puz">[1]Design!#REF!</definedName>
    <definedName name="Pxxi">#REF!</definedName>
    <definedName name="Pyyi">#REF!</definedName>
    <definedName name="Pyyiii">#REF!</definedName>
    <definedName name="q">#REF!</definedName>
    <definedName name="Rate_analysis">#REF!</definedName>
    <definedName name="ratio1">#REF!</definedName>
    <definedName name="RCC_pipE_cost">#REF!</definedName>
    <definedName name="rect_4_415">#REF!</definedName>
    <definedName name="rubberring1000">#REF!</definedName>
    <definedName name="rubberring1100">#REF!</definedName>
    <definedName name="rubberring1200">#REF!</definedName>
    <definedName name="rubberring300">#REF!</definedName>
    <definedName name="rubberring350">#REF!</definedName>
    <definedName name="rubberring400">#REF!</definedName>
    <definedName name="rubberring450">#REF!</definedName>
    <definedName name="rubberring500">#REF!</definedName>
    <definedName name="rubberring600">#REF!</definedName>
    <definedName name="rubberring700">#REF!</definedName>
    <definedName name="rubberring800">#REF!</definedName>
    <definedName name="rubberring900">#REF!</definedName>
    <definedName name="s">[8]Sheet1!$I$11</definedName>
    <definedName name="sbc">#REF!</definedName>
    <definedName name="sbt">#REF!</definedName>
    <definedName name="scbc">#REF!</definedName>
    <definedName name="scd">[9]Design!#REF!</definedName>
    <definedName name="sewercad">#REF!</definedName>
    <definedName name="sigmacbc">#REF!</definedName>
    <definedName name="sigmact">#REF!</definedName>
    <definedName name="sigmast">#REF!</definedName>
    <definedName name="Sr_No">#REF!</definedName>
    <definedName name="srno1">#REF!</definedName>
    <definedName name="srno10a">#REF!</definedName>
    <definedName name="srno10b">#REF!</definedName>
    <definedName name="srno11a">#REF!</definedName>
    <definedName name="srno11b">#REF!</definedName>
    <definedName name="srno12a">#REF!</definedName>
    <definedName name="srno12b">#REF!</definedName>
    <definedName name="srno13_300_01">#REF!</definedName>
    <definedName name="srno13_300_06">#REF!</definedName>
    <definedName name="srno13_500_01">#REF!</definedName>
    <definedName name="srno13_500_06">#REF!</definedName>
    <definedName name="srno13_900_01">#REF!</definedName>
    <definedName name="srno13_900_06">#REF!</definedName>
    <definedName name="srno14">#REF!</definedName>
    <definedName name="srno15">#REF!</definedName>
    <definedName name="srno16">#REF!</definedName>
    <definedName name="srno17">#REF!</definedName>
    <definedName name="srno18">#REF!</definedName>
    <definedName name="srno19">#REF!</definedName>
    <definedName name="srno2">#REF!</definedName>
    <definedName name="srno20">#REF!</definedName>
    <definedName name="srno21">#REF!</definedName>
    <definedName name="srno22">#REF!</definedName>
    <definedName name="srno23">#REF!</definedName>
    <definedName name="srno24">#REF!</definedName>
    <definedName name="srno25">#REF!</definedName>
    <definedName name="srno26">#REF!</definedName>
    <definedName name="srno27">#REF!</definedName>
    <definedName name="srno28">#REF!</definedName>
    <definedName name="srno29">#REF!</definedName>
    <definedName name="srno3">#REF!</definedName>
    <definedName name="srno30a">#REF!</definedName>
    <definedName name="srno30b">#REF!</definedName>
    <definedName name="srno30c">#REF!</definedName>
    <definedName name="srno4">#REF!</definedName>
    <definedName name="srno5">#REF!</definedName>
    <definedName name="srno6">#REF!</definedName>
    <definedName name="ss">#REF!,#REF!,#REF!,#REF!,#REF!,#REF!,#REF!,#REF!,#REF!,#REF!,#REF!,#REF!,#REF!,#REF!,#REF!,#REF!,#REF!,#REF!,#REF!</definedName>
    <definedName name="ssss">#REF!,#REF!,#REF!,#REF!,#REF!,#REF!,#REF!,#REF!,#REF!,#REF!,#REF!,#REF!,#REF!,#REF!,#REF!,#REF!,#REF!,#REF!</definedName>
    <definedName name="sst">#REF!</definedName>
    <definedName name="STIL">#REF!</definedName>
    <definedName name="Stranded_flexible_connection">'[2]min-size'!$B$36:$B$39</definedName>
    <definedName name="structure">#REF!</definedName>
    <definedName name="surcharge">#REF!</definedName>
    <definedName name="Suspended_conductors">'[2]min-size'!$B$11:$B$14</definedName>
    <definedName name="t">#REF!</definedName>
    <definedName name="tab">#REF!</definedName>
    <definedName name="table">[10]Coefficients!$A$12:$L$32</definedName>
    <definedName name="table0">'[11]moments-table(tri)'!$A$746:$E$885</definedName>
    <definedName name="table0.2">'[11]moments-table(tri)'!$A$601:$E$740</definedName>
    <definedName name="table0.4">'[11]moments-table(tri)'!$A$456:$E$595</definedName>
    <definedName name="table0.6">'[11]moments-table(tri)'!$A$307:$E$446</definedName>
    <definedName name="table0.8">'[11]moments-table(tri)'!$A$162:$E$301</definedName>
    <definedName name="table1">'[11]moments-table(tri)'!$A$17:$E$156</definedName>
    <definedName name="Table10">[12]Table10!$A$1:$K$15</definedName>
    <definedName name="Table11">[12]Table11!$A$2:$B$15</definedName>
    <definedName name="Table12">[12]Table12!$A$1:$K$15</definedName>
    <definedName name="table2">#REF!</definedName>
    <definedName name="table3">#REF!</definedName>
    <definedName name="table4">#REF!</definedName>
    <definedName name="table5">#REF!</definedName>
    <definedName name="table6">#REF!</definedName>
    <definedName name="table7">#REF!</definedName>
    <definedName name="table8">#REF!</definedName>
    <definedName name="table9">#REF!</definedName>
    <definedName name="tav">#REF!</definedName>
    <definedName name="tbs">#REF!</definedName>
    <definedName name="tcol">#REF!</definedName>
    <definedName name="tedge">#REF!</definedName>
    <definedName name="thick">#REF!</definedName>
    <definedName name="thickness">#REF!</definedName>
    <definedName name="thickness1">#REF!</definedName>
    <definedName name="ti">#REF!</definedName>
    <definedName name="tii">#REF!</definedName>
    <definedName name="tt">#REF!</definedName>
    <definedName name="Tw">#REF!</definedName>
    <definedName name="Type_construction">[2]data!$A$9:$A$15</definedName>
    <definedName name="Type_country">[2]data!$A$27:$A$30</definedName>
    <definedName name="Use_structure">[2]data!$A$2:$A$7</definedName>
    <definedName name="v">#REF!</definedName>
    <definedName name="wa">#REF!</definedName>
    <definedName name="ww">#REF!</definedName>
    <definedName name="xi">#REF!</definedName>
    <definedName name="xii">#REF!</definedName>
    <definedName name="xiii">#REF!</definedName>
    <definedName name="xxx">'[13]Data-Works (Final)'!$A$698:$R$788</definedName>
    <definedName name="Z_53C20C87_9586_4DC0_9554_7E86BC372B26_.wvu.Cols" localSheetId="1" hidden="1">'Schedule 1'!#REF!</definedName>
    <definedName name="Z_53C20C87_9586_4DC0_9554_7E86BC372B26_.wvu.PrintArea" localSheetId="1" hidden="1">'Schedule 1'!#REF!</definedName>
    <definedName name="Z_53C20C87_9586_4DC0_9554_7E86BC372B26_.wvu.PrintTitles" localSheetId="1" hidden="1">'Schedule 1'!#REF!</definedName>
    <definedName name="Z_53C20C87_9586_4DC0_9554_7E86BC372B26_.wvu.Rows" localSheetId="1" hidden="1">'Schedule 1'!#REF!</definedName>
  </definedNames>
  <calcPr calcId="191029"/>
  <customWorkbookViews>
    <customWorkbookView name="trshah - Personal View" guid="{53C20C87-9586-4DC0-9554-7E86BC372B26}" mergeInterval="0" personalView="1" maximized="1" xWindow="1" yWindow="1" windowWidth="1440" windowHeight="649" tabRatio="907" activeSheetId="20" showComments="commIndAndComment"/>
  </customWorkbookView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K94" i="84" l="1"/>
  <c r="K93" i="84"/>
  <c r="K92" i="84"/>
  <c r="K89" i="84"/>
  <c r="K88" i="84"/>
  <c r="K87" i="84"/>
  <c r="K86" i="84"/>
  <c r="K85" i="84"/>
  <c r="K84" i="84"/>
  <c r="K82" i="84"/>
  <c r="K81" i="84"/>
  <c r="K80" i="84"/>
  <c r="K79" i="84"/>
  <c r="K77" i="84"/>
  <c r="K76" i="84"/>
  <c r="K75" i="84"/>
  <c r="K74" i="84"/>
  <c r="K73" i="84"/>
  <c r="K71" i="84"/>
  <c r="K70" i="84"/>
  <c r="K69" i="84"/>
  <c r="K68" i="84"/>
  <c r="K67" i="84"/>
  <c r="K66" i="84"/>
  <c r="K65" i="84"/>
  <c r="K64" i="84"/>
  <c r="K63" i="84"/>
  <c r="K62" i="84"/>
  <c r="K60" i="84"/>
  <c r="K59" i="84"/>
  <c r="K58" i="84"/>
  <c r="K57" i="84"/>
  <c r="K56" i="84"/>
  <c r="K55" i="84"/>
  <c r="K54" i="84"/>
  <c r="K52" i="84"/>
  <c r="K51" i="84"/>
  <c r="K50" i="84"/>
  <c r="K49" i="84"/>
  <c r="K48" i="84"/>
  <c r="K47" i="84"/>
  <c r="K46" i="84"/>
  <c r="K45" i="84"/>
  <c r="K40" i="84"/>
  <c r="K39" i="84"/>
  <c r="K38" i="84"/>
  <c r="K37" i="84"/>
  <c r="K35" i="84"/>
  <c r="K34" i="84"/>
  <c r="K33" i="84"/>
  <c r="K32" i="84"/>
  <c r="K31" i="84"/>
  <c r="K30" i="84"/>
  <c r="K29" i="84"/>
  <c r="K28" i="84"/>
  <c r="K27" i="84"/>
  <c r="K26" i="84"/>
  <c r="K25" i="84"/>
  <c r="K24" i="84"/>
  <c r="K23" i="84"/>
  <c r="K22" i="84"/>
  <c r="K21" i="84"/>
  <c r="K20" i="84"/>
  <c r="K19" i="84"/>
  <c r="K18" i="84"/>
  <c r="K17" i="84"/>
  <c r="K16" i="84"/>
  <c r="K15" i="84"/>
  <c r="K14" i="84"/>
  <c r="K12" i="84"/>
  <c r="K11" i="84"/>
  <c r="K10" i="84"/>
  <c r="K9" i="84"/>
  <c r="D11" i="93"/>
  <c r="D10" i="93"/>
  <c r="D9" i="93"/>
  <c r="D8" i="93"/>
  <c r="D7" i="93"/>
  <c r="D6" i="93"/>
  <c r="D5" i="93"/>
  <c r="K41" i="84" l="1"/>
  <c r="K95" i="84"/>
  <c r="D12" i="93"/>
</calcChain>
</file>

<file path=xl/sharedStrings.xml><?xml version="1.0" encoding="utf-8"?>
<sst xmlns="http://schemas.openxmlformats.org/spreadsheetml/2006/main" count="5511" uniqueCount="2154">
  <si>
    <t>Description</t>
  </si>
  <si>
    <t>Unit</t>
  </si>
  <si>
    <t>Item No.</t>
  </si>
  <si>
    <t>Quantity</t>
  </si>
  <si>
    <t>Page</t>
  </si>
  <si>
    <t>Level</t>
  </si>
  <si>
    <t>Name of STP</t>
  </si>
  <si>
    <t>Schedule No.</t>
  </si>
  <si>
    <t>Local Currency (INR)</t>
  </si>
  <si>
    <t>Design, Drawings and Documentations</t>
  </si>
  <si>
    <t>Civil Works, Installations and other services</t>
  </si>
  <si>
    <t>3A</t>
  </si>
  <si>
    <t xml:space="preserve">Plant and Equipment, Supplied from Outside Employer’s Country </t>
  </si>
  <si>
    <t>3B</t>
  </si>
  <si>
    <t xml:space="preserve">Plant and Equipment, Supplied from Within Employer’s Country </t>
  </si>
  <si>
    <t>Requirement of  Office of   the   Engineer   (Furniture's, Equipment and Furnishing)   for STP</t>
  </si>
  <si>
    <t>Laboratory Equipments   for  STPs</t>
  </si>
  <si>
    <t>Operation &amp; Maintenance   for  STP</t>
  </si>
  <si>
    <t>Signature of Bidder</t>
  </si>
  <si>
    <t>Name &amp; Designation</t>
  </si>
  <si>
    <t>Company</t>
  </si>
  <si>
    <t>Schedule 1</t>
  </si>
  <si>
    <t>Schedule 2</t>
  </si>
  <si>
    <t>Schedule 3B</t>
  </si>
  <si>
    <t>Schedule 4</t>
  </si>
  <si>
    <t>Schedule 5</t>
  </si>
  <si>
    <t>Schedule 6</t>
  </si>
  <si>
    <t>GST in INR</t>
  </si>
  <si>
    <t>Process Design and drawings as defined in Volume 2 of Bidding Document</t>
  </si>
  <si>
    <t>1.1.1</t>
  </si>
  <si>
    <t xml:space="preserve">Concept report defining TSPS &amp; STP. Flow charts and process design, Hydraulic Flow diagram, P&amp;IDs, Mass Balance, Plant water &amp; drain Philosophy, Service water usage plan </t>
  </si>
  <si>
    <t>LS</t>
  </si>
  <si>
    <t>1.1.2</t>
  </si>
  <si>
    <t xml:space="preserve">Site Layout Plan, Bore hole location plan for entire plant, Civil &amp; Mechanical General Arrangement drawings, Geotechnical survey,Topographical Survey, Electrical resistivity test report </t>
  </si>
  <si>
    <t>1.1.3</t>
  </si>
  <si>
    <t xml:space="preserve">Single Line diagrams and Electrical drawings complete </t>
  </si>
  <si>
    <t>1.1.4</t>
  </si>
  <si>
    <t xml:space="preserve">Instrumentation, Control &amp; Automation systems, Functional design specifications, System Architecture drawings complete </t>
  </si>
  <si>
    <t>1.1.5</t>
  </si>
  <si>
    <t>Any other necessary document which Bidder feels necessary for project completion needs to be added including all essential Investingation, Model Study (if required) ,etc. required to complete the Works</t>
  </si>
  <si>
    <t>Civil, Architectural &amp; Structural Designs and Drawings as defined in Volume 2 of Bidding Document</t>
  </si>
  <si>
    <t>TSPS Works</t>
  </si>
  <si>
    <t>1.2.1</t>
  </si>
  <si>
    <t>Inlet Works</t>
  </si>
  <si>
    <t>1.2.2</t>
  </si>
  <si>
    <t>Inlet Chamber, Fine Screen Channel, Screen Effluent/ Grit Basin Distribution Channel, chambers, RCC Staircase, etc.</t>
  </si>
  <si>
    <t>1.2.3</t>
  </si>
  <si>
    <t>Vortex Grit Basins &amp; chamber, Grit Basin effluent channel, Grit Classifier arrangement,chambers, RCC Staircase, etc.</t>
  </si>
  <si>
    <t>1.2.4</t>
  </si>
  <si>
    <t>Parshall Flume, drop chamber, connecting arrangement from Inlet works to  Areation basin, RCC Staircase etc</t>
  </si>
  <si>
    <t>AERATION BASINS</t>
  </si>
  <si>
    <t>1.2.5</t>
  </si>
  <si>
    <t xml:space="preserve">Aeration Basin flow distribution channel, Anaerobic Zones, Anoxic Zones, Aerobic Zones, Aeration Basin Effluent Channel, MLR Feed, RAS inlet arrangement, Valve &amp; flowmeter chamber, Overflow &amp; Bypass chamber, RCC Staircase, etc.   </t>
  </si>
  <si>
    <t>BLOWER BUILDING</t>
  </si>
  <si>
    <t>1.2.6</t>
  </si>
  <si>
    <t>Process Air Blower Building, Valve chamber, Supports for air piping,RCC Stair case  etc.</t>
  </si>
  <si>
    <t>SECONDARY CLARIFIERS</t>
  </si>
  <si>
    <t>1.2.7</t>
  </si>
  <si>
    <t xml:space="preserve">Inlet arrangments from areation basin outlet, Secondary Clarifier Distribution boxes, Secondary Clarifiers, Scum collection pit, Desluding valve chamber, RCC Staircase etc. </t>
  </si>
  <si>
    <t>1.2.8</t>
  </si>
  <si>
    <t>RAS pumping station including Valve &amp; flowmeter chambers, RCC Staircase, etc.</t>
  </si>
  <si>
    <t>Chlorine Contact Tank</t>
  </si>
  <si>
    <t>1.2.9</t>
  </si>
  <si>
    <t xml:space="preserve">Chlorine Contact Tank, Inlet chamber, distribution chamber, Effluent Channel/pipe, flowmeter chamber, RCC Staircase, Outfall Structure, etc </t>
  </si>
  <si>
    <t>1.2.10</t>
  </si>
  <si>
    <t>Chlorine and Alum building etc and any other chemicals required as per the Process design, etc.</t>
  </si>
  <si>
    <t>1.2.11</t>
  </si>
  <si>
    <t xml:space="preserve">Plant water &amp; Treated water storage sump / Pump Station and inlet flow arrangement, chamber etc. </t>
  </si>
  <si>
    <t>Disc Filter</t>
  </si>
  <si>
    <t>1.2.12</t>
  </si>
  <si>
    <t xml:space="preserve">Disc Filter Influent chamber, Disc Filter units and Disc Filter Effluent channel, Backwash water collection arrangement etc. </t>
  </si>
  <si>
    <t xml:space="preserve">SLUDGE DEWATERING </t>
  </si>
  <si>
    <t>1.2.13</t>
  </si>
  <si>
    <t>Sludge Dewatering Building including sludge storage, chambers etc.</t>
  </si>
  <si>
    <t>1.2.14</t>
  </si>
  <si>
    <t>Dewatering Feed sump and Pumping Station, chambers etc.</t>
  </si>
  <si>
    <t>1.2.15</t>
  </si>
  <si>
    <t>Scum Pit,Sump and Pump Station, Chamber etc.</t>
  </si>
  <si>
    <t>1.2.16</t>
  </si>
  <si>
    <t>Plant Drain Sump and Pump Station, Chamber etc.</t>
  </si>
  <si>
    <t>SUBSTATION FOR STP &amp; TSPS</t>
  </si>
  <si>
    <t>1.2.17</t>
  </si>
  <si>
    <t>Switch gear room, Electrical Sub station</t>
  </si>
  <si>
    <t>1.2.18</t>
  </si>
  <si>
    <t>Transformer yard</t>
  </si>
  <si>
    <t>UTILITY BUILDINGS</t>
  </si>
  <si>
    <t>1.2.19</t>
  </si>
  <si>
    <t>Plant D.G. Room</t>
  </si>
  <si>
    <t>1.2.20</t>
  </si>
  <si>
    <t>Administration Cum Laboratory Building &amp; SCADA Building (Two Floors) (For SCADA control room ,refer Particular ICA requirements)</t>
  </si>
  <si>
    <t>OTHER UTILITIES</t>
  </si>
  <si>
    <t>1.2.21</t>
  </si>
  <si>
    <t>Roads &amp; drains , Internal roads and landscaping, Culverts, Name boards for units in kannada/ english</t>
  </si>
  <si>
    <t>1.2.22</t>
  </si>
  <si>
    <t xml:space="preserve">Parking Shed, piles if required, gates, GP2, Grouting for machine </t>
  </si>
  <si>
    <t>1.2.23</t>
  </si>
  <si>
    <t>1.2.24</t>
  </si>
  <si>
    <t xml:space="preserve">Ground Improvement Plan, Site grading </t>
  </si>
  <si>
    <t>1.2.25</t>
  </si>
  <si>
    <t>Nalla &amp; flow diversion  etc.</t>
  </si>
  <si>
    <t>1.2.26</t>
  </si>
  <si>
    <t>1.2.27</t>
  </si>
  <si>
    <t>Additional Backfill for entire Project including approach road (if required)</t>
  </si>
  <si>
    <t>1.2.28</t>
  </si>
  <si>
    <t>Tree Plantation</t>
  </si>
  <si>
    <t>1.2.29</t>
  </si>
  <si>
    <t>Any other works which Bidder feels necessary for project completion needs to be added including all essential Investigation, etc. required to complete the Works under 1.2</t>
  </si>
  <si>
    <t>TSPS</t>
  </si>
  <si>
    <t>1.3.1</t>
  </si>
  <si>
    <t>Inlet &amp; Effluent chambers, Overflow chamber, Screen channels with necessary screening arrangements (Trash &amp; Coarse screen), Conveyors, Screening collection arrangement, Sluice gates, weir gates and Inlet &amp; Overflow piping with fittings and Hardware with piping and all allied works complete</t>
  </si>
  <si>
    <t>1.3.2</t>
  </si>
  <si>
    <t>Wet well with superstructure &amp;  Pumping system , Submersible pumps with suitable valves and piping arrangements and Hardware and all allied works complete</t>
  </si>
  <si>
    <t>1.3.3</t>
  </si>
  <si>
    <t>Material Handling system with suitable Cranes and hoist arrangements with Hardware and all allied works complete</t>
  </si>
  <si>
    <t>1.3.4</t>
  </si>
  <si>
    <t>Miscellaneous works such as flushing arrangements,  dewatering and ventilation system including Hardware  all allied works complete</t>
  </si>
  <si>
    <t>STP</t>
  </si>
  <si>
    <t>1.3.5</t>
  </si>
  <si>
    <t>Inlet chamber and  Fine Screen Channel, Overflow chamber, Screen Effluent/ Grit Basin Distribution Channel with Sluice gates, weir gates, Stop logs, Inlet &amp;  Overflow piping with fittings, flushing arrangement, including Hardware and all allied works complete</t>
  </si>
  <si>
    <t>1.3.6</t>
  </si>
  <si>
    <t xml:space="preserve">Screen chamber with  effluent channel, drain piping and Fine screening, Conveyors, Screening collection arrangement, flushing arrangement, including Hardware and all allied works complete </t>
  </si>
  <si>
    <t>1.3.7</t>
  </si>
  <si>
    <t>Vortex Grit mechanism with grit classifier &amp; washing mechanism, Conveyors, Grit collection arrangement, sluice gates, Stop logs, flushing arrangement, including Hardware and all allied works complete</t>
  </si>
  <si>
    <t>1.3.8</t>
  </si>
  <si>
    <t>Aeration Basin with Aeration arrangement with piping, Sluice gates and weir gates, Stop logs, flushing arrangement, including Hardware and all allied works complete</t>
  </si>
  <si>
    <t>1.3.9</t>
  </si>
  <si>
    <t>Anaerobic Zone Inlet arrangement including pipework, Submersible mixer arrangement and Material Handling Equipment, flushing arrangement, Hardware with piping and all allied works complete</t>
  </si>
  <si>
    <t>1.3.10</t>
  </si>
  <si>
    <t>Anoxic  zone  Inlet arrangement including pipework, Submersible mixer arrangement and Material Handling Equipment, flushing arrangement, Hardware with piping and all allied works complete</t>
  </si>
  <si>
    <t>1.3.11</t>
  </si>
  <si>
    <t>Deareation zone Inlet arrangement Inlet arrangement including pipework, Submersible mixer arrangement and Material Handling Equipment, flushing arrangement, Hardware with piping and all allied works complete</t>
  </si>
  <si>
    <t>1.3.12</t>
  </si>
  <si>
    <t>Aeration Zone with MLR Pumpsets, Retrievable type Fine Bubble Diffuser Aeration system arrangement, Pipe grid, Drop legs, piping arrangements, Drain pumpsets, Electric hoist, sluice gates, flushing arrangement, Material Handling Equipment, piping and valves including Hardware and all allied works complete</t>
  </si>
  <si>
    <t>1.3.13</t>
  </si>
  <si>
    <t>Process Air Blower Building with blowers, Air Coolers, EOT Crane, Service water &amp; blower cooling arrangement,  Piping and valves,  Material Handling Equipment, Ventilation system, Hardware and all allied works complete</t>
  </si>
  <si>
    <t>1.3.14</t>
  </si>
  <si>
    <t>Alum solution preparation and dosing which includes minimum of preparation and dosing pumpsets to feed maximum average doses efficiently, agitators, mixing arrangement, flushing arrangement, Channel mounted mixer for alum mixing,Material Handling Equipment, Ventilation system, Hardware with piping and all allied works complete including bulk storage tank and containment structure in case of a spill.</t>
  </si>
  <si>
    <t>1.3.15</t>
  </si>
  <si>
    <t>Inlet &amp; outlet piping, Distribution Chamber for Secondary Clarifiers with Inlet &amp; Outlet  sluice gates, stoplogs, weir arrangement, flushing arrangement, piping and valves  including Hardware and all allied works complete</t>
  </si>
  <si>
    <t>1.3.16</t>
  </si>
  <si>
    <t>Inlet &amp; Outlet piping, Secondary Clarifiers mechanism, Bridge, scum collection with desludging arrangements, Material Handling Equipment, flushing arrangement, piping and valves including Hardware and all allied works complete</t>
  </si>
  <si>
    <t>1.3.17</t>
  </si>
  <si>
    <t xml:space="preserve">Inlet &amp; Outlet piping, Disc Filter Influent &amp; Effluent chamber sluice gates, Weir gates, Stoplogs, Disc Filter units with chemical cleaning arrangements.Backwash water system and collection arrangement etc and all allied works complete. </t>
  </si>
  <si>
    <t>1.3.18</t>
  </si>
  <si>
    <t>Material pumping station general arrangement,Pumpsets,  flushing arrangement, Material Handling Equipment, Ventilation system, Hardware with piping, Valves and all allied works complete</t>
  </si>
  <si>
    <t>1.3.19</t>
  </si>
  <si>
    <t>Chlorine &amp; any other chemical dosing arrangement, spill containment bund, flushing arrangement, Material Handling Equipment,  Ventilation system,  Hardware with piping and all allied works complete</t>
  </si>
  <si>
    <t>1.3.20</t>
  </si>
  <si>
    <t>Inlet &amp; Outlet piping, Chlorine Contact Tank &amp; Outfall structure with sluice gates, weir gates, Stop logs, mixing arrangement, hardware with piping, valves and all allied works complete, Disk filters.</t>
  </si>
  <si>
    <t>1.3.21</t>
  </si>
  <si>
    <t>Dewatering feed pumping system, Submersible mixer arrangement, Sludge feed Pumpsets, flushing arrangement, Ventilation system, Material Handling Equipment and Hardware with piping, valves and all allied works complete</t>
  </si>
  <si>
    <t>1.3.22</t>
  </si>
  <si>
    <t>Polyelectrolyte dosing systems for sludge dewatering, stirrer arrangement, feeding arrangement, Preparation &amp; Storage tanks, Dosing Pumpsets, flushing arrangement, Material Handling Equipment, Ventilation system, Hardware with piping and all allied works complete</t>
  </si>
  <si>
    <t>1.3.23</t>
  </si>
  <si>
    <t>Sludge dewatering units, sludge cake conveying system with cut gate arrangement and hopper &amp; Collection system, Material Handling Equipment for sludge dewatering units, flushing arrangement, Ventilation system, Hardware with piping and all allied works complete</t>
  </si>
  <si>
    <t>1.3.24</t>
  </si>
  <si>
    <t>Inlet &amp; Outlet piping, Plant Drain Sump and Pump Station, Submersible pumpsets, Material Handling Equipment,, Hardware with piping, Valves and all allied works complete</t>
  </si>
  <si>
    <t>1.3.25</t>
  </si>
  <si>
    <t>Inlet &amp; Outlet piping, Treated water storage Pump Station, Submersible pumpsets, Material Handling Equipment,  Hardware with piping, Valves and all allied works complete</t>
  </si>
  <si>
    <t>1.3.26</t>
  </si>
  <si>
    <t>Inlet &amp; Outlet piping, Plant water Pump Station, Submersible pumpsets, Material Handling Equipment, Sluice gates, Weir gates, Stop log gates,Hardware with piping, Valves, All Plant Piping works and all allied works complete</t>
  </si>
  <si>
    <t>1.3.27</t>
  </si>
  <si>
    <t>Flushing arrangement for all chemical &amp; Sludge Material Handling systems, Dewatering Pumps including piping and all allied works in all sludge &amp; Chemical Material Handling pump houses complete</t>
  </si>
  <si>
    <t>1.3.28</t>
  </si>
  <si>
    <t>Service water system including pumps with Hardware, piping, Valves and all allied works complete</t>
  </si>
  <si>
    <t>1.3.29</t>
  </si>
  <si>
    <t>Fire Fighting system for the whole plant (inclusive of fire alarm,fire detection,fire extinguishing system), Tools Kit, Air conditioning system  for SCADA control room &amp; Administration and Laboratory Building  and all allied works complete.</t>
  </si>
  <si>
    <t>1.3.30</t>
  </si>
  <si>
    <t>Any other works which Bidder feels necessary for project completion needs to be added including all essential Investigation, etc. required to complete the Works under 1.3</t>
  </si>
  <si>
    <t>1.4.1</t>
  </si>
  <si>
    <t>Electrical System Design, Drawings &amp; Documentation as per General Requirements of the Bid document for the followings :
i)    Single Line Diagram (HT &amp; LT System)
ii)   Sizing calculations for 11kV Switchgear Panel, Transformers, DG Set, LT Panels (PCC/MCC), HT/LT Cables, Earthing etc.
iii)   Electrical Equipment Layout and GA Drawing
iv)  Cabling Layout for the Plant
v)   Lighting, Earthing and Lightning layout
vi)  Guaranteed Technical particulars (GTP) of all equipment
vII)  Any other necessary document which bidder's feels necessary for project completion needs to be added including all calculations etc. required to complete the Works.</t>
  </si>
  <si>
    <t>Sub Total of 1.4</t>
  </si>
  <si>
    <t>1.5.1</t>
  </si>
  <si>
    <t>Instrumentation, Control, Automation inclusive  of complete field instrumentation,Real time online water quality monitoring systems ,Auto samplers,PLC based SCADA system-Functional design specifications (FDS) for Instrumentation ,FDS for Control &amp; Automation systems,all other equipment required as per specifications,FAT Reports,SAT reports,Interoperability test reports, and all allied works complete  as required under the specifications.</t>
  </si>
  <si>
    <t>1.5.2</t>
  </si>
  <si>
    <t>MIS system-  ( MIS system shall provide a digital platform for monitoring the project status  remotely for all STP's and ISPS under this contract, inclusive of online document management system. The MIS system shall enable real time project status monitoring and shall provide a real time project dashboard to BWSSB and Project Management Consultants )</t>
  </si>
  <si>
    <t>1.6.1</t>
  </si>
  <si>
    <t>For Effluent Quality</t>
  </si>
  <si>
    <t>1.6.2</t>
  </si>
  <si>
    <t>For Sludge Quality</t>
  </si>
  <si>
    <t>1.7.1</t>
  </si>
  <si>
    <t>1.7.2</t>
  </si>
  <si>
    <t>1.8.1</t>
  </si>
  <si>
    <t>Civil, Structural &amp; Building Works and piping</t>
  </si>
  <si>
    <t>1.8.2</t>
  </si>
  <si>
    <t>Mechanical systems</t>
  </si>
  <si>
    <t>1.8.3</t>
  </si>
  <si>
    <t>Electrical systems</t>
  </si>
  <si>
    <t>1.8.4</t>
  </si>
  <si>
    <t>1.8.5</t>
  </si>
  <si>
    <t>Control and Automation System</t>
  </si>
  <si>
    <t>1.9.1</t>
  </si>
  <si>
    <t>Design Report of STP, ISPS &amp; Networks</t>
  </si>
  <si>
    <t>1.9.2</t>
  </si>
  <si>
    <t>Surge Analysis of Pumping Mains,SAT &amp; FAT reports</t>
  </si>
  <si>
    <t>1.9.3</t>
  </si>
  <si>
    <t>Concept of Civil Design Report</t>
  </si>
  <si>
    <t>1.9.4</t>
  </si>
  <si>
    <t>Fault level calculations and Load flow studies &amp; SCADA Manual</t>
  </si>
  <si>
    <t>1.9.5</t>
  </si>
  <si>
    <t>Operation &amp; Maintenance Manuals</t>
  </si>
  <si>
    <t>1.9.6</t>
  </si>
  <si>
    <t>Training Programme and Manuals</t>
  </si>
  <si>
    <t>1.9.7</t>
  </si>
  <si>
    <t>Energy Optimization Plan</t>
  </si>
  <si>
    <t>GST:Goods and service tax</t>
  </si>
  <si>
    <t>Duties</t>
  </si>
  <si>
    <t>Ex.Work</t>
  </si>
  <si>
    <t>Local Transport</t>
  </si>
  <si>
    <t>(2)</t>
  </si>
  <si>
    <t>(3)</t>
  </si>
  <si>
    <t xml:space="preserve"> Civil and Building Works </t>
  </si>
  <si>
    <t>2.1.1</t>
  </si>
  <si>
    <t>2.1.2</t>
  </si>
  <si>
    <t>2.1.3</t>
  </si>
  <si>
    <t>2.1.4</t>
  </si>
  <si>
    <t>2.1.5</t>
  </si>
  <si>
    <t xml:space="preserve">Aeration Basin flow distribution channel, Anaerobic Zones, Anoxic Zones, Aeration Zones, Aeration Basin Effluent Channel, MLR Feed, RAS inlet arrangement, Valve &amp; flowmeter chamber, Overflow &amp; Bypass chamber,RCC Stair case etc.   </t>
  </si>
  <si>
    <t>2.1.6</t>
  </si>
  <si>
    <t>Process Air Blower Building, Valve chamber, Supports for air piping,RCC Stair case etc.</t>
  </si>
  <si>
    <t>2.1.7</t>
  </si>
  <si>
    <t>Inlet arrangements from aeration basin outlet, Secondary Clarifier Distribution boxes, Secondary Clarifiers, Scum collection pit, Desludging valve chamber, RCC Stair case etc. any other items for necessary completion of works</t>
  </si>
  <si>
    <t>2.1.8</t>
  </si>
  <si>
    <t>RAS pumping station including Valve &amp; flowmeter chambers,RCC Stair case etc.</t>
  </si>
  <si>
    <t>2.1.9</t>
  </si>
  <si>
    <t xml:space="preserve">Chlorine Contact Tank, Inlet chamber, distribution chamber, Effluent Channel/pipe, flowmeter chamber,RCC Stair case, Outfall Structure etc </t>
  </si>
  <si>
    <t>2.1.10</t>
  </si>
  <si>
    <t>2.1.11</t>
  </si>
  <si>
    <t>2.1.12</t>
  </si>
  <si>
    <t>2.1.13</t>
  </si>
  <si>
    <t>2.1.14</t>
  </si>
  <si>
    <t>2.1.15</t>
  </si>
  <si>
    <t>2.1.16</t>
  </si>
  <si>
    <t xml:space="preserve">SUBSTATION FOR STP </t>
  </si>
  <si>
    <t>2.1.17</t>
  </si>
  <si>
    <t>2.1.18</t>
  </si>
  <si>
    <t>2.1.19</t>
  </si>
  <si>
    <t>2.1.20</t>
  </si>
  <si>
    <t>Administration Cum Laboratory Building &amp; SCADA building (Two Floors) (For SCADA control room ,refer Particular ICA requirements)</t>
  </si>
  <si>
    <t>2.1.21</t>
  </si>
  <si>
    <t>Roads &amp; drains / Internal roads and landscaping</t>
  </si>
  <si>
    <t>2.1.22</t>
  </si>
  <si>
    <t>2.1.23</t>
  </si>
  <si>
    <t>Parking Shed</t>
  </si>
  <si>
    <t>2.1.24</t>
  </si>
  <si>
    <t>2.1.25</t>
  </si>
  <si>
    <t xml:space="preserve">Ground Improvement Plan, Site grading and Piling arrangement  </t>
  </si>
  <si>
    <t>2.1.26</t>
  </si>
  <si>
    <t>2.1.27</t>
  </si>
  <si>
    <t>The bidder shall list here details of any additional items (all area of the works) required for a complete installation</t>
  </si>
  <si>
    <t>2.1.28</t>
  </si>
  <si>
    <t>2.1.29</t>
  </si>
  <si>
    <t>2.1.30</t>
  </si>
  <si>
    <t>2.2.1</t>
  </si>
  <si>
    <t>Inlet &amp; Effluent chambers, Overflow chamber,Screen channels with necessary screening arrangements (Trash &amp; Coarse screen), , Conveyors,  Screening collection arrangement,Sluice gates, weir gates and Inlet &amp; Overflow piping with fittings and Hardware with piping and all allied works complete</t>
  </si>
  <si>
    <t>2.2.2</t>
  </si>
  <si>
    <t>Wet well with superstructure &amp;  Pumping system with Submersible pumps with suitable valves and piping arrangements and Hardware and all allied works complete</t>
  </si>
  <si>
    <t>2.2.3</t>
  </si>
  <si>
    <t>Material handling system with suitable Cranes and hoist arrangements with Hardware and all allied works complete</t>
  </si>
  <si>
    <t>2.2.4</t>
  </si>
  <si>
    <t>Miscellaneous works such as flushing arrangements,dewatering and ventilation system   including Hardware  all allied works complete</t>
  </si>
  <si>
    <t>2.2.5</t>
  </si>
  <si>
    <t>2.2.6</t>
  </si>
  <si>
    <t>Inlet chamber and  Fine Screen Channel, Overflow chamber, Screen Effluent/ Grit Basin Distribution Channel with Sluice gates, weir gates,Stop logs,  and Inlet &amp;  Overflow piping with fittings, flushing arrangement, including Hardware  all allied works complete</t>
  </si>
  <si>
    <t>2.2.7</t>
  </si>
  <si>
    <t xml:space="preserve">Screen chamber with  effluent channel, Drain piping and Fine screening, Conveyors,  Screening collection arrangement,  flushing arrangement, inculding Hardware  all allied works complete </t>
  </si>
  <si>
    <t>2.2.8</t>
  </si>
  <si>
    <t>Vortex Grit mechanism with grit classifier &amp; washing mechanism,Conveyors, Grit collection arrangement, sluice gates,Stop logs,  flushing arrangement, including Hardware  all allied works complete</t>
  </si>
  <si>
    <t>2.2.9</t>
  </si>
  <si>
    <t>Aeration Basin with Aeration arrangement with piping, Sluice gates and weir gates, Stop logs, flushing arrangement,  including Hardware  all allied works complete</t>
  </si>
  <si>
    <t>2.2.10</t>
  </si>
  <si>
    <t>Anaerobic Zone Inlet arrangement including pipework,Submersible mixer arrangement,and Handling Equipment, flushing arrangement, Hardware with piping and all allied works complete</t>
  </si>
  <si>
    <t>2.2.11</t>
  </si>
  <si>
    <t>Anoxic  zone Inlet arrangement including pipework,Submersible mixer arrangement,and Handling Equipment, flushing arrangement, Hardware with piping and all allied works complete</t>
  </si>
  <si>
    <t>2.2.12</t>
  </si>
  <si>
    <t>Deareation Zone  Inlet arrangement including pipework,Submersible mixer arrangement,and Handling Equipment, flushing arrangement, Hardware with piping and all allied works complete</t>
  </si>
  <si>
    <t>2.2.13</t>
  </si>
  <si>
    <t>Aeration Zone with MLR Pumpsets, Retrievable type Fine Bubble Diffuser Aeration system arrangement, Pipe grid, Drop legs,piping arrangements,Drain pumpsets, Lifting arrangements, sluice gates, flushing arrangement,Handling Equipment,piping and valves  including Hardware  all allied works complete</t>
  </si>
  <si>
    <t>2.2.14</t>
  </si>
  <si>
    <t>Process Air Blower Building with blowers, Air Coolers,EOT Crane, Service water &amp; blower cooling arrangement,  Piping and valves, Handling Equipment,Ventilation system, Hardware and all allied works complete</t>
  </si>
  <si>
    <t>2.2.15</t>
  </si>
  <si>
    <t>Alum solution Preparation and dosing which includes minimum of preparation and dosing pumpsets, agitators, mixing arrangement, flushing arrangement,Channel mounted mixer for alum mixing, material Handling Equipment,Ventilation system, Hardware with piping and all allied works complete</t>
  </si>
  <si>
    <t>2.2.16</t>
  </si>
  <si>
    <t>Inlet &amp; outlet piping, Distribution Chamber for Secondary Clarifiers with Inlet &amp; Outlet  sluice gates,stoplogs,weir arrangement,flushing arrangement, piping and valves  including Hardware  all allied works complete</t>
  </si>
  <si>
    <t>2.2.17</t>
  </si>
  <si>
    <t>Inlet &amp; Outlet piping,Secondary Clarifiers mechanism, scum collection  with desludging arrangements,Handling Equipment,flushing arrangement, piping and valves  including Hardware  all allied works complete</t>
  </si>
  <si>
    <t>2.2.18</t>
  </si>
  <si>
    <t xml:space="preserve">Inlet &amp; Outlet piping,Disc Filter Influent &amp; Effluent chamber sluice gates,Weir gates, Stoplogs,Disc Filter units with Chemical Cleaning Arrangement, Backwash water system and collection arrangement etc. </t>
  </si>
  <si>
    <t>2.2.19</t>
  </si>
  <si>
    <t>Material pumping station general arrangement,Pumpsets, flushing arrangement, Handling Equipment,,Ventilation system,Hardware with piping, Valves and all allied works complete</t>
  </si>
  <si>
    <t>2.2.20</t>
  </si>
  <si>
    <t>Chlorine &amp; any chemical dosing arrangement, flushing arrangement, spill containment bund, Handling Equipment,Ventilation system,Hardware with piping and all allied works complete</t>
  </si>
  <si>
    <t>2.2.21</t>
  </si>
  <si>
    <t>Inlet &amp; Outlet piping,Chlorine Contact Tank &amp; Outfall structure with sluice gates,weir gates,Stop log Gates, mixing arrangement, hardware with piping, valves and all allied works complete</t>
  </si>
  <si>
    <t>2.2.22</t>
  </si>
  <si>
    <t>Dewatering feed pumping system- Submersible mixer arrangement, Sludge feed Pumpsets, flushing arrangement,Ventilation system,Handling Equipment and Hardware with piping, valves and all allied works complete</t>
  </si>
  <si>
    <t>2.2.23</t>
  </si>
  <si>
    <t>Polyelectrolyte dosing systems for sludge thicking units-Stirrer arrangement, feeding arrangement, Preparation &amp; Storage tanks ,Dosing Pumpsets,flushing arrangement,Handling Equipment,Ventilation system, Hardware with piping and all allied works complete</t>
  </si>
  <si>
    <t>2.2.24</t>
  </si>
  <si>
    <t>Dewatering units, sludge cake conveying system with cut gate arrangement and hopper &amp; Collection system, Handling Equipment for Sludge handling systems, flushing arrangement,Ventilation system, Hardware with piping and all allied works complete</t>
  </si>
  <si>
    <t>2.2.25</t>
  </si>
  <si>
    <t>Inlet &amp; Outlet piping,Plant Drain Sump and Pump Station,Submersible pumpsets,Handling Equipment,Hardware with piping, Valves and all allied works complete</t>
  </si>
  <si>
    <t>2.2.26</t>
  </si>
  <si>
    <t>Inlet &amp; Outlet piping, Treated water storage Pump Station,Submersible pumpsets,Handling Equipment,Hardware with piping, Valves and all allied works complete</t>
  </si>
  <si>
    <t>2.2.27</t>
  </si>
  <si>
    <t>Inlet &amp; Outlet piping,Plant water Pump Station,Submersible pumpsets,Handling Equipment, Sluice gates, Weir gates, Stop logs,Hardware with piping, Valves and all allied works complete</t>
  </si>
  <si>
    <t>2.2.28</t>
  </si>
  <si>
    <t>Flushing arrangement for all chemical &amp; Sludge handling system, Dewatering Pumps including piping and all allied works in all sludge &amp; Chemical handling pump houses complete</t>
  </si>
  <si>
    <t>2.2.29</t>
  </si>
  <si>
    <t>Service water system including pumps with Hardware,piping,Valves and all allied works complete</t>
  </si>
  <si>
    <t>2.2.30</t>
  </si>
  <si>
    <t>Fire Fighting system for the entire STP (inclusive of fire alarm,fire detection,fire extinguishing system and integration with plan SCADA system for monitoring), Tools Kit, Air conditioning system  for SCADA control room &amp; Administration and Laboratory Building  and all allied works complete.</t>
  </si>
  <si>
    <t>2.2.31</t>
  </si>
  <si>
    <t>Carrying out the SOTE test in presence of Client/ client representative Engineer at original manufacturer site for selected diffuser membranes from supplied lot with test results, and calculation sheet, photo and provide all of test results with necessary document including its data and photo and the its test results</t>
  </si>
  <si>
    <t>2.2.32</t>
  </si>
  <si>
    <t>The bidder shall list here details of any additional items (all areas of the works) required for a complete installation</t>
  </si>
  <si>
    <t>2.2.33</t>
  </si>
  <si>
    <t>2.2.34</t>
  </si>
  <si>
    <t>2.2.35</t>
  </si>
  <si>
    <t>2.3.1</t>
  </si>
  <si>
    <t xml:space="preserve">Installation, testing and commissioning of 11kV underground Cables, Termination Kits  at following locations as per scope, specification and drawings. </t>
  </si>
  <si>
    <t>2.3.1.1</t>
  </si>
  <si>
    <t>11kV Outdoor cable termination at Tariff Metering Unit / BESCOM</t>
  </si>
  <si>
    <t>2.3.1.2</t>
  </si>
  <si>
    <t>11kV Indoor cable terminations at incomer and outgoings of 11kV Metal Enclosed Switchboard  of Sewage Treatment Plant</t>
  </si>
  <si>
    <t>2.3.1.3</t>
  </si>
  <si>
    <t>11kV Outdoor cable terminations at primary side  of 11kV / 0.433 kV Transformers of Sewage Treatment Plant</t>
  </si>
  <si>
    <t>2.3.1.4</t>
  </si>
  <si>
    <t>11kV XLPE Cable from  Metering Unit  to  incomer of  11kV Metal Enclosed Switchboard of Sewage Treatment Plant</t>
  </si>
  <si>
    <t>2.3.1.5</t>
  </si>
  <si>
    <t>11kV XLPE Cables from 11kV Metal Enclosed Switchboard  to  Primary cable end boxes of 11kV/0.433kV Transformers of Sewage Treatment Plant</t>
  </si>
  <si>
    <t>2.3.1.6</t>
  </si>
  <si>
    <t>11kV XLPE Cable from existing Metering Unit to Proposed 11kV Metal Enclosed Switchboard if applicable</t>
  </si>
  <si>
    <t>2.3.1.7</t>
  </si>
  <si>
    <t>11kV XLPE Cable from Proposed 11kV Metal Enclosed Switchboard  to 11kV Metal Enclosed Switchboard  at Existing Sewage Treatment Plant if applicable</t>
  </si>
  <si>
    <t>2.3.1.8</t>
  </si>
  <si>
    <t>11kV Cable Straight through joints</t>
  </si>
  <si>
    <t>2.3.2</t>
  </si>
  <si>
    <t xml:space="preserve">Complete Installation, testing and commissioning of Electrical equipments at Sewage Treatment Plant Substation Building &amp; Process Air Blower Building  as per scope, specification and drawings. </t>
  </si>
  <si>
    <t>2.3.2.1</t>
  </si>
  <si>
    <t>11kV Metal Enclosed Switchboard with VCBs</t>
  </si>
  <si>
    <t>2.3.2.2</t>
  </si>
  <si>
    <t xml:space="preserve">Diesel Generator Set complete with AMF Control Panel </t>
  </si>
  <si>
    <t>2.3.2.3</t>
  </si>
  <si>
    <t>11kV / 0.433kV Transformers with OLTC</t>
  </si>
  <si>
    <t>2.3.2.4</t>
  </si>
  <si>
    <t>LT Non Segregated Aluminium Bus ducts with necessary supporting structure</t>
  </si>
  <si>
    <t>2.3.2.5</t>
  </si>
  <si>
    <t xml:space="preserve">415V Switchgear PCC </t>
  </si>
  <si>
    <t>2.3.2.6</t>
  </si>
  <si>
    <t>415V Capacitor banks with Automatic Power Factor Correction Relay</t>
  </si>
  <si>
    <t>2.3.2.7</t>
  </si>
  <si>
    <t>110V D.C Battery Bank, Battery Charger with D.C Distribution Board</t>
  </si>
  <si>
    <t>2.3.3</t>
  </si>
  <si>
    <t xml:space="preserve">Complete Installation, testing and commissioning of Motor Control Centres, Distribution boards  etc at various locations in TSPS &amp; Sewage Treatment plant  with following major equipment, items  as per scope, specification and drawings. </t>
  </si>
  <si>
    <t>2.3.3.1</t>
  </si>
  <si>
    <t>TSPS MCC</t>
  </si>
  <si>
    <t>2.3.3.2</t>
  </si>
  <si>
    <t>Process Air Blower MCC</t>
  </si>
  <si>
    <t>2.3.3.3</t>
  </si>
  <si>
    <t>Headworks MCC</t>
  </si>
  <si>
    <t>2.3.3.4</t>
  </si>
  <si>
    <t>Centrifuge MCC</t>
  </si>
  <si>
    <t>2.3.3.5</t>
  </si>
  <si>
    <t>RAS MCC</t>
  </si>
  <si>
    <t>2.3.3.6</t>
  </si>
  <si>
    <t>Chlorine MCC</t>
  </si>
  <si>
    <t>2.3.3.7</t>
  </si>
  <si>
    <t>Main Lighting DB</t>
  </si>
  <si>
    <t>2.3.3.8</t>
  </si>
  <si>
    <t>Variable Frequency Drives MCC</t>
  </si>
  <si>
    <t>2.3.3.9</t>
  </si>
  <si>
    <t>Local  Push Button Stations</t>
  </si>
  <si>
    <t>2.3.3.10</t>
  </si>
  <si>
    <t>Miscellaneous works-Distribution Board</t>
  </si>
  <si>
    <t>2.3.4</t>
  </si>
  <si>
    <t>Complete  Installation, testing and commissioning of Lighting System at TSPS &amp; Sewage Treatment Plant  with following major equipment, items  as per scope, specification and drawings.</t>
  </si>
  <si>
    <t>2.3.4.1</t>
  </si>
  <si>
    <t>Lighting Fixtures</t>
  </si>
  <si>
    <t>2.3.4.2</t>
  </si>
  <si>
    <t>Lighting panels</t>
  </si>
  <si>
    <t>2.3.4.3</t>
  </si>
  <si>
    <t>Switchboards, Receptacles, Power Plug &amp; Sockets, Switches, Ceiling fans with regulators etc</t>
  </si>
  <si>
    <t>2.3.4.4</t>
  </si>
  <si>
    <t>Point wiring with conduits, wires, supports etc for Lighting fixtures, Receptacles, Ceiling fans etc</t>
  </si>
  <si>
    <t>2.3.4.5</t>
  </si>
  <si>
    <t>Street Lighting and Area Lighting poles with Junction boxes and Over hang</t>
  </si>
  <si>
    <t>2.3.5</t>
  </si>
  <si>
    <t xml:space="preserve">Complete Installation, testing and commissioning of L.T Cabling System, HT/LT Cable Carrier System  at TSPS &amp; Sewage Treatment Plant   with following major components as per scope, specification and drawings. </t>
  </si>
  <si>
    <t>2.3.5.1</t>
  </si>
  <si>
    <t xml:space="preserve"> L.T cables</t>
  </si>
  <si>
    <t>2.3.5.2</t>
  </si>
  <si>
    <t xml:space="preserve"> L.T Cable termination with glands and lugs</t>
  </si>
  <si>
    <t>2.3.5.3</t>
  </si>
  <si>
    <t>Cable trays on supports for both LT and HT Cables</t>
  </si>
  <si>
    <t>2.3.5.4</t>
  </si>
  <si>
    <t>Hume Pipe</t>
  </si>
  <si>
    <t>2.3.6</t>
  </si>
  <si>
    <t xml:space="preserve">Installation, testing and commissioning of Earthing &amp; Lighting Protection  System at TSPS &amp; Sewage Treatment Plant with following major components as per scope, specification and drawings. </t>
  </si>
  <si>
    <t>2.3.6.1</t>
  </si>
  <si>
    <t>Earthing Conductor for outdoor main grid</t>
  </si>
  <si>
    <t>2.3.6.2</t>
  </si>
  <si>
    <t>Earthing Conductor for indoor main grid</t>
  </si>
  <si>
    <t>2.3.6.3</t>
  </si>
  <si>
    <t>Earthing Conductors for outdoor equipments and Junction Boxes</t>
  </si>
  <si>
    <t>2.3.6.4</t>
  </si>
  <si>
    <t>Lightning Protection system with Arrestors and Down Conductors</t>
  </si>
  <si>
    <t>2.3.6.5</t>
  </si>
  <si>
    <t>Earthing Conductor for indoor equipments</t>
  </si>
  <si>
    <t>2.3.6.6</t>
  </si>
  <si>
    <t>Treated Earth pits</t>
  </si>
  <si>
    <t>2.3.7</t>
  </si>
  <si>
    <t xml:space="preserve">Complete Installation, testing and commissioning of safety procedures with Signage for Electrical Equipments at TSPS &amp; Sewage Treatment Plant as per scope, specification and drawings. </t>
  </si>
  <si>
    <t>2.3.8</t>
  </si>
  <si>
    <t>The bidder shall list here details of any additional items required for a complete installation</t>
  </si>
  <si>
    <t>2.3.8.1</t>
  </si>
  <si>
    <t>2.3.8.2</t>
  </si>
  <si>
    <t>2.3.8.3</t>
  </si>
  <si>
    <t>Instrumentation, Control &amp; Automation Systems</t>
  </si>
  <si>
    <t>Complete Installation, testing and commissioning  of  Instrumentation system as per Equipment listed in Price Schedule 3A&amp;3B and all other required Equipments as per Tender specifications</t>
  </si>
  <si>
    <t>Complete Installation, testing and commissioning  of control and Automation system as per Equipment listed in Price Schedule 3A&amp;3B and all other required  Equipments as per Tender specifications</t>
  </si>
  <si>
    <t>Testing Requirements of all ICA system</t>
  </si>
  <si>
    <t>Factory acceptance tests(FAT) for all instrumentation,control and automation system, as required under specifications</t>
  </si>
  <si>
    <t>Site acceptance tests(SAT)- for all instrumentation,control and automation system in combination and co-ordination with process,mechanical(individual vendor supplied systems) and electrical system's SAT test's ,inclusive of interoperability tests,Integration with ISPS,CP-24 and MIS-2 SCADA as required under specifications</t>
  </si>
  <si>
    <t>The Bidder shall list here details of any additional items (all areas of the Works) required for complete installation</t>
  </si>
  <si>
    <t>2.4.1</t>
  </si>
  <si>
    <t>The Bidder shall list here details of any additional items required for a complete installation</t>
  </si>
  <si>
    <t>2.4.1.1</t>
  </si>
  <si>
    <t>2.4.1.2</t>
  </si>
  <si>
    <t>2.4.1.3</t>
  </si>
  <si>
    <t>2.4.1.4</t>
  </si>
  <si>
    <t>2.4.1.5</t>
  </si>
  <si>
    <t>General Mechanical Systems</t>
  </si>
  <si>
    <t>2.5.1</t>
  </si>
  <si>
    <t>Building Services including domestic water systems The bidder shall list here details of any additional items required for a complete installation</t>
  </si>
  <si>
    <t>2.5.2</t>
  </si>
  <si>
    <t>Integrated Testing and Commissioning of the Entire System - TSPS, STP</t>
  </si>
  <si>
    <t xml:space="preserve">Schedule 3A : Plant and Equipment, Supplied from Outside Employer’s Country for STPs </t>
  </si>
  <si>
    <t xml:space="preserve">(9) </t>
  </si>
  <si>
    <t>(10)</t>
  </si>
  <si>
    <t>(11)</t>
  </si>
  <si>
    <t>=(9)+(10)+(11)</t>
  </si>
  <si>
    <t>Supply and Delivery of Plant and Equipment to Site for the following works:</t>
  </si>
  <si>
    <t>Mechanical, Electrical Works and Instrumentation ,Control &amp; Automation  Works</t>
  </si>
  <si>
    <t>Process Plant (except Electrical, Instrumentation ,Control &amp; Automation systems)  To provide the following systems for</t>
  </si>
  <si>
    <t>3.1.1</t>
  </si>
  <si>
    <t>3.1.1.1</t>
  </si>
  <si>
    <t>Wet well with superstructure &amp;  Pumping system, Submersible pumps with suitable valves and piping arrangements and Hardware and all allied works complete</t>
  </si>
  <si>
    <t>3.1.1.2</t>
  </si>
  <si>
    <t>3.1.1.3</t>
  </si>
  <si>
    <t>Miscellaneous works such as flushing arrangements, dewatering and ventilation system   including Hardware  all allied works complete</t>
  </si>
  <si>
    <t>3.1.1.4</t>
  </si>
  <si>
    <t>3.1.1.5</t>
  </si>
  <si>
    <t xml:space="preserve">Screen chamber with  effluent channel, Drain pumiping and Fine screening, Conveyors,  Screening collection arrangement,  flushing arrangement,including Hardware  all allied works complete </t>
  </si>
  <si>
    <t>3.1.1.6</t>
  </si>
  <si>
    <t>3.1.1.7</t>
  </si>
  <si>
    <t>Aeration Basin with Aeration arrangement with piping, Sluice gates and weir gates,Stop logs, flushing arrangement,  including Hardware  all allied works complete</t>
  </si>
  <si>
    <t>3.1.1.8</t>
  </si>
  <si>
    <t>3.1.1.9</t>
  </si>
  <si>
    <t>Anoxic  zone Inlet arrangement Inlet arrangement including pipework,Submersible mixer arrangement,and Handling Equipment, flushing arrangement, Hardware with piping and all allied works complete</t>
  </si>
  <si>
    <t>3.1.1.10</t>
  </si>
  <si>
    <t>Deareation zone Inlet arrangement Inlet arrangement including pipework,Submersible mixer arrangement,and Handling Equipment, flushing arrangement, Hardware with piping and all allied works complete.</t>
  </si>
  <si>
    <t>3.1.1.11</t>
  </si>
  <si>
    <t>Aeration Zone with MLR Pumpsets, Retrievable type Fine Bubble Diffuser Aeration system arrangement, Pipe grid, Drop legs,piping arrangements,Drain pumpsets, Electric hoist, sluice gates, flushing arrangement,Handling Equipment,piping and valves  including Hardware  all allied works complete</t>
  </si>
  <si>
    <t>3.1.1.12</t>
  </si>
  <si>
    <t>Process Air Blower Building with blowers, Air Coolers,EOT Crane, Service water &amp; blower cooling arrangement,  Piping and valves,Handling Equipment,Ventilation system, Hardware and all allied works complete</t>
  </si>
  <si>
    <t>3.1.1.13</t>
  </si>
  <si>
    <t>Alum solution Preparation and dosing which includes minimum of preparation and dosing pumpsets, agitators, mixing arrangement, flushing arrangement,Channel mounted mixer for alum mixing, Handling Equipment, Ventilation system, Hardware with piping and all allied works complete</t>
  </si>
  <si>
    <t>3.1.1.14</t>
  </si>
  <si>
    <t>3.1.1.15</t>
  </si>
  <si>
    <t xml:space="preserve">Inlet &amp; Outlet piping,Disc Filter Influent &amp; Effluent chamber sluice gates,Weir gates, bypass system, Stoplogs,Disc Filter units with chemical cleaning arrangement, Backwash water system and collection arrangement etc. </t>
  </si>
  <si>
    <t>3.1.1.16</t>
  </si>
  <si>
    <t>Material pumping station general arrangement,Pumpsets, Spill Containment Bund flushing arrangement,Material  Handling Equipment,fire fighting system for complete STP (inclusive of fire alarm, fire detection, fire extinguishing system and integration with plan SCADA system for monitoring),Ventilation system,Hardware with piping, Valves and all allied works complete</t>
  </si>
  <si>
    <t>3.1.1.17</t>
  </si>
  <si>
    <t>Chlorine &amp; any chemical dosing arrangement, flushing arrangement, Handling Equipment,Ventilation system, Hardware with piping and all allied works complete</t>
  </si>
  <si>
    <t>3.1.1.18</t>
  </si>
  <si>
    <t>Inlet &amp; Outlet piping,Chlorine Contact Tank &amp; Outfall structure with sluice gates,weir gates,Stop logs, mixing arrangement, hardware with piping, valves and all allied works complete</t>
  </si>
  <si>
    <t>3.1.1.19</t>
  </si>
  <si>
    <t>Sludge feed pumping system- Submersible mixer arrangement, Sludge feed Pumpsets, flushing arrangement,Ventilation system,Handling Equipment and Hardware with piping, valves and all allied works complete</t>
  </si>
  <si>
    <t>3.1.1.20</t>
  </si>
  <si>
    <t>Sludge dewatering systems-Stirrer arrangement, feeding arrangement, Preparation &amp; Storage tanks ,Dosing Pumpsets,flushing arrangement,Handling Equipment,Ventilation system, Hardware with piping and all allied works complete</t>
  </si>
  <si>
    <t>3.1.1.21</t>
  </si>
  <si>
    <t>Solid Bowl dewatering systems, sludge cake conveying system with cut gate arrangement and hopper &amp; Collection system, Handling Equipment for Sludge, flushing arrangement,Ventilation system, Hardware with piping and all allied works complete</t>
  </si>
  <si>
    <t>3.1.1.22</t>
  </si>
  <si>
    <t>Inlet &amp; Outlet piping,Plant Drain Sump and Pump Station,Submersible pumpsets,Handling Equipment, Hardware with piping, Valves and all allied works complete</t>
  </si>
  <si>
    <t>3.1.1.23</t>
  </si>
  <si>
    <t>Inlet &amp; Outlet piping, Treated water storage Pump Station, Submersible pumpsets,Handling Equipment, Hardware with piping, Valves and all allied works complete</t>
  </si>
  <si>
    <t>3.1.1.24</t>
  </si>
  <si>
    <t>Inlet &amp; Outlet piping,Plant water Pump Station,Submersible pumpsets,Handling Equipment, Sluice gates, Weir gates, Stop log gates, Hardware with piping, Valves and all allied works complete</t>
  </si>
  <si>
    <t>3.1.1.25</t>
  </si>
  <si>
    <t>3.1.1.26</t>
  </si>
  <si>
    <t>3.1.1.27</t>
  </si>
  <si>
    <t>3.1.1.28</t>
  </si>
  <si>
    <t>3.1.1.29</t>
  </si>
  <si>
    <t>3.1.1.30</t>
  </si>
  <si>
    <t>Sub Total of 3.1</t>
  </si>
  <si>
    <t>Electrical Systems</t>
  </si>
  <si>
    <t>3.2.1</t>
  </si>
  <si>
    <t xml:space="preserve">Supply of of 11kV underground Cables, Termination Kits  at following locations as per scope, specification and drawings. </t>
  </si>
  <si>
    <t>3.2.1.1</t>
  </si>
  <si>
    <t>3.2.1.2</t>
  </si>
  <si>
    <t>3.2.1.3</t>
  </si>
  <si>
    <t>3.2.1.4</t>
  </si>
  <si>
    <t>11kV XLPE Cable from  Metering Unit  to  incomer of  11kV Metal Enclosed Switchboard   of Sewage Treatment Plant</t>
  </si>
  <si>
    <t>3.2.1.5</t>
  </si>
  <si>
    <t>3.2.2</t>
  </si>
  <si>
    <t xml:space="preserve">Supply of Electrical equipments at Sewage Treatment Plant Substation Building &amp; Process Air Blower Building  as per scope, specification and drawings. </t>
  </si>
  <si>
    <t>3.2.2.1</t>
  </si>
  <si>
    <t xml:space="preserve">11kV Metal Enclosed Switchboard </t>
  </si>
  <si>
    <t>3.2.2.2</t>
  </si>
  <si>
    <t xml:space="preserve"> Diesel Generator Set complete  with AMF Control Panel </t>
  </si>
  <si>
    <t>3.2.2.3</t>
  </si>
  <si>
    <t>3.2.2.4</t>
  </si>
  <si>
    <t>3.2.2.5</t>
  </si>
  <si>
    <t>3.2.2.6</t>
  </si>
  <si>
    <t>3.2.2.7</t>
  </si>
  <si>
    <t>3.2.3</t>
  </si>
  <si>
    <t xml:space="preserve">Supply of Motor Control Centers , Distribution boards  etc of Motor Control Centres, Distribution boards  etc at various locations in TSPS &amp; Sewage Treatment plant  with following major equipment, items  as per scope, specification and drawings. </t>
  </si>
  <si>
    <t>3.2.3.1</t>
  </si>
  <si>
    <t>3.2.3.2</t>
  </si>
  <si>
    <t>3.2.3.3</t>
  </si>
  <si>
    <t>3.2.3.4</t>
  </si>
  <si>
    <t>3.2.3.5</t>
  </si>
  <si>
    <t>3.2.3.6</t>
  </si>
  <si>
    <t>3.2.3.7</t>
  </si>
  <si>
    <t>3.2.3.8</t>
  </si>
  <si>
    <t>Variable Frequency Drives  MCC</t>
  </si>
  <si>
    <t>3.2.3.10</t>
  </si>
  <si>
    <t>3.2.4</t>
  </si>
  <si>
    <t>Supply of Lighting System at TSPS &amp; Sewage Treatment Plant  with following major equipment, items  as per scope, specification and drawings.</t>
  </si>
  <si>
    <t>3.2.4.1</t>
  </si>
  <si>
    <t>3.2.4.2</t>
  </si>
  <si>
    <t>3.2.4.3</t>
  </si>
  <si>
    <t>Switchboards,  Receptacles, Power  Plug &amp; Sockets, Switches, Ceiling fans with regulators etc</t>
  </si>
  <si>
    <t>3.2.4.4</t>
  </si>
  <si>
    <t>3.2.4.5</t>
  </si>
  <si>
    <t>3.2.5</t>
  </si>
  <si>
    <t xml:space="preserve">Supply of L.T Cabling System, HT/LT Cable Carrier System  of L.T Cabling System, HT/LT Cable Carrier System  at TSPS &amp; Sewage Treatment Plant   with following major components as per scope, specification and drawings. </t>
  </si>
  <si>
    <t>3.2.5.1</t>
  </si>
  <si>
    <t>3.2.5.2</t>
  </si>
  <si>
    <t>3.2.5.3</t>
  </si>
  <si>
    <t>3.2.5.4</t>
  </si>
  <si>
    <t>3.2.6</t>
  </si>
  <si>
    <t xml:space="preserve">Supply of Earthing &amp; Lightning Protection  System of Earthing &amp; Lighting Protection  System at TSPS &amp; Sewage Treatment Plant with following major components as per scope, specification and drawings. </t>
  </si>
  <si>
    <t>3.2.6.1</t>
  </si>
  <si>
    <t>3.2.6.2</t>
  </si>
  <si>
    <t>3.2.6.3</t>
  </si>
  <si>
    <t>3.2.6.4</t>
  </si>
  <si>
    <t>3.2.6.5</t>
  </si>
  <si>
    <t>3.2.6.6</t>
  </si>
  <si>
    <t>3.2.7</t>
  </si>
  <si>
    <t xml:space="preserve">Complete Installation, testing and commissioning of safety procedures with Signage for Electrical Equipments at TSPS &amp; Sewage Treatment Plant  as per scope, specification and drawings. </t>
  </si>
  <si>
    <t>3.2.8</t>
  </si>
  <si>
    <t>3.2.8.1</t>
  </si>
  <si>
    <t>3.2.8.2</t>
  </si>
  <si>
    <t>3.2.8.3</t>
  </si>
  <si>
    <t>Sub Total of 3.2</t>
  </si>
  <si>
    <t>3.3.1</t>
  </si>
  <si>
    <t>Supply  of the following Instrumentation Systems as per Technical Specifications.</t>
  </si>
  <si>
    <t>3.3.1.1</t>
  </si>
  <si>
    <t>Supplying of Ultrasonic open channel flow measurement with Transmitter's along with required accessaries and fittings for open channel flow measurement for the complete STP. The flow meter shall be Interfaced with PLC based scada control system .Refer clause 13.30 Minimum I/O Requirements for Auto mode Control operation of the Plant</t>
  </si>
  <si>
    <t>3.3.1.2</t>
  </si>
  <si>
    <t>Supplying of Air Flow Measuring System (Thermal mass flowmeter cum transmitter's at individual and common discharge of each air blowers's), Air pressure Measuring System with transmitter (at individual and common discharge of each air blowers's) &amp; Temperature  Measuring System with transmitter (at individual and common discharge of each air blowers's)  along with the required accessories &amp; fittings for the complete STP.Refer clause 13.30 Minimum I/O Requirements for Auto mode Control operation of the Plant</t>
  </si>
  <si>
    <t>3.3.1.3</t>
  </si>
  <si>
    <t>Supplying of Electromagnetic Flowmeter's with  Indicating Transmitter's with totalizer (full bore type)  with flange Ends, rates shall be inclusive of mating flanges with necessary fasteners and gaskets, for the complete STP. The flow meter shall be Interfaced with PLC based scada control system .Refer clause 13.30 Minimum I/O Requirements for Auto mode Control operation of the Plant</t>
  </si>
  <si>
    <t>3.3.1.4</t>
  </si>
  <si>
    <t>Supplying of  Ultrasonic Level Transmitter's with indicators &amp; alarms as required including all required Mounting accessories for the complete STP. and Interfacing with PLC based scada control system.Refer clause 13.30 Minimum I/O Requirements for Auto mode Control operation of the Plant.Refer clause 13.30 Minimum I/O Requirements for Auto mode Control operation of the Plant</t>
  </si>
  <si>
    <t>3.3.1.5</t>
  </si>
  <si>
    <t>Supplying of Differential Level Ultrasonic Sensor's &amp; Transmitter's with indicators &amp; alarms as required including all required Mounting accessories for the complete STP. and Interfacing with PLC based scada control system.Refer clause 13.30 Minimum I/O Requirements for Auto mode Control operation of the Plant</t>
  </si>
  <si>
    <t>3.3.1.6</t>
  </si>
  <si>
    <t>Supplying of Conductivity type Level Switches (back up to level transmitter), High Level &amp; Low Level sensing -( with 4 point contact) with necessary instrumentation cabling,glands with suitable stub and flange and bolting arrangement for hook-up, for the complete STP and also Interfacing with PLC based scada control system .Refer clause 13.30 Minimum I/O Requirements for Auto mode Control operation of the Plant</t>
  </si>
  <si>
    <t>3.3.1.7</t>
  </si>
  <si>
    <t>Supplying of Float type Level Gauges with necessary instrumentation cabling,glands with suitable stub and flange and bolting arrangement for hook-up,for the complete STP and also Interfacing with PLC based scada control system.Refer clause 13.30 Minimum I/O Requirements for Auto mode Control operation of the Plant</t>
  </si>
  <si>
    <t>3.3.1.8</t>
  </si>
  <si>
    <t>Supplying of Pressure Transmitter's with necessary instrumentation cabling,manifold,glands and conduit with suitable stub and flange and bolting arrangement for hook-up, for the complete STP. and also Interfacing with PLC based scada control system .Refer clause 13.30 Minimum I/O Requirements for Auto mode Control operation of the Plant</t>
  </si>
  <si>
    <t>3.3.1.9</t>
  </si>
  <si>
    <t>Supplying of Pressure Switches on the pump discharge with necessary instrumentation cabling, glands and conduit with suitable stub and flange and bolting arrangement for hook-up, Pressure switch and also Interfacing with PLC based scada control system .Refer clause 13.30 Minimum I/O Requirements for Auto mode Control operation of the Plant</t>
  </si>
  <si>
    <t>3.3.1.10</t>
  </si>
  <si>
    <t xml:space="preserve">Supplying of  glycerine filled stainless steel pressure gauges of 150 mm Dia. Dail suitable on top of Air vessel with nipple, snubber for vibration resistance and necessary length of SS tubing suitable for mounting , including isolating valve for maintenance etc.,complete with all lead and lifts etc, for the complete STP </t>
  </si>
  <si>
    <t>3.3.1.11</t>
  </si>
  <si>
    <t>Supplying of Field instruments IP-65 enclosures for complete field instrumentation</t>
  </si>
  <si>
    <t>3.3.1.12</t>
  </si>
  <si>
    <t xml:space="preserve">Supplying of Field Junction boxes </t>
  </si>
  <si>
    <t>3.3.1.13</t>
  </si>
  <si>
    <t>Supplying of Surge protection Devices for all the instruments</t>
  </si>
  <si>
    <t>3.3.1.14</t>
  </si>
  <si>
    <t xml:space="preserve">Supply of  on-line UPS system  for complete ICA equipment inclusive of wireless communication equipment,CCTV systems,field instrumentation ,control and Automation system with 120 mins backup on full load. </t>
  </si>
  <si>
    <t>3.3.1.15</t>
  </si>
  <si>
    <t>Supplying of 24V DC power supply system with SMF batteries &amp; battery charger with DC distribution board with all accessories complete</t>
  </si>
  <si>
    <t>3.3.1.16</t>
  </si>
  <si>
    <t>Supplying  of Air conditioning system for control room with all accessories complete as required under specifications</t>
  </si>
  <si>
    <t>3.3.1.17</t>
  </si>
  <si>
    <t xml:space="preserve">Supplying of Temperature-Measuring System with required Accessories &amp; fittings </t>
  </si>
  <si>
    <t>3.3.1.18</t>
  </si>
  <si>
    <t>Instrumentation Earthing system for complete STP</t>
  </si>
  <si>
    <t>3.3.1.19</t>
  </si>
  <si>
    <t xml:space="preserve">Suppliying of Weight Indicator cum Transmitter with required accessaries &amp; fittings </t>
  </si>
  <si>
    <t>3.3.1.20</t>
  </si>
  <si>
    <t>Supplying of  sludge blanket level transmitters for the complete STP  including all required Mounting accessories. and Interfacing with PLC based scada control system.</t>
  </si>
  <si>
    <t>3.3.2</t>
  </si>
  <si>
    <t>Supply  of  Online Analytical Instruments as per Technical Specifications.</t>
  </si>
  <si>
    <t>3.3.2.1</t>
  </si>
  <si>
    <t xml:space="preserve">Dissolved Oxygen Analyzer + Accessories + fittings </t>
  </si>
  <si>
    <t>3.3.2.2</t>
  </si>
  <si>
    <t xml:space="preserve">ORP Analyzer's+ Accessories + fittings </t>
  </si>
  <si>
    <t>3.3.2.3</t>
  </si>
  <si>
    <t xml:space="preserve">p H Analyzer+ Accessories + fittings </t>
  </si>
  <si>
    <t>3.3.2.4</t>
  </si>
  <si>
    <t xml:space="preserve">Conductivity Analzyer+ Accessories + fittings </t>
  </si>
  <si>
    <t>3.3.2.5</t>
  </si>
  <si>
    <t xml:space="preserve">Residual Chlorine Analyzer+ Accessories +fittings </t>
  </si>
  <si>
    <t>3.3.2.6</t>
  </si>
  <si>
    <t xml:space="preserve">MLSS Analyzer-+ Accessories+ Fittings </t>
  </si>
  <si>
    <t>3.3.3</t>
  </si>
  <si>
    <t>Supply of Online Real Time Multi Parameters Continuous Monitoring System for Influent and Treated Sewage Parameters &amp; AutoSamplers</t>
  </si>
  <si>
    <t>3.3.3.1</t>
  </si>
  <si>
    <t xml:space="preserve">All weather refrigerated Auto sampler's as per specifications </t>
  </si>
  <si>
    <t>3.3.3.2</t>
  </si>
  <si>
    <t>Real time Multi Parameters Continuous Monitoring System for Influent and Treated Sewage Parameters at Inlet &amp; outlet of STP to measure the following parameters (BOD,COD,TSS,COLOR,p H, Ammonical Nitrogen,Dissolved Oxygen &amp; Temperature) and communication modules to transmit the data to SCADA system,CPCB and KSPCB data centers as and when required.</t>
  </si>
  <si>
    <t>3.3.4</t>
  </si>
  <si>
    <t>Supply  of the Instrumentation Cables/cable trays as per Technical Specification</t>
  </si>
  <si>
    <t>3.3.4.1</t>
  </si>
  <si>
    <t>Suppying of Instrumentation &amp; Control Cables and Power Cables, OFC, Glands &amp; Lugs, cable conduits ,etc as required to complete the entire Instrumentation,control and automation system ,required as per specifications</t>
  </si>
  <si>
    <t>3.3.4.2</t>
  </si>
  <si>
    <t xml:space="preserve">Supplying and installation of hot dip GI perforated cable tray's with cover along with required angle supports, with coupler plates, Anchor bolts and nuts etc complete and the tray should be fitted on the wall / ceiling etc. complete for all instrumentation cables </t>
  </si>
  <si>
    <t>3.3.5</t>
  </si>
  <si>
    <t>Any other item &amp; accessories not specified above but required to complete the work as per bid specifications.
Note: 
1. Contractor shall list down all equipment with breakup of item, quantity and include the total price of these items. 
2. Items not listed and required for completing the job shall be done by contractor without any additional payment.</t>
  </si>
  <si>
    <t>3.3.6</t>
  </si>
  <si>
    <t>Control &amp; Automation System</t>
  </si>
  <si>
    <t>3.3.6.1</t>
  </si>
  <si>
    <t>Supplying of redundant PLC (Hot standby PLC system),  I/O Modules (critical inputs shall be on dual I/O's) ,redundant managed ethernet switches,RIO 's with 16"color touch screen HMI, Redundant power supply , Spares as indicated in the specifications,etc..with all required accessories ,required hardware &amp; software complete with licensing,any other hardware &amp; software  to meet the requirements as per specifications</t>
  </si>
  <si>
    <t>3.3.6.2</t>
  </si>
  <si>
    <t>Supplying of PLC &amp;16"  HMI programming software for all PLC and HMI equipment</t>
  </si>
  <si>
    <t>3.3.6.3</t>
  </si>
  <si>
    <t xml:space="preserve">Supplying of redundant SCADA server software(SCADA is on dual redundant server) </t>
  </si>
  <si>
    <t>3.3.6.4</t>
  </si>
  <si>
    <t>Supplying of Historian software</t>
  </si>
  <si>
    <t>3.3.6.5</t>
  </si>
  <si>
    <t>Supplying of SCADA Server stations with 32" LED  monitor sysytem, loaded with latest authorised windows server operating system, latest MS Office professional , licensed latest &amp; proven PLC programming software ,licensed SCADA software,centralized server monitored Anti virus software,required licensed network monitoring software,licensed firewall software,etc... with all accessories complete to meet the requirements as per specifications</t>
  </si>
  <si>
    <t>3.3.6.6</t>
  </si>
  <si>
    <t>Supplying of SCADA operator stations,engineering stations,Historian  Stations &amp; CCTV stations with with 32" LED monitor systems, loaded with latest authorised windows operating system, latest MS Office professional ,licensed SCADA software,licensed client Anti virus software,required licensed network monitoring software,etc.. all accessories complete to meet the requirements as per specifications</t>
  </si>
  <si>
    <t>3.3.6.7</t>
  </si>
  <si>
    <t>Supplying of  multifunction Printers-A3 size servers with all accessories complete and networked with SCADA system</t>
  </si>
  <si>
    <t>3.3.6.8</t>
  </si>
  <si>
    <t>Supplying of Industrial Laptop 16" screen loaded with authorised windows operating system,MS Office,and PLC &amp; HMI programming software,SCADA software with all accessories complete</t>
  </si>
  <si>
    <t>3.3.6.9</t>
  </si>
  <si>
    <t>Supplying of LED screens, 55" in array of 2x3 (total 6 monitors) networked with SCADA &amp; CCTV  servers to display the SCADA screens, CCTV feeds, with all accessories complete in real time.</t>
  </si>
  <si>
    <t>3.3.6.10</t>
  </si>
  <si>
    <t>Supplying of SCADA System industrial consoles for housing the complete SCADA system with all accessories complete as per specifications</t>
  </si>
  <si>
    <t>3.3.7</t>
  </si>
  <si>
    <t>Communication Interface Equipment</t>
  </si>
  <si>
    <t>3.3.7.1</t>
  </si>
  <si>
    <t>Interoperability test in co-ordination with  CP-024 &amp; MIS-2 SCADA Contract @ Shimsha Bhavan to achieve complete data integration between sewerage contracts and centralized SCADA centers to meet the requirements as per specifications</t>
  </si>
  <si>
    <t>3.3.7.2</t>
  </si>
  <si>
    <t>Supplying of redundant GPRS Communication modules with redundant SIM cards,redundant power supply units with all required accessories to communicate &amp; receive data from ISPS,CP-024 &amp; MIS-2 SCADA Contract @ Shimsha Bhavan for bulk data transfer for monitoring and control.</t>
  </si>
  <si>
    <t>3.3.8</t>
  </si>
  <si>
    <t>Monitoring Requirements</t>
  </si>
  <si>
    <t>3.3.8.1</t>
  </si>
  <si>
    <t>Supplying of CCTV IR water proof cameras suitable for upto 100ft.with IR Dome camera, 360 degrees view,control key board, DVR, Hard Disk, cables, UPT transreceivers ,complete with all required accessories,software and hardware required,CCTV server station loaded with CCTV software with latest windows OS with minimum 1 TB hard drive,licensed anti virus,etc,32"LED monitors connected via LAN to SCADA servers,mounting poles,fixtures,etc.. (Close Circuit Television System to be installed  to cover all areas of the facilities,inclusive of high speed internet bandwidth as required to monitor the CCTV feed remotely and via web based broswers.CCTV feeds shall be monitored from SCADA control room )</t>
  </si>
  <si>
    <t>3.3.8.2</t>
  </si>
  <si>
    <t>Supplying of Management Information Software (MIS) inclusive of online document management system,seperate dashboard for each work site,implementation,Annual licensing subscription for entire duration of the contract period,five number of user licenses,cloud storage,daily support with 99.99% SLA agreement,24x7 help desk,fully secured hosting cloud server shall be based in India and shall be reputed with SLA agreement for 99.99 availability,security of data  with data encryption and certification,allied softwares, Implementation &amp; Maintenance of MIS Software throughtout the duration of the contract period inclusive of daily updation and complete integration with main MIS software  as required per specifications.</t>
  </si>
  <si>
    <t>3.3.8.3</t>
  </si>
  <si>
    <t>Any other item &amp; accessories not specified above but required to complete the work.
Note: 
1. Contractor shall list down all equipment with breakup of item, quantity and include the total price of these items. 
2. Items not listed and required for completing the job shall be done by contractor without any additional payment.</t>
  </si>
  <si>
    <t>3.3.9</t>
  </si>
  <si>
    <t>3.3.9.1</t>
  </si>
  <si>
    <t>3.3.9.2</t>
  </si>
  <si>
    <t>3.3.9.3</t>
  </si>
  <si>
    <t xml:space="preserve"> Sub Total of 3.3</t>
  </si>
  <si>
    <t>3.4.1</t>
  </si>
  <si>
    <t>3.4.2</t>
  </si>
  <si>
    <t>3.4.3</t>
  </si>
  <si>
    <t xml:space="preserve"> Sub Total of 3.4</t>
  </si>
  <si>
    <t xml:space="preserve"> Note:All quantities in lumpsum</t>
  </si>
  <si>
    <t>(4)</t>
  </si>
  <si>
    <t>Wet well with superstructure &amp;  Pumping system Submersible pumps with suitable valves and piping arrangements and Hardware and all allied works complete</t>
  </si>
  <si>
    <t>Miscellaneous works such as flushing arrangements,dewatering and ventilation system   inculding Hardware  all allied works complete</t>
  </si>
  <si>
    <t>Inlet chamber and  Fine Screen Channel, Overflow chamber, Screen Effluent/ Grit Basin Distribution Channel with Sluice gates, weir gates,Stop logs,  and Inlet &amp;  Overflow piping with fittings, flushing arrangement, inculding Hardware  all allied works complete</t>
  </si>
  <si>
    <t xml:space="preserve">Screen chamber with  effluent channel  drain piping and Fine screening, Conveyors,  Screening collection arrangement,  flushing arrangement,inculding Hardware  all allied works complete </t>
  </si>
  <si>
    <t>Vortex Grit mechanism with grit classifier &amp; washing  mechanism,Conveyors, Grit collection arrangement, sluice gates,Stop logs,  flushing arrangement, inculding Hardware  all allied works complete</t>
  </si>
  <si>
    <t>Aeartion Basin with Aeration arrangement with piping, Sluice gates and weir gates,Stop logs, flushing arrangement,  inculding Hardware  all allied works complete</t>
  </si>
  <si>
    <t>Anoxic  zone Inlet arrangement Inlet arrangement including pipework,Subersible mixer arrangement,and Handling Equipment, flushing arrangement, Hardware with piping and all allied works complete</t>
  </si>
  <si>
    <t>Deareation zone  Inlet arrangement Inlet arrangement including pipework,Subersible mixer arrangement,and Handling Equipment, flushing arrangement, Hardware with piping and all allied works complete</t>
  </si>
  <si>
    <t>Aeration Zone with MLR Pumpsets, Retrievable type Fine Bubble Diffuser Aeration system arrangement, Pipe grid, Drop legs,piping arrangements,Drain pumpsets, Electric hoist, sluice gates, flushing arrangement,Handling Equipment,piping and valves  inculding Hardware  all allied works complete</t>
  </si>
  <si>
    <t>Process Air Blower Building with blowers, Air Coolers,EOT Crane, Service water &amp; blower cooler arrangement,  Piping and valves, Handling Equipment,Ventilation system, Hardware and all allied works complete</t>
  </si>
  <si>
    <t>Alum solution Preparation and dosing which includes minimum of prepartion and dosing pumpsets, agitators, mixing arrangement, flushing arrangement,Channel mounted mixer for alum mixing, Handling Equipment,Ventilation system, Hardware with piping and all allied works complete</t>
  </si>
  <si>
    <t>Inlet &amp; outlet piping, Distribution Chamber for Secondary Clarifiers with Inlet &amp; Outlet  sluice gates,stoplogs,weir arrangement,flushing arrangement, piping and valves  inculding Hardware  all allied works complete</t>
  </si>
  <si>
    <t>Inlet &amp; Outlet piping,Secondary Clarifiers mechanism, scum collection  with desluding arrangements,Handling Equipment,flushing arrangement, piping and valves  inculding Hardware  all allied works complete</t>
  </si>
  <si>
    <t xml:space="preserve">Inlet &amp; Outlet piping,Disc Filter Influent &amp; Effluent chamber sluice gates,Weir gates, Stoplogs,Disc Filter units, Backwash water system and collection arrangement etc. </t>
  </si>
  <si>
    <t>Material pumping station general arrangement,Pumpsets, Spill Containment Bund flushing arrangement,Material Handling Equipment,fire fighting system for complete STP (inclusive of fire alarm, fire detection, fire extinguishing system and integration with plan SCADA system for monitoring),Ventilation system,Hardware with piping, Valves and all allied works complete</t>
  </si>
  <si>
    <t>Chlorine &amp; any chemical dosing arrangement,  flushing arrangement, Handling Equipment,Ventilation system,Hardware with piping and all allied works complete</t>
  </si>
  <si>
    <t>Sludge dewatering units- Submersible mixer arrangement, Sludge feed Pumpsets, flushing arrangement,Ventilation system,Handling Equipment and Hardware with piping, valves and all allied works complete</t>
  </si>
  <si>
    <t>Polyelectrolyte dosing systems for thickners-Stirrer arrangement, feeding arrangement, Preparation &amp; Storage tanks ,Dosing Pumpsets,flushing arrangement,Handling Equipment,Ventilation system, Hardware with piping and all allied works complete</t>
  </si>
  <si>
    <t>Sludge thickneing units, sludge cake conveying system with cut gate arrangement and hopper &amp; Collection system, Handling Equipment for dewatering units, flushing arrangement,Ventilation system, Hardware with piping and all allied works complete</t>
  </si>
  <si>
    <t>Inlet &amp; Outlet piping, Plant Drain Sump and Pump Station, Submersible pumpsets, Handling Equipment,  Hardware with piping, Valves and all allied works complete</t>
  </si>
  <si>
    <t>Inlet &amp; Outlet piping, Treated water storage Pump Station, Submersible pumpsets, Handling Equipment, Hardware with piping, Valves and all allied works complete</t>
  </si>
  <si>
    <t>Inlet &amp; Outlet piping, Plant water Pump Station, Submersible pumpsets, Handling Equipment, Sluice gates, Weir gates, Stop log gates, Hardware with piping, Valves and all allied works complete</t>
  </si>
  <si>
    <t>3.1.1.31</t>
  </si>
  <si>
    <t>3.2.1.8</t>
  </si>
  <si>
    <t xml:space="preserve">Diesel Generator Set complete  with AMF Control Panel </t>
  </si>
  <si>
    <t>11kV / 0.433kV Transformers</t>
  </si>
  <si>
    <t>L.T cables</t>
  </si>
  <si>
    <t>L.T Cable termination with glands and lugs</t>
  </si>
  <si>
    <t>Earthing Conductors for outdoor equipments  and Junction Boxes</t>
  </si>
  <si>
    <t xml:space="preserve">Schedule 4: Requirement of Office of the Engineer </t>
  </si>
  <si>
    <t>4.1.1</t>
  </si>
  <si>
    <t>Conference table 10'-0" x 5'-0" with 6 chairs - 1 set complete</t>
  </si>
  <si>
    <t>No</t>
  </si>
  <si>
    <t>4.1.2</t>
  </si>
  <si>
    <t>5' x 3' table with both side drawers (1 on each side) - 1 set complete</t>
  </si>
  <si>
    <t>4.1.3</t>
  </si>
  <si>
    <t>4' x 2 ½'  table with both side drawers (3 on each side) - 1 set complete</t>
  </si>
  <si>
    <t>4.1.4</t>
  </si>
  <si>
    <t>Executive Chairs (approved make) excluding chairs for Computer and Conference -1 set complete</t>
  </si>
  <si>
    <t>4.1.5</t>
  </si>
  <si>
    <t>Steel cupboards (Storewel type or similar approved)  - 2 sets</t>
  </si>
  <si>
    <t>4.1.6</t>
  </si>
  <si>
    <t>Oscillating or wall mounted fan 400 mm dia - 3 Nos.</t>
  </si>
  <si>
    <t>4.1.7</t>
  </si>
  <si>
    <t xml:space="preserve">Computer Table and Chair - 1 set </t>
  </si>
  <si>
    <t>4.1.8</t>
  </si>
  <si>
    <t>Personal Computer - with following Features, plus UPS:    - 3.0 MHz processor, ATX cabinet, 256 KB external cache, 3GB RAM, ITB HDD, DVD Drive/RW, 32''  LED flat panel colour monitor, 8USB 2.0 ports, with at least 2 of these in the front, Standard 101/102 keyboard,Optical Mouse and Mouse Pad (two sets), Pre-loaded with licensed Windows OS(Latest), Comphrensive Security and Management features such as antivirus, antispyware, and firewall, additional software - MS Office (latest version), Autocad latest version All the necessary consumables including paper, CDs,Printer catridges etc.- 1 set Complete.</t>
  </si>
  <si>
    <t>SET</t>
  </si>
  <si>
    <t>4.1.9</t>
  </si>
  <si>
    <t>Telephone line with STD Facility and high speed broadband internet- 1 set complete</t>
  </si>
  <si>
    <t>4.1.10</t>
  </si>
  <si>
    <t>Fire Extinguisher – CO2 type (3 Kg) with other accessories- 4 sets complete</t>
  </si>
  <si>
    <t>4.1.11</t>
  </si>
  <si>
    <t>Supply, Installation, testing and commissioning of Lighting System covering Lighting Distribution board, Switchboards, Switch sockets, Power Plug &amp; Sockets, Luminaries, Ceiling Fans, Cables, Conduits, wires, earthing etc. for the Site Office complete as per Specification- 1 set</t>
  </si>
  <si>
    <t>JOB</t>
  </si>
  <si>
    <t xml:space="preserve">Schedule 5: Laboratory Equipments </t>
  </si>
  <si>
    <t>Laboratory Equipments under the contract shall include:</t>
  </si>
  <si>
    <t>5.1.1</t>
  </si>
  <si>
    <t>Comparator test set for residual chlorine or chloroscope</t>
  </si>
  <si>
    <t>1</t>
  </si>
  <si>
    <t>5.1.2</t>
  </si>
  <si>
    <t>Multi Parameter (pH and Conductivity Meter)</t>
  </si>
  <si>
    <t>5.1.3</t>
  </si>
  <si>
    <t>Mains operated pH meter completed with one calomel electrode and glass electrode</t>
  </si>
  <si>
    <t>5.1.4</t>
  </si>
  <si>
    <t>Turbidimeter - Bench Model (Nephelometric Type)</t>
  </si>
  <si>
    <t>5.1.5</t>
  </si>
  <si>
    <t>Turbidimeter - Hand held (Portable)</t>
  </si>
  <si>
    <t>5.1.6</t>
  </si>
  <si>
    <t>Spectrophotometer</t>
  </si>
  <si>
    <t>5.1.7</t>
  </si>
  <si>
    <t>Water bath with 6 to 8 concentric holes and discs, electrically heated</t>
  </si>
  <si>
    <t>5.1.8</t>
  </si>
  <si>
    <t>Soxhlet extraction unit</t>
  </si>
  <si>
    <t>5.1.9</t>
  </si>
  <si>
    <t>Kjeldahl digestion unit</t>
  </si>
  <si>
    <t>5.1.10</t>
  </si>
  <si>
    <t>Hot plates</t>
  </si>
  <si>
    <t>10</t>
  </si>
  <si>
    <t>5.1.11</t>
  </si>
  <si>
    <t>Distilled water plant</t>
  </si>
  <si>
    <t>5.1.12</t>
  </si>
  <si>
    <t>Demineraliser</t>
  </si>
  <si>
    <t>5.1.13</t>
  </si>
  <si>
    <t>Refrigerator (320 litres capacity) double door</t>
  </si>
  <si>
    <t>5.1.14</t>
  </si>
  <si>
    <t>B.O.D. incubator</t>
  </si>
  <si>
    <t>5.1.15</t>
  </si>
  <si>
    <t>5.1.16</t>
  </si>
  <si>
    <t>Electric oven</t>
  </si>
  <si>
    <t>5.1.17</t>
  </si>
  <si>
    <t>Magnetic stirrer</t>
  </si>
  <si>
    <t>5.1.18</t>
  </si>
  <si>
    <t>Monopan balance with digital display</t>
  </si>
  <si>
    <t>5.1.19</t>
  </si>
  <si>
    <t>Jar-Test apparatus with RPM controller and simulatanous addition of Chemicals in all jars</t>
  </si>
  <si>
    <t>5.1.20</t>
  </si>
  <si>
    <t>Centrifuge</t>
  </si>
  <si>
    <t>5.1.21</t>
  </si>
  <si>
    <t xml:space="preserve">Gas cylinder if gas supply is not available </t>
  </si>
  <si>
    <t>5.1.22</t>
  </si>
  <si>
    <t xml:space="preserve"> Fume cupboard/hood</t>
  </si>
  <si>
    <t>2</t>
  </si>
  <si>
    <t>5.1.23</t>
  </si>
  <si>
    <t>Field Test kit for cations and anions</t>
  </si>
  <si>
    <t>5.1.24</t>
  </si>
  <si>
    <t>Depth sampler</t>
  </si>
  <si>
    <t>5.1.25</t>
  </si>
  <si>
    <t>Online Total organic carbon analytical analyser with online feedback to LIMS and SCADA system</t>
  </si>
  <si>
    <t>5.1.26</t>
  </si>
  <si>
    <t>Sieve shaker with standard sieves and Two pan balance, weighing up to 200gm samples</t>
  </si>
  <si>
    <t>5.1.27</t>
  </si>
  <si>
    <t>Weighing Balance (Max. 10 kg)</t>
  </si>
  <si>
    <t>5.1.28</t>
  </si>
  <si>
    <t>Durham tubes and Imhoff cones (1 lot)</t>
  </si>
  <si>
    <t>5.1.29</t>
  </si>
  <si>
    <t>D.O meter</t>
  </si>
  <si>
    <t>5.1.30</t>
  </si>
  <si>
    <t>LIMS Software &amp; PC based system as per specifications</t>
  </si>
  <si>
    <t>5.1.31</t>
  </si>
  <si>
    <t>Specified Gravity meter</t>
  </si>
  <si>
    <t>5.1.32</t>
  </si>
  <si>
    <t>Consumables -disposable &amp; Re usable type</t>
  </si>
  <si>
    <t>Equipment Needed For Bacteriological Examination</t>
  </si>
  <si>
    <t>5.2.1</t>
  </si>
  <si>
    <t>Hot Air Oven</t>
  </si>
  <si>
    <t>5.2.2</t>
  </si>
  <si>
    <t>Autoclave</t>
  </si>
  <si>
    <t>5.2.3</t>
  </si>
  <si>
    <t xml:space="preserve">Incubator 37°C or 44°C (Water/Air-Jacketed) </t>
  </si>
  <si>
    <t>5.2.4</t>
  </si>
  <si>
    <t>Binocular microscope</t>
  </si>
  <si>
    <t>5.2.5</t>
  </si>
  <si>
    <t>Digital pH Meter</t>
  </si>
  <si>
    <t>5.2.6</t>
  </si>
  <si>
    <t>Pipette Box (Stainless Steel)</t>
  </si>
  <si>
    <t>5.2.7</t>
  </si>
  <si>
    <t>Wooden Racks/Aluminum Racks</t>
  </si>
  <si>
    <t>5</t>
  </si>
  <si>
    <t>5.2.8</t>
  </si>
  <si>
    <t>Wire Baskets</t>
  </si>
  <si>
    <t>5.2.9</t>
  </si>
  <si>
    <t>Cotton/ Aluminum Foils</t>
  </si>
  <si>
    <t>5.2.10</t>
  </si>
  <si>
    <t>Burners (Bunsen) With Pilot Lamp</t>
  </si>
  <si>
    <t>3</t>
  </si>
  <si>
    <t>5.2.11</t>
  </si>
  <si>
    <t>Suction Flask (1 Litre Cap)</t>
  </si>
  <si>
    <t>5.2.12</t>
  </si>
  <si>
    <t>Suction Pump</t>
  </si>
  <si>
    <t>5.2.13</t>
  </si>
  <si>
    <t xml:space="preserve">Sampling Bottles </t>
  </si>
  <si>
    <t>5.2.14</t>
  </si>
  <si>
    <t>Measuring Cylinders (1000 Ml, 500 Ml, 200 Ml, 100 Ml, 50 Ml, 25 Ml)</t>
  </si>
  <si>
    <t>5.2.15</t>
  </si>
  <si>
    <t>Vacume pump</t>
  </si>
  <si>
    <t xml:space="preserve">Bacteriological Media </t>
  </si>
  <si>
    <t>5.3.1</t>
  </si>
  <si>
    <t>M. Endo Broth (dehydrated)</t>
  </si>
  <si>
    <t>5.3.2</t>
  </si>
  <si>
    <t>Lactose or Lauryl Tryptose broth</t>
  </si>
  <si>
    <t>5.3.3</t>
  </si>
  <si>
    <t>Mac Conkey broth</t>
  </si>
  <si>
    <t>5.3.4</t>
  </si>
  <si>
    <t>Brilliant Green Bile Lactose Broth</t>
  </si>
  <si>
    <t>5.3.5</t>
  </si>
  <si>
    <t>Total Plate Count Agar</t>
  </si>
  <si>
    <t>5.3.6</t>
  </si>
  <si>
    <t>Peptone/Triyptone Water</t>
  </si>
  <si>
    <t>5.3.7</t>
  </si>
  <si>
    <t>Laminar Air Flow Chamber</t>
  </si>
  <si>
    <t>The bidder shall list here any additional laboratory Equipment Required</t>
  </si>
  <si>
    <t>5.3.9</t>
  </si>
  <si>
    <t>5.3.10</t>
  </si>
  <si>
    <t>5.3.11</t>
  </si>
  <si>
    <t xml:space="preserve">The above mentioned items is listed for one STP </t>
  </si>
  <si>
    <t xml:space="preserve">Schedule 6: Operation and Maintenance </t>
  </si>
  <si>
    <t>First Year of O&amp;M</t>
  </si>
  <si>
    <t>6.1.1</t>
  </si>
  <si>
    <t>Manpower +</t>
  </si>
  <si>
    <t>Per year</t>
  </si>
  <si>
    <t>6.1.2</t>
  </si>
  <si>
    <t xml:space="preserve">Chemical Usage </t>
  </si>
  <si>
    <t>6.1.2.1</t>
  </si>
  <si>
    <t>Chlorine ++    
Total quantity ----------- Tonne per year. ( Bidder to mention the quantity )</t>
  </si>
  <si>
    <t>6.1.2.2</t>
  </si>
  <si>
    <t>Poly Electrolyte++    
Total quantity ----------- Tonne per year. ( Bidder to mention the quantity )</t>
  </si>
  <si>
    <t>6.1.2.3</t>
  </si>
  <si>
    <t>Alum++    
Total quantity ----------- Tonne per year. ( Bidder to mention  the quantity )</t>
  </si>
  <si>
    <t>6.1.2.4</t>
  </si>
  <si>
    <t>Laboratory chemicals</t>
  </si>
  <si>
    <t>6.1.2.5</t>
  </si>
  <si>
    <t>Laboratory consumables (glass wares etc.)</t>
  </si>
  <si>
    <t>6.1.2.6</t>
  </si>
  <si>
    <t>Any maintenance parts and maintenance consumables</t>
  </si>
  <si>
    <t>6.1.3</t>
  </si>
  <si>
    <t>6.1.4</t>
  </si>
  <si>
    <t>Transportation and Disposal of Sludge</t>
  </si>
  <si>
    <t>6.1.5</t>
  </si>
  <si>
    <t>Insurance</t>
  </si>
  <si>
    <t>6.1.6</t>
  </si>
  <si>
    <t>The Bidder shall list here details of any additional items required for O &amp; M</t>
  </si>
  <si>
    <t>6.1.6.1</t>
  </si>
  <si>
    <t>6.1.6.2</t>
  </si>
  <si>
    <t>6.1.6.3</t>
  </si>
  <si>
    <t>Sub Total of 6.1 for First Year O &amp; M</t>
  </si>
  <si>
    <t>Total for Seven Years O &amp; M (Based on First Year O &amp; M) =    First Year O &amp; M x 7 Years</t>
  </si>
  <si>
    <t>Per Year</t>
  </si>
  <si>
    <t>Training of BWSSB personnel and all other inspection, Testing, Repair, and Handing over activities required during sixth year of O &amp; M or as directed</t>
  </si>
  <si>
    <t>Notes:</t>
  </si>
  <si>
    <t xml:space="preserve"> + The bidder shall quote the cost for manpower which includes man month rate including accommodation, transportation allowance, etc. complete</t>
  </si>
  <si>
    <t>** Payment for Electrical Usage will be made directly to KPTCL by Employer.</t>
  </si>
  <si>
    <t xml:space="preserve">Inlet manhole &amp; chamber, Coarse Screen channels, Effluent chamber, Overflow chamber, Wetwell with superstructure, Valve &amp; Flowmeter chambers, Thrust block and Anchor blocks  etc. </t>
  </si>
  <si>
    <t>Guard Room (Security Room)</t>
  </si>
  <si>
    <t>Approach Road to STP, TSPS</t>
  </si>
  <si>
    <t>Compound Wall with gates, Chain link fencing</t>
  </si>
  <si>
    <t>Gabion wall, Site retaining structure and pile foundation , electric cable trenches inside STP site.</t>
  </si>
  <si>
    <t>1.2.30</t>
  </si>
  <si>
    <t>1.2.31</t>
  </si>
  <si>
    <t>Compound Wall with gates</t>
  </si>
  <si>
    <t xml:space="preserve">Gabion wall, Site retaining structure and pile foundation </t>
  </si>
  <si>
    <t>Mechanical, Electrical Works and Instrumentation &amp; Control Works</t>
  </si>
  <si>
    <t>Complete Installation, testing and commissioning  of  Mechanical system as per the Bid specifications</t>
  </si>
  <si>
    <t>Electrical Systems for TSPS &amp; STP</t>
  </si>
  <si>
    <t>Complete Installation, testing and commissioning  of  Electrical system as per the Bid specifications</t>
  </si>
  <si>
    <t>Inlet &amp; Effluent chambers, Overflow chamber,Screen channels with necessary screening arrangements (Trash &amp; Coarse screen), , Conveyors,  Screening collection arrangement,Sluice gates, weir gates and Inlet &amp;  Overflow piping with fittings and Hardware with piping and all allied works complete</t>
  </si>
  <si>
    <t>The following equipment, furniture and furnishings for each Proposed STP under the contract shall include:</t>
  </si>
  <si>
    <t>Office furniture shall be of Godrej or Featherlite</t>
  </si>
  <si>
    <t xml:space="preserve"> (3 )</t>
  </si>
  <si>
    <t>(4 )</t>
  </si>
  <si>
    <t xml:space="preserve">( 5) </t>
  </si>
  <si>
    <t>( 6 )</t>
  </si>
  <si>
    <t>(7 )=(4 ) X ( 5 )+ (6)</t>
  </si>
  <si>
    <t>Local Currency  (INR)</t>
  </si>
  <si>
    <t>3.2.1.6</t>
  </si>
  <si>
    <t>3.2.1.7</t>
  </si>
  <si>
    <t xml:space="preserve">(i) Trouble shooting and routine preventive maintenece for Pump Mechanical seals, Pump Bearings  etc complete.
(ii) Trouble shooting and routine preventive maintenence schedule for Electrical equipments, fuses, cables, starters etc complete                                                                                                                                                             (ii) Network Operating charges for Wireless communication System (GPRS gateway)                                                                                                        (iv) Including all other software updates, consumables, stationeries               
(v) Instrumentation(Analog) &amp; Control Cables and Power Cables, OFC, etc.     
(vi) AMC for complete ICA Equipments, painting for field Instrument enclosures                                                                                                                                                                                       (vii)  Refer clause no 16.11 in part-16 of volume 2 in Tender Documents of the O&amp;M for complete IC&amp;A.                                                                                                  </t>
  </si>
  <si>
    <t xml:space="preserve"> + + The payment for the chemicals will be made to the Contractor as per actual consumption during the O&amp;M period and as contract provision</t>
  </si>
  <si>
    <t>Price  quoted for the first year of O&amp;M  shall  be considered for payment for subsequesnt years O &amp; M as per price adjustment clause stated in Volume 1 of the bid upto 7 years of O&amp;M period</t>
  </si>
  <si>
    <t>(5)</t>
  </si>
  <si>
    <t>Schedule 7 STP : Grand Summary of CHIKKABANAVARA-2 STP</t>
  </si>
  <si>
    <t>GRAND TOTAL FOR CHIKKABANAVARA-2 STP to be carry forwarded to Schedule No STP7 OF Grand Summary for CP 27</t>
  </si>
  <si>
    <t>Name of STP : CHIKKABANAVARA-2</t>
  </si>
  <si>
    <t>Total of Schedule 3A (Sub Total 3.1+Sub Total 3.2+Sub Total 3.3+Sub Total 3.4) Carried to Schedule 7 - Grand Summary of CHIKKABANAVARA-2 STP</t>
  </si>
  <si>
    <t>Price in INR</t>
  </si>
  <si>
    <t>Name of STP : CHIKKABANAVARA - 4 MLD</t>
  </si>
  <si>
    <t xml:space="preserve">A.Civil Works </t>
  </si>
  <si>
    <t>7 = 5 x 6 x 8</t>
  </si>
  <si>
    <t>9 = 5 x 6 x 10</t>
  </si>
  <si>
    <t>11 = 7 + 9</t>
  </si>
  <si>
    <t>Process Flow diagram</t>
  </si>
  <si>
    <t xml:space="preserve">Submission of Design and Documentation </t>
  </si>
  <si>
    <t>Approval on Design and Documentation in Code B</t>
  </si>
  <si>
    <t>Approval on Design and Documentation in Code A</t>
  </si>
  <si>
    <t>Process Calculation Note</t>
  </si>
  <si>
    <t>Hydraulic Calculation Note</t>
  </si>
  <si>
    <t>Mass Balance</t>
  </si>
  <si>
    <t>P &amp; ID's</t>
  </si>
  <si>
    <t>Site Layout Plan, Bore hole location plan for entire plant.</t>
  </si>
  <si>
    <t>Civil General Arrangement drawings</t>
  </si>
  <si>
    <t>Mechanical General Arrangement drawings</t>
  </si>
  <si>
    <t>Geotechnical survey,Topographical Survey</t>
  </si>
  <si>
    <t xml:space="preserve">Electrical resistivity test report </t>
  </si>
  <si>
    <t>B. Electrical Documentation</t>
  </si>
  <si>
    <t>1.1.3.1</t>
  </si>
  <si>
    <t xml:space="preserve">Submission of Diagram  </t>
  </si>
  <si>
    <t>1.1.3.2</t>
  </si>
  <si>
    <t>Approval on Diagram in Code B</t>
  </si>
  <si>
    <t>1.1.3.3</t>
  </si>
  <si>
    <t>Approvalon Diagram in Code A</t>
  </si>
  <si>
    <t>1.1.4.1</t>
  </si>
  <si>
    <t>Submission of Functional design specifications Drawing</t>
  </si>
  <si>
    <t>1.1.4.2</t>
  </si>
  <si>
    <t>1.1.4.3</t>
  </si>
  <si>
    <t>Approval on Diagram in Code A</t>
  </si>
  <si>
    <t>1.2.1.1</t>
  </si>
  <si>
    <t>Submission of Architectural and Structural Design and Drawings</t>
  </si>
  <si>
    <t>1.2.1.2</t>
  </si>
  <si>
    <t>Approval on Design and Drawing in Code B</t>
  </si>
  <si>
    <t>1.2.1.3</t>
  </si>
  <si>
    <t>Approval on Design and Drawing in Code A</t>
  </si>
  <si>
    <t>1.2.2.1</t>
  </si>
  <si>
    <t>1.2.2.2</t>
  </si>
  <si>
    <t>1.2.2.3</t>
  </si>
  <si>
    <t>1.2.3.1</t>
  </si>
  <si>
    <t>1.2.3.2</t>
  </si>
  <si>
    <t>1.2.3.3</t>
  </si>
  <si>
    <t>1.2.4.1</t>
  </si>
  <si>
    <t>1.2.4.2</t>
  </si>
  <si>
    <t>1.2.4.3</t>
  </si>
  <si>
    <t>1.2.5.1</t>
  </si>
  <si>
    <t>1.2.5.2</t>
  </si>
  <si>
    <t>1.2.5.3</t>
  </si>
  <si>
    <t>1.2.6.1</t>
  </si>
  <si>
    <t>1.2.6.2</t>
  </si>
  <si>
    <t>1.2.6.3</t>
  </si>
  <si>
    <t>1.2.7.1</t>
  </si>
  <si>
    <t>1.2.7.2</t>
  </si>
  <si>
    <t>1.2.7.3</t>
  </si>
  <si>
    <t>1.2.8.1</t>
  </si>
  <si>
    <t>1.2.8.2</t>
  </si>
  <si>
    <t>1.2.8.3</t>
  </si>
  <si>
    <t>1.2.9.1</t>
  </si>
  <si>
    <t>1.2.9.2</t>
  </si>
  <si>
    <t>1.2.9.3</t>
  </si>
  <si>
    <t>1.2.10.1</t>
  </si>
  <si>
    <t>1.2.10.2</t>
  </si>
  <si>
    <t>1.2.10.3</t>
  </si>
  <si>
    <t>1.2.11.1</t>
  </si>
  <si>
    <t>1.2.11.2</t>
  </si>
  <si>
    <t>1.2.11.3</t>
  </si>
  <si>
    <t>1.2.12.1</t>
  </si>
  <si>
    <t>1.2.12.2</t>
  </si>
  <si>
    <t>1.2.12.3</t>
  </si>
  <si>
    <t>1.2.13.1</t>
  </si>
  <si>
    <t>1.2.13.2</t>
  </si>
  <si>
    <t>1.2.13.3</t>
  </si>
  <si>
    <t>1.2.14.1</t>
  </si>
  <si>
    <t>1.2.14.2</t>
  </si>
  <si>
    <t>1.2.14.3</t>
  </si>
  <si>
    <t>1.2.15.1</t>
  </si>
  <si>
    <t>1.2.15.2</t>
  </si>
  <si>
    <t>1.2.15.3</t>
  </si>
  <si>
    <t>1.2.16.1</t>
  </si>
  <si>
    <t>1.2.16.2</t>
  </si>
  <si>
    <t>1.2.16.3</t>
  </si>
  <si>
    <t>1.2.17.1</t>
  </si>
  <si>
    <t>1.2.17.2</t>
  </si>
  <si>
    <t>1.2.17.3</t>
  </si>
  <si>
    <t>1.2.18.1</t>
  </si>
  <si>
    <t>1.2.18.2</t>
  </si>
  <si>
    <t>1.2.18.3</t>
  </si>
  <si>
    <t>1.2.19.1</t>
  </si>
  <si>
    <t>1.2.19.2</t>
  </si>
  <si>
    <t>1.2.19.3</t>
  </si>
  <si>
    <t>1.2.20.1</t>
  </si>
  <si>
    <t>1.2.20.2</t>
  </si>
  <si>
    <t>1.2.20.3</t>
  </si>
  <si>
    <t>1.2.21.1</t>
  </si>
  <si>
    <t>1.2.21.2</t>
  </si>
  <si>
    <t>1.2.21.3</t>
  </si>
  <si>
    <t xml:space="preserve">Roads </t>
  </si>
  <si>
    <t>1.2.22.1</t>
  </si>
  <si>
    <t>Submission of  Drawings</t>
  </si>
  <si>
    <t>1.2.22.2</t>
  </si>
  <si>
    <t>Approval on Drawing in Code B</t>
  </si>
  <si>
    <t>1.2.22.3</t>
  </si>
  <si>
    <t>Approval on Drawing in Code A</t>
  </si>
  <si>
    <t>Drains</t>
  </si>
  <si>
    <t>Landscaping</t>
  </si>
  <si>
    <t>1.2.23.1</t>
  </si>
  <si>
    <t>1.2.23.2</t>
  </si>
  <si>
    <t>1.2.23.3</t>
  </si>
  <si>
    <t>1.2.24.1</t>
  </si>
  <si>
    <t>1.2.24.2</t>
  </si>
  <si>
    <t>1.2.24.3</t>
  </si>
  <si>
    <t>1.2.25.1</t>
  </si>
  <si>
    <t>1.2.25.2</t>
  </si>
  <si>
    <t>1.2.25.3</t>
  </si>
  <si>
    <t>1.2.26.1</t>
  </si>
  <si>
    <t>1.2.26.2</t>
  </si>
  <si>
    <t>1.2.26.3</t>
  </si>
  <si>
    <t>1.2.27.1</t>
  </si>
  <si>
    <t>1.2.27.2</t>
  </si>
  <si>
    <t>1.2.27.3</t>
  </si>
  <si>
    <t>1.2.28.1</t>
  </si>
  <si>
    <t>1.2.28.2</t>
  </si>
  <si>
    <t>1.2.28.3</t>
  </si>
  <si>
    <t>1.2.29.1</t>
  </si>
  <si>
    <t>1.2.29.2</t>
  </si>
  <si>
    <t>1.2.29.3</t>
  </si>
  <si>
    <t>1.3.1.1</t>
  </si>
  <si>
    <t>Submission of  Drawings and Data sheet</t>
  </si>
  <si>
    <t>1.3.1.2</t>
  </si>
  <si>
    <t>Approval on Code B</t>
  </si>
  <si>
    <t>1.3.1.3</t>
  </si>
  <si>
    <t>Approval on Code A</t>
  </si>
  <si>
    <t>1.3.2.1</t>
  </si>
  <si>
    <t>1.3.2.2</t>
  </si>
  <si>
    <t>1.3.2.3</t>
  </si>
  <si>
    <t>1.3.3.1</t>
  </si>
  <si>
    <t>1.3.3.2</t>
  </si>
  <si>
    <t>1.3.3.3</t>
  </si>
  <si>
    <t>1.3.4.1</t>
  </si>
  <si>
    <t>1.3.4.2</t>
  </si>
  <si>
    <t>1.3.4.3</t>
  </si>
  <si>
    <t>1.3.5.1</t>
  </si>
  <si>
    <t>1.3.5.2</t>
  </si>
  <si>
    <t>1.3.5.3</t>
  </si>
  <si>
    <t>1.3.6.1</t>
  </si>
  <si>
    <t>1.3.6.2</t>
  </si>
  <si>
    <t>1.3.6.3</t>
  </si>
  <si>
    <t>1.3.7.1</t>
  </si>
  <si>
    <t>1.3.7.2</t>
  </si>
  <si>
    <t>1.3.7.3</t>
  </si>
  <si>
    <t>1.3.8.1</t>
  </si>
  <si>
    <t>1.3.8.2</t>
  </si>
  <si>
    <t>1.3.8.3</t>
  </si>
  <si>
    <t>1.3.9.1</t>
  </si>
  <si>
    <t>1.3.9.2</t>
  </si>
  <si>
    <t>1.3.9.3</t>
  </si>
  <si>
    <t>1.3.10.1</t>
  </si>
  <si>
    <t>1.3.10.2</t>
  </si>
  <si>
    <t>1.3.10.3</t>
  </si>
  <si>
    <t>1.3.11.1</t>
  </si>
  <si>
    <t>1.3.11.2</t>
  </si>
  <si>
    <t>1.3.11.3</t>
  </si>
  <si>
    <t>1.3.12.1</t>
  </si>
  <si>
    <t>1.3.12.2</t>
  </si>
  <si>
    <t>1.3.12.3</t>
  </si>
  <si>
    <t>1.3.13.1</t>
  </si>
  <si>
    <t>1.3.13.2</t>
  </si>
  <si>
    <t>1.3.13.3</t>
  </si>
  <si>
    <t>1.3.14.1</t>
  </si>
  <si>
    <t>1.3.14.2</t>
  </si>
  <si>
    <t>1.3.14.3</t>
  </si>
  <si>
    <t>1.3.15.1</t>
  </si>
  <si>
    <t>1.3.15.2</t>
  </si>
  <si>
    <t>1.3.15.3</t>
  </si>
  <si>
    <t>1.3.16.1</t>
  </si>
  <si>
    <t>1.3.16.2</t>
  </si>
  <si>
    <t>1.3.16.3</t>
  </si>
  <si>
    <t>1.3.17.1</t>
  </si>
  <si>
    <t>1.3.17.2</t>
  </si>
  <si>
    <t>1.3.17.3</t>
  </si>
  <si>
    <t>1.3.18.1</t>
  </si>
  <si>
    <t>1.3.18.2</t>
  </si>
  <si>
    <t>1.3.18.3</t>
  </si>
  <si>
    <t>1.3.19.1</t>
  </si>
  <si>
    <t>1.3.19.2</t>
  </si>
  <si>
    <t>1.3.19.3</t>
  </si>
  <si>
    <t>1.3.20.1</t>
  </si>
  <si>
    <t>1.3.20.2</t>
  </si>
  <si>
    <t>1.3.20.3</t>
  </si>
  <si>
    <t>1.3.21.1</t>
  </si>
  <si>
    <t>1.3.21.2</t>
  </si>
  <si>
    <t>1.3.21.3</t>
  </si>
  <si>
    <t>1.3.22.1</t>
  </si>
  <si>
    <t>1.3.22.2</t>
  </si>
  <si>
    <t>1.3.22.3</t>
  </si>
  <si>
    <t>1.3.23.1</t>
  </si>
  <si>
    <t>1.3.23.2</t>
  </si>
  <si>
    <t>1.3.23.3</t>
  </si>
  <si>
    <t>1.3.24.1</t>
  </si>
  <si>
    <t>1.3.24.2</t>
  </si>
  <si>
    <t>1.3.24.3</t>
  </si>
  <si>
    <t>1.3.25.1</t>
  </si>
  <si>
    <t>1.3.25.2</t>
  </si>
  <si>
    <t>1.3.25.3</t>
  </si>
  <si>
    <t>1.3.26.1</t>
  </si>
  <si>
    <t>1.3.26.2</t>
  </si>
  <si>
    <t>1.3.26.3</t>
  </si>
  <si>
    <t>1.3.27.1</t>
  </si>
  <si>
    <t>1.3.27.2</t>
  </si>
  <si>
    <t>1.3.27.3</t>
  </si>
  <si>
    <t>1.3.28.1</t>
  </si>
  <si>
    <t>1.3.28.2</t>
  </si>
  <si>
    <t>1.3.28.3</t>
  </si>
  <si>
    <t>1.3.29.1</t>
  </si>
  <si>
    <t>1.3.29.2</t>
  </si>
  <si>
    <t>1.3.29.3</t>
  </si>
  <si>
    <t>1.3.30.1</t>
  </si>
  <si>
    <t>1.3.30.2</t>
  </si>
  <si>
    <t>1.3.30.3</t>
  </si>
  <si>
    <t>1.4.1.1</t>
  </si>
  <si>
    <t>1.4.1.2</t>
  </si>
  <si>
    <t>1.4.1.3</t>
  </si>
  <si>
    <t>1.5.1.1</t>
  </si>
  <si>
    <t>1.5.1.2</t>
  </si>
  <si>
    <t>1.5.1.3</t>
  </si>
  <si>
    <t>1.5.2.1</t>
  </si>
  <si>
    <t>Scope finilization</t>
  </si>
  <si>
    <t>1.5.2.2</t>
  </si>
  <si>
    <t>Implementation</t>
  </si>
  <si>
    <t>1.5.2.3</t>
  </si>
  <si>
    <t>Integaration</t>
  </si>
  <si>
    <t>Instrumentation systems &amp; MIS systems Hardware</t>
  </si>
  <si>
    <t>1.9.1.1</t>
  </si>
  <si>
    <t>Submission of Report</t>
  </si>
  <si>
    <t>1.9.1.2</t>
  </si>
  <si>
    <t xml:space="preserve">Approval </t>
  </si>
  <si>
    <t>1.9.2.1</t>
  </si>
  <si>
    <t>1.9.2.2</t>
  </si>
  <si>
    <t>1.9.3.1</t>
  </si>
  <si>
    <t>1.9.3.2</t>
  </si>
  <si>
    <t>1.9.4.1</t>
  </si>
  <si>
    <t>1.9.4.2</t>
  </si>
  <si>
    <t>1.9.5.1</t>
  </si>
  <si>
    <t>Submission of Manuals</t>
  </si>
  <si>
    <t>1.9.5.2</t>
  </si>
  <si>
    <t>1.9.6.1</t>
  </si>
  <si>
    <t>1.9.6.2</t>
  </si>
  <si>
    <t>1.9.7.1</t>
  </si>
  <si>
    <t>Submission of Paln</t>
  </si>
  <si>
    <t>1.9.7.2</t>
  </si>
  <si>
    <t>Total Price Including GST in INR</t>
  </si>
  <si>
    <t>TSPS Works (Sewage Retaining Structure)</t>
  </si>
  <si>
    <t xml:space="preserve">Inlet manhole &amp; chamber, Screen channels, Effluent chamber, Overflow chamber, Wetwell with superstructure, Pump House, Valve &amp; Flowmeter chambers, Thrust block and Anchor blocks, Epoxy coating etc. </t>
  </si>
  <si>
    <t>2.1.1.1</t>
  </si>
  <si>
    <t>Earthwork Excavation</t>
  </si>
  <si>
    <t>2.1.1.2</t>
  </si>
  <si>
    <t>PCC work</t>
  </si>
  <si>
    <t>2.1.1.3</t>
  </si>
  <si>
    <t>RCC Raft/Footings</t>
  </si>
  <si>
    <t>2.1.1.4</t>
  </si>
  <si>
    <t>RCC Columns/Walls</t>
  </si>
  <si>
    <t>2.1.1.5</t>
  </si>
  <si>
    <t>RCC Beams/Slabs/Walkway</t>
  </si>
  <si>
    <t>2.1.1.6</t>
  </si>
  <si>
    <t>Backfilling</t>
  </si>
  <si>
    <t>2.1.1.7</t>
  </si>
  <si>
    <t>Hydraulic Testing</t>
  </si>
  <si>
    <t>2.1.1.8</t>
  </si>
  <si>
    <t>Finishing, Protective coating Etc.</t>
  </si>
  <si>
    <t>2.1.1.9</t>
  </si>
  <si>
    <t>On sucessful completion of testing, trial run &amp; performance guarantee test</t>
  </si>
  <si>
    <t>Inlet Chamber, Fine Screen Channel, Screen Effluent/ Grit Basin Distribution Channel, chambers,RCC Stair case  etc. (Sewage Retaining Structure)</t>
  </si>
  <si>
    <t>2.1.2.1</t>
  </si>
  <si>
    <t>2.1.2.2</t>
  </si>
  <si>
    <t>2.1.2.3</t>
  </si>
  <si>
    <t>2.1.2.4</t>
  </si>
  <si>
    <t>2.1.2.5</t>
  </si>
  <si>
    <t>2.1.2.6</t>
  </si>
  <si>
    <t>2.1.2.7</t>
  </si>
  <si>
    <t>2.1.2.8</t>
  </si>
  <si>
    <t>2.1.2.9</t>
  </si>
  <si>
    <t>Vortex Grit Basins &amp; chamber,  Grit Basin effluent channel, Grit Classifier arrangement,chambers,RCC Stair case etc. (Sewage Retaining Structure)</t>
  </si>
  <si>
    <t>2.1.3.1</t>
  </si>
  <si>
    <t>2.1.3.2</t>
  </si>
  <si>
    <t>2.1.3.3</t>
  </si>
  <si>
    <t>2.1.3.4</t>
  </si>
  <si>
    <t>2.1.3.5</t>
  </si>
  <si>
    <t>2.1.3.6</t>
  </si>
  <si>
    <t>2.1.3.7</t>
  </si>
  <si>
    <t>2.1.3.8</t>
  </si>
  <si>
    <t>2.1.3.9</t>
  </si>
  <si>
    <t>Parshall Flume, drop chamber, connecting arrangement from Inlet works to  Aeration basin,RCC Stair case etc. (Sewage Retaining Structure)</t>
  </si>
  <si>
    <t>2.1.4.1</t>
  </si>
  <si>
    <t>2.1.4.2</t>
  </si>
  <si>
    <t>2.1.4.3</t>
  </si>
  <si>
    <t>2.1.4.4</t>
  </si>
  <si>
    <t>2.1.4.5</t>
  </si>
  <si>
    <t>2.1.4.6</t>
  </si>
  <si>
    <t>2.1.4.7</t>
  </si>
  <si>
    <t>2.1.4.8</t>
  </si>
  <si>
    <t>2.1.4.9</t>
  </si>
  <si>
    <t>AERATION BASINS (Sewage Retaining Structure)</t>
  </si>
  <si>
    <t>2.1.5.1</t>
  </si>
  <si>
    <t>2.1.5.2</t>
  </si>
  <si>
    <t>2.1.5.3</t>
  </si>
  <si>
    <t>2.1.5.4</t>
  </si>
  <si>
    <t>2.1.5.5</t>
  </si>
  <si>
    <t>2.1.5.6</t>
  </si>
  <si>
    <t>2.1.5.7</t>
  </si>
  <si>
    <t>2.1.5.8</t>
  </si>
  <si>
    <t>2.1.5.9</t>
  </si>
  <si>
    <t>2.1.6.1</t>
  </si>
  <si>
    <t>2.1.6.2</t>
  </si>
  <si>
    <t>2.1.6.3</t>
  </si>
  <si>
    <t>2.1.6.4</t>
  </si>
  <si>
    <t>2.1.6.5</t>
  </si>
  <si>
    <t>2.1.6.6</t>
  </si>
  <si>
    <t>Plastering, Plumbing &amp; Electrical work for the complete structure</t>
  </si>
  <si>
    <t>2.1.6.7</t>
  </si>
  <si>
    <t>2.1.6.8</t>
  </si>
  <si>
    <t>SECONDARY CLARIFIERS (Sewage Retaining Structure)</t>
  </si>
  <si>
    <t>2.1.7.1</t>
  </si>
  <si>
    <t>2.1.7.2</t>
  </si>
  <si>
    <t>2.1.7.3</t>
  </si>
  <si>
    <t>2.1.7.4</t>
  </si>
  <si>
    <t>2.1.7.5</t>
  </si>
  <si>
    <t>2.1.7.6</t>
  </si>
  <si>
    <t>2.1.7.7</t>
  </si>
  <si>
    <t>2.1.7.8</t>
  </si>
  <si>
    <t>2.1.7.9</t>
  </si>
  <si>
    <t>2.1.8.1</t>
  </si>
  <si>
    <t>2.1.8.2</t>
  </si>
  <si>
    <t>2.1.8.3</t>
  </si>
  <si>
    <t>2.1.8.4</t>
  </si>
  <si>
    <t>2.1.8.5</t>
  </si>
  <si>
    <t>2.1.8.6</t>
  </si>
  <si>
    <t>2.1.8.7</t>
  </si>
  <si>
    <t>Finishing works like Fixing of Door, Windows, Painting</t>
  </si>
  <si>
    <t>2.1.8.8</t>
  </si>
  <si>
    <t>Chlorine Contact Tank (Sewage Retaining Structure)</t>
  </si>
  <si>
    <t>2.1.9.1</t>
  </si>
  <si>
    <t>2.1.9.2</t>
  </si>
  <si>
    <t>2.1.9.3</t>
  </si>
  <si>
    <t>2.1.9.4</t>
  </si>
  <si>
    <t>2.1.9.5</t>
  </si>
  <si>
    <t>2.1.9.6</t>
  </si>
  <si>
    <t>2.1.9.7</t>
  </si>
  <si>
    <t>2.1.9.8</t>
  </si>
  <si>
    <t>2.1.9.9</t>
  </si>
  <si>
    <t>2.1.10.1</t>
  </si>
  <si>
    <t>2.1.10.2</t>
  </si>
  <si>
    <t>2.1.10.3</t>
  </si>
  <si>
    <t>2.1.10.4</t>
  </si>
  <si>
    <t>2.1.10.5</t>
  </si>
  <si>
    <t>2.1.10.6</t>
  </si>
  <si>
    <t>2.1.10.7</t>
  </si>
  <si>
    <t>2.1.10.8</t>
  </si>
  <si>
    <t>2.1.11.1</t>
  </si>
  <si>
    <t>2.1.11.2</t>
  </si>
  <si>
    <t>2.1.11.3</t>
  </si>
  <si>
    <t>2.1.11.4</t>
  </si>
  <si>
    <t>2.1.11.5</t>
  </si>
  <si>
    <t>2.1.11.6</t>
  </si>
  <si>
    <t>2.1.11.7</t>
  </si>
  <si>
    <t>2.1.11.8</t>
  </si>
  <si>
    <t>2.1.11.9</t>
  </si>
  <si>
    <t>Disc Filter (Sewage Retaining Structure)</t>
  </si>
  <si>
    <t>2.1.12.1</t>
  </si>
  <si>
    <t>2.1.12.2</t>
  </si>
  <si>
    <t>2.1.12.3</t>
  </si>
  <si>
    <t>2.1.12.4</t>
  </si>
  <si>
    <t>2.1.12.5</t>
  </si>
  <si>
    <t>2.1.12.6</t>
  </si>
  <si>
    <t>2.1.12.7</t>
  </si>
  <si>
    <t>2.1.12.8</t>
  </si>
  <si>
    <t>2.1.12.9</t>
  </si>
  <si>
    <t>2.1.13.1</t>
  </si>
  <si>
    <t>2.1.13.2</t>
  </si>
  <si>
    <t>2.1.13.3</t>
  </si>
  <si>
    <t>2.1.13.4</t>
  </si>
  <si>
    <t>RCC Columns/Walls upto ground floor roof level</t>
  </si>
  <si>
    <t>2.1.13.5</t>
  </si>
  <si>
    <t>RCC Columns/Walls Above ground floor roof level</t>
  </si>
  <si>
    <t>2.1.13.6</t>
  </si>
  <si>
    <t>RCC Beams/Slabs/Walkway Upto ground floor</t>
  </si>
  <si>
    <t>2.1.13.7</t>
  </si>
  <si>
    <t>RCC Beams/Slabs/Walkway Above ground floor</t>
  </si>
  <si>
    <t>2.1.13.8</t>
  </si>
  <si>
    <t>2.1.13.9</t>
  </si>
  <si>
    <t>2.1.13.10</t>
  </si>
  <si>
    <t>2.1.14.1</t>
  </si>
  <si>
    <t>2.1.14.2</t>
  </si>
  <si>
    <t>2.1.14.3</t>
  </si>
  <si>
    <t>2.1.14.4</t>
  </si>
  <si>
    <t>2.1.14.5</t>
  </si>
  <si>
    <t>2.1.14.6</t>
  </si>
  <si>
    <t>2.1.14.7</t>
  </si>
  <si>
    <t>2.1.14.8</t>
  </si>
  <si>
    <t>2.1.14.9</t>
  </si>
  <si>
    <t>2.1.15.1</t>
  </si>
  <si>
    <t>2.1.15.2</t>
  </si>
  <si>
    <t>2.1.15.3</t>
  </si>
  <si>
    <t>2.1.15.4</t>
  </si>
  <si>
    <t>2.1.15.5</t>
  </si>
  <si>
    <t>2.1.15.6</t>
  </si>
  <si>
    <t>2.1.15.7</t>
  </si>
  <si>
    <t>2.1.15.8</t>
  </si>
  <si>
    <t>2.1.15.9</t>
  </si>
  <si>
    <t>2.1.16.1</t>
  </si>
  <si>
    <t>2.1.16.2</t>
  </si>
  <si>
    <t>2.1.16.3</t>
  </si>
  <si>
    <t>2.1.16.4</t>
  </si>
  <si>
    <t>2.1.16.5</t>
  </si>
  <si>
    <t>2.1.16.6</t>
  </si>
  <si>
    <t>2.1.16.7</t>
  </si>
  <si>
    <t>2.1.16.8</t>
  </si>
  <si>
    <t>2.1.16.9</t>
  </si>
  <si>
    <t>2.1.17.1</t>
  </si>
  <si>
    <t>2.1.17.2</t>
  </si>
  <si>
    <t>2.1.17.3</t>
  </si>
  <si>
    <t>2.1.17.4</t>
  </si>
  <si>
    <t>2.1.17.5</t>
  </si>
  <si>
    <t>2.1.17.6</t>
  </si>
  <si>
    <t>2.1.17.7</t>
  </si>
  <si>
    <t>2.1.17.8</t>
  </si>
  <si>
    <t>2.1.18.1</t>
  </si>
  <si>
    <t>Earthwork for Foundation</t>
  </si>
  <si>
    <t>2.1.18.2</t>
  </si>
  <si>
    <t>PCC for yard</t>
  </si>
  <si>
    <t>2.1.18.3</t>
  </si>
  <si>
    <t xml:space="preserve">RCC sidewalls for cable trench, Earthing chambers &amp; Transformer Foundation </t>
  </si>
  <si>
    <t>2.1.18.4</t>
  </si>
  <si>
    <t>Chain link fencing with angular supports including painting</t>
  </si>
  <si>
    <t>2.1.18.5</t>
  </si>
  <si>
    <t>Filling of 40mm and down sized jalli to the yard</t>
  </si>
  <si>
    <t>2.1.18.6</t>
  </si>
  <si>
    <t>2.1.18.7</t>
  </si>
  <si>
    <t>2.1.19.1</t>
  </si>
  <si>
    <t>2.1.19.2</t>
  </si>
  <si>
    <t>2.1.19.3</t>
  </si>
  <si>
    <t>2.1.19.4</t>
  </si>
  <si>
    <t>2.1.19.5</t>
  </si>
  <si>
    <t>2.1.19.6</t>
  </si>
  <si>
    <t>2.1.19.7</t>
  </si>
  <si>
    <t>2.1.19.8</t>
  </si>
  <si>
    <t>2.1.20.1</t>
  </si>
  <si>
    <t>2.1.20.2</t>
  </si>
  <si>
    <t>2.1.20.3</t>
  </si>
  <si>
    <t>2.1.20.4</t>
  </si>
  <si>
    <t>2.1.20.5</t>
  </si>
  <si>
    <t>2.1.20.6</t>
  </si>
  <si>
    <t>2.1.20.7</t>
  </si>
  <si>
    <t>2.1.20.8</t>
  </si>
  <si>
    <t>2.1.20.9</t>
  </si>
  <si>
    <t>2.1.20.10</t>
  </si>
  <si>
    <t>2.1.21.1</t>
  </si>
  <si>
    <t>2.1.21.2</t>
  </si>
  <si>
    <t>2.1.21.3</t>
  </si>
  <si>
    <t>2.1.21.4</t>
  </si>
  <si>
    <t>2.1.21.5</t>
  </si>
  <si>
    <t>2.1.21.6</t>
  </si>
  <si>
    <t>2.1.21.7</t>
  </si>
  <si>
    <t>2.1.21.8</t>
  </si>
  <si>
    <t>2.1.22.1</t>
  </si>
  <si>
    <t>Earth work excavation and formation of coarse grade granular sub base for roads.</t>
  </si>
  <si>
    <t>2.1.22.2</t>
  </si>
  <si>
    <t>construction of wet mix macadam concrete mix for sub base on granular sub base</t>
  </si>
  <si>
    <t xml:space="preserve">construction of bituminus macadam with 60/70 grade on prepared surface with coarse aggregade for base/ binding coarse of 50mm </t>
  </si>
  <si>
    <t xml:space="preserve">construction of semi dense bituminus concrete with compacted thickness of 30mm with 5% bitumen 80/100 grade with MORTH for complete finishing of roads </t>
  </si>
  <si>
    <t>Earth work excavation for drains</t>
  </si>
  <si>
    <t>PCC &amp; RCC for drain raft</t>
  </si>
  <si>
    <t>RCC for side walls</t>
  </si>
  <si>
    <t>RCC pipes for diversion work &amp; other side misc works (related to drain &amp; landscaping)</t>
  </si>
  <si>
    <t>2.1.23.1</t>
  </si>
  <si>
    <t>2.1.23.2</t>
  </si>
  <si>
    <t>2.1.23.3</t>
  </si>
  <si>
    <t>2.1.23.4</t>
  </si>
  <si>
    <t>2.1.26.1</t>
  </si>
  <si>
    <t>Clearing of bush &amp; Cutting of trees</t>
  </si>
  <si>
    <t>2.1.26.2</t>
  </si>
  <si>
    <t>Embackment work &amp; Dewatering work</t>
  </si>
  <si>
    <t>2.1.26.3</t>
  </si>
  <si>
    <t>Filling of good earth/murram and formation</t>
  </si>
  <si>
    <t>2.1.26.4</t>
  </si>
  <si>
    <t>Piling arrangement</t>
  </si>
  <si>
    <t>2.1.28.1</t>
  </si>
  <si>
    <t>2.1.28.2</t>
  </si>
  <si>
    <t>Placing of gabion side walls</t>
  </si>
  <si>
    <t>2.1.28.2.1</t>
  </si>
  <si>
    <t>1st Layer</t>
  </si>
  <si>
    <t>2.1.28.2.2</t>
  </si>
  <si>
    <t>Final Layer</t>
  </si>
  <si>
    <t>2.1.29.1</t>
  </si>
  <si>
    <t xml:space="preserve">  -  Additional backfilling including compaction</t>
  </si>
  <si>
    <t>2.1.29.2</t>
  </si>
  <si>
    <t xml:space="preserve">  -  Approach road</t>
  </si>
  <si>
    <t>2.1.30.1</t>
  </si>
  <si>
    <t>Levelling of landscape area</t>
  </si>
  <si>
    <t>2.1.30.2</t>
  </si>
  <si>
    <t>Filling of red earth and formation</t>
  </si>
  <si>
    <t>2.1.30.3</t>
  </si>
  <si>
    <t>Planting of grass &amp; Ornamental plants</t>
  </si>
  <si>
    <t>2.2.1.1</t>
  </si>
  <si>
    <t>Coarse screen</t>
  </si>
  <si>
    <t>Delivery at site with proper storage and successful installation</t>
  </si>
  <si>
    <t>Completion of testing. Trial run and performance guarantee test and commissioning</t>
  </si>
  <si>
    <t xml:space="preserve">Certification  by the employer </t>
  </si>
  <si>
    <t>2.2.1.2</t>
  </si>
  <si>
    <t>Sluice gate, weir gates</t>
  </si>
  <si>
    <t>2.2.1.3</t>
  </si>
  <si>
    <t>Pipes &amp; fittings</t>
  </si>
  <si>
    <t>2.2.2.1</t>
  </si>
  <si>
    <t>Submersible pump</t>
  </si>
  <si>
    <t>2.2.2.2</t>
  </si>
  <si>
    <t>Valves</t>
  </si>
  <si>
    <t>2.2.2.3</t>
  </si>
  <si>
    <t>Pipes, fittings</t>
  </si>
  <si>
    <t>Sluice Gates and Weir gates, Stop Logs.</t>
  </si>
  <si>
    <t>Pipes and Fittings including Hardware</t>
  </si>
  <si>
    <t>Fine screen</t>
  </si>
  <si>
    <t>Conveyor</t>
  </si>
  <si>
    <t>Vortex grit mechanism</t>
  </si>
  <si>
    <t>Washer Mechanism</t>
  </si>
  <si>
    <t>Pipes, valves, fittings, flushing arrangement</t>
  </si>
  <si>
    <t>Sluice Gates,Stop logs, flushing arrangement</t>
  </si>
  <si>
    <t>Pipes and Fittings</t>
  </si>
  <si>
    <t>Submersible mixer</t>
  </si>
  <si>
    <t>Lifting arrangements</t>
  </si>
  <si>
    <t>MLR Pumpset</t>
  </si>
  <si>
    <t>Submersible mixers</t>
  </si>
  <si>
    <t xml:space="preserve">Fine bubble diffusers </t>
  </si>
  <si>
    <t>Pipe grid and fittings</t>
  </si>
  <si>
    <t>Sluice gates and other fittings</t>
  </si>
  <si>
    <t>2.2.14.1</t>
  </si>
  <si>
    <t>Air blower</t>
  </si>
  <si>
    <t>2.2.14.2</t>
  </si>
  <si>
    <t>EOT crane</t>
  </si>
  <si>
    <t>2.2.14.3</t>
  </si>
  <si>
    <t>Piping and valves, Ventilation system</t>
  </si>
  <si>
    <t>Alum dosing tank</t>
  </si>
  <si>
    <t>Alum dosing pump</t>
  </si>
  <si>
    <t>Agitators</t>
  </si>
  <si>
    <t>Ventilation systems and Fittings</t>
  </si>
  <si>
    <t>Secondary Clarifier</t>
  </si>
  <si>
    <t>RAS Pump</t>
  </si>
  <si>
    <t>Scum pumps</t>
  </si>
  <si>
    <t>Pipes and fittings</t>
  </si>
  <si>
    <t>2.2.18.1</t>
  </si>
  <si>
    <t>Disc filter</t>
  </si>
  <si>
    <t>2.2.18.2</t>
  </si>
  <si>
    <t>Sluice gates</t>
  </si>
  <si>
    <t>2.2.18.3</t>
  </si>
  <si>
    <t>Weir gates</t>
  </si>
  <si>
    <t>2.2.20.1</t>
  </si>
  <si>
    <t xml:space="preserve">Chlorination system </t>
  </si>
  <si>
    <t>2.2.20.2</t>
  </si>
  <si>
    <t>Chlorine tonner</t>
  </si>
  <si>
    <t>2.2.20.3</t>
  </si>
  <si>
    <t>2.2.21.1</t>
  </si>
  <si>
    <t>Sluice gate</t>
  </si>
  <si>
    <t>2.2.21.2</t>
  </si>
  <si>
    <t>Piping and valves &amp; Fittings</t>
  </si>
  <si>
    <t>2.2.22.1</t>
  </si>
  <si>
    <t xml:space="preserve">Submersible mixer </t>
  </si>
  <si>
    <t>2.2.22.2</t>
  </si>
  <si>
    <t>Centrifuge feed pumps</t>
  </si>
  <si>
    <t>2.2.22.3</t>
  </si>
  <si>
    <t xml:space="preserve">Lifting arrangement </t>
  </si>
  <si>
    <t>2.2.22.4</t>
  </si>
  <si>
    <t>Ventilation system</t>
  </si>
  <si>
    <t>2.2.22.5</t>
  </si>
  <si>
    <t xml:space="preserve">Pipes and valves </t>
  </si>
  <si>
    <t>2.2.23.1</t>
  </si>
  <si>
    <t>Auto- Polymer System</t>
  </si>
  <si>
    <t>2.2.23.2</t>
  </si>
  <si>
    <t>2.2.23.3</t>
  </si>
  <si>
    <t>Piping and valves</t>
  </si>
  <si>
    <t>2.2.24.1</t>
  </si>
  <si>
    <t>Dewatering unit- centrifuge</t>
  </si>
  <si>
    <t>2.2.24.2</t>
  </si>
  <si>
    <t>Belt conveyor</t>
  </si>
  <si>
    <t>2.2.24.3</t>
  </si>
  <si>
    <t>2.2.24.4</t>
  </si>
  <si>
    <t>2.2.24.5</t>
  </si>
  <si>
    <t xml:space="preserve">Ventilation system </t>
  </si>
  <si>
    <t>2.2.25.1</t>
  </si>
  <si>
    <t>Submersible pumps</t>
  </si>
  <si>
    <t>2.2.25.2</t>
  </si>
  <si>
    <t>2.2.25.3</t>
  </si>
  <si>
    <t>2.2.26.1</t>
  </si>
  <si>
    <t>2.2.26.2</t>
  </si>
  <si>
    <t>2.2.26.3</t>
  </si>
  <si>
    <t>2.2.27.1</t>
  </si>
  <si>
    <t>2.2.27.2</t>
  </si>
  <si>
    <t xml:space="preserve">lifting arrangement </t>
  </si>
  <si>
    <t>2.2.27.3</t>
  </si>
  <si>
    <t>GI Pipes and Fittings</t>
  </si>
  <si>
    <t>2.2.29.1</t>
  </si>
  <si>
    <t>Service water pump</t>
  </si>
  <si>
    <t>2.2.29.2</t>
  </si>
  <si>
    <t>Piping,Valves</t>
  </si>
  <si>
    <t>2.2.30.1</t>
  </si>
  <si>
    <t>Fire extinguishing system</t>
  </si>
  <si>
    <t>2.2.30.2</t>
  </si>
  <si>
    <t>Air conditioning system and hardwares</t>
  </si>
  <si>
    <t>3.1.1.1.1</t>
  </si>
  <si>
    <t>Supply of screens, Sluice gate, weir gates</t>
  </si>
  <si>
    <t>3.1.1.1.2</t>
  </si>
  <si>
    <t>Supply of Fittings &amp; Other necessary accessories</t>
  </si>
  <si>
    <t>3.1.1.2.1</t>
  </si>
  <si>
    <t xml:space="preserve">Supply of Submersible Pumps, Valves </t>
  </si>
  <si>
    <t>3.1.1.2.2</t>
  </si>
  <si>
    <t>Supply of Dewatering pump</t>
  </si>
  <si>
    <t>Supply of Exhauster fan</t>
  </si>
  <si>
    <t>3.1.1.5.1</t>
  </si>
  <si>
    <t>Supply of Sluice Gates and Weir gates, Stop Logs.</t>
  </si>
  <si>
    <t>3.1.1.5.2</t>
  </si>
  <si>
    <t>Supply of Pipes and Fittings including Hardware</t>
  </si>
  <si>
    <t>3.1.1.6.1</t>
  </si>
  <si>
    <t>Supply of Fine screen, conveyor</t>
  </si>
  <si>
    <t>3.1.1.6.2</t>
  </si>
  <si>
    <t>3.1.1.7.1</t>
  </si>
  <si>
    <t>Supply of Vortex grit mechanism, Washer Mechanism</t>
  </si>
  <si>
    <t>3.1.1.7.2</t>
  </si>
  <si>
    <t>3.1.1.8.1</t>
  </si>
  <si>
    <t>Supply of Sluice Gates,Stop logs, flushing arrangement</t>
  </si>
  <si>
    <t>3.1.1.8.2</t>
  </si>
  <si>
    <t>Supply of pipes and fittings</t>
  </si>
  <si>
    <t>3.1.1.9.1</t>
  </si>
  <si>
    <t>Supply of Submersible mixer</t>
  </si>
  <si>
    <t>3.1.1.9.2</t>
  </si>
  <si>
    <t>Supply of lifting arrangements</t>
  </si>
  <si>
    <t>3.1.1.10.1</t>
  </si>
  <si>
    <t>3.1.1.10.2</t>
  </si>
  <si>
    <t>3.1.1.11.1</t>
  </si>
  <si>
    <t>3.1.1.11.2</t>
  </si>
  <si>
    <t>3.1.1.12.1</t>
  </si>
  <si>
    <t xml:space="preserve">Supply of MLR </t>
  </si>
  <si>
    <t>3.1.1.12.2</t>
  </si>
  <si>
    <t>Supply of fine bubble diffusers / pipe grid / fittings / Sluice gates / lifting arrangements</t>
  </si>
  <si>
    <t>3.1.1.13.1</t>
  </si>
  <si>
    <t xml:space="preserve">Supply of Air blowers, EOT Crane </t>
  </si>
  <si>
    <t>3.1.1.13.2</t>
  </si>
  <si>
    <t>3.1.1.14.1</t>
  </si>
  <si>
    <t>Supply of Alum dosing unit</t>
  </si>
  <si>
    <t>3.1.1.14.2</t>
  </si>
  <si>
    <t>Supply of Agitators</t>
  </si>
  <si>
    <t>3.1.1.14.3</t>
  </si>
  <si>
    <t>Supply of Ventilation systems and Fittings</t>
  </si>
  <si>
    <t>3.1.1.15.1</t>
  </si>
  <si>
    <t>Supply of Sluice gate, Pipes</t>
  </si>
  <si>
    <t>3.1.1.15.2</t>
  </si>
  <si>
    <t>3.1.1.16.1</t>
  </si>
  <si>
    <t>Supply of Secondary Clarifier</t>
  </si>
  <si>
    <t>3.1.1.16.2</t>
  </si>
  <si>
    <t>Supply of RAS Pump</t>
  </si>
  <si>
    <t>3.1.1.16.3</t>
  </si>
  <si>
    <t>Supply of Scum pumps</t>
  </si>
  <si>
    <t>3.1.1.16.4</t>
  </si>
  <si>
    <t>3.1.1.16.5</t>
  </si>
  <si>
    <t>3.1.1.20.1</t>
  </si>
  <si>
    <t>Supply of Disc filter</t>
  </si>
  <si>
    <t>3.1.1.20.2</t>
  </si>
  <si>
    <t xml:space="preserve">Supply of Sluice gates &amp; Weir Gates </t>
  </si>
  <si>
    <t>3.1.1.19.1</t>
  </si>
  <si>
    <t xml:space="preserve">Supply of Chlorine system </t>
  </si>
  <si>
    <t>3.1.1.19.2</t>
  </si>
  <si>
    <t xml:space="preserve">Supply of EOT Crane, Chlorine tonner </t>
  </si>
  <si>
    <t>3.1.1.18.1</t>
  </si>
  <si>
    <t xml:space="preserve">Supply of Sluice Gates </t>
  </si>
  <si>
    <t>3.1.1.18.2</t>
  </si>
  <si>
    <t xml:space="preserve">Supply of Pipes and Valves </t>
  </si>
  <si>
    <t>3.1.1.21.1</t>
  </si>
  <si>
    <t>Supply of centrifuge feed pumps, submersible mixers</t>
  </si>
  <si>
    <t>3.1.1.21.2</t>
  </si>
  <si>
    <t>Supply of lifting arrangements, pipes and valves, Ventilation system</t>
  </si>
  <si>
    <t>3.1.1.22.1</t>
  </si>
  <si>
    <t>Supply of Auto- Polymer System</t>
  </si>
  <si>
    <t>3.1.1.22.2</t>
  </si>
  <si>
    <t>Supply of pipes and valves, Ventilation system</t>
  </si>
  <si>
    <t>3.1.1.23.1</t>
  </si>
  <si>
    <t>Supply of Dewatering unit- Centrifuge, conveyor</t>
  </si>
  <si>
    <t>3.1.1.23.2</t>
  </si>
  <si>
    <t>3.1.1.24.1</t>
  </si>
  <si>
    <t xml:space="preserve">Supply of submersible pump </t>
  </si>
  <si>
    <t>3.1.1.24.2</t>
  </si>
  <si>
    <t>Supply of lifting arrangements, pipes, valves and fittings</t>
  </si>
  <si>
    <t>3.1.1.25.1</t>
  </si>
  <si>
    <t>3.1.1.25.2</t>
  </si>
  <si>
    <t>3.1.1.26.1</t>
  </si>
  <si>
    <t>3.1.1.26.2</t>
  </si>
  <si>
    <t>Piping</t>
  </si>
  <si>
    <t>Supply &amp; Fixing</t>
  </si>
  <si>
    <t>Total to be Carried to Schedule 7,  Grand Summary of CHIKKABANAVARA STP</t>
  </si>
  <si>
    <t>Supply and delivery at site with proper storage</t>
  </si>
  <si>
    <t xml:space="preserve">Successful Installation </t>
  </si>
  <si>
    <t>BTNO</t>
  </si>
  <si>
    <t>To be Carried to Schedule 7 - Grand Summary of CHIKKABANAVARA STP</t>
  </si>
  <si>
    <t>CHIKKABANAVARA - 4 MLD</t>
  </si>
  <si>
    <t>Tonne Per year for  13 mld</t>
  </si>
  <si>
    <t>Total of Schedule 6 (Sub Total 6.3+Sub Total 6.4) Carried to Schedule 7 - Grand Summary of CHIKKABANAVARA STP</t>
  </si>
  <si>
    <t>(a)</t>
  </si>
  <si>
    <t>(b)</t>
  </si>
  <si>
    <t>(c)</t>
  </si>
  <si>
    <t>(d)</t>
  </si>
  <si>
    <t>(e)</t>
  </si>
  <si>
    <t>1.2.22.1.1</t>
  </si>
  <si>
    <t>1.2.22.1.2</t>
  </si>
  <si>
    <t>1.2.22.1.3</t>
  </si>
  <si>
    <t>1.2.22.2.1</t>
  </si>
  <si>
    <t>1.2.22.2.2</t>
  </si>
  <si>
    <t>1.2.22.2.3</t>
  </si>
  <si>
    <t>1.2.22.3.1</t>
  </si>
  <si>
    <t>1.2.22.3.2</t>
  </si>
  <si>
    <t>1.2.22.3.3</t>
  </si>
  <si>
    <t>1.3 Mechanical  Design, Drawings, and Documentation as defined in Volume 2 of Bidding Document</t>
  </si>
  <si>
    <t>Electrical Design, Drawings and Documents as defined in Volume 2 of Bidding Documents</t>
  </si>
  <si>
    <t>Instrumentation, Control, and Automation Design, Drawings and Documentation as defined in Volume 2 of Bidding Document</t>
  </si>
  <si>
    <t>Tests on Completion of Design-Build as defined in Volume 2 of Bidding Document</t>
  </si>
  <si>
    <t>Tests prior to Contract Completion as defined in Volume 2 of Bidding Document</t>
  </si>
  <si>
    <t>As Built Drawings</t>
  </si>
  <si>
    <t>Other Documentation</t>
  </si>
  <si>
    <t>Bidder shall list here details of additional items required</t>
  </si>
  <si>
    <t>1.10</t>
  </si>
  <si>
    <t>C.Instrumentation Documentation</t>
  </si>
  <si>
    <t>Total</t>
  </si>
  <si>
    <t>2.2.1.1.1</t>
  </si>
  <si>
    <t>2.2.1.1.2</t>
  </si>
  <si>
    <t>2.2.1.1.3</t>
  </si>
  <si>
    <t>2.2.1.2.1</t>
  </si>
  <si>
    <t>2.2.1.2.2</t>
  </si>
  <si>
    <t>2.2.1.2.3</t>
  </si>
  <si>
    <t>2.2.1.3.1</t>
  </si>
  <si>
    <t>2.2.1.3.2</t>
  </si>
  <si>
    <t>2.2.1.3.3</t>
  </si>
  <si>
    <t>2.2.2.1.1</t>
  </si>
  <si>
    <t>2.2.2.1.2</t>
  </si>
  <si>
    <t>2.2.2.1.3</t>
  </si>
  <si>
    <t>2.2.2.2.1</t>
  </si>
  <si>
    <t>2.2.2.2.2</t>
  </si>
  <si>
    <t>2.2.2.2.3</t>
  </si>
  <si>
    <t>2.2.2.3.1</t>
  </si>
  <si>
    <t>2.2.2.3.2</t>
  </si>
  <si>
    <t>2.2.2.3.3</t>
  </si>
  <si>
    <t>2.2.6.1</t>
  </si>
  <si>
    <t>2.2.6.2</t>
  </si>
  <si>
    <t>2.2.6.1.1</t>
  </si>
  <si>
    <t>2.2.6.1.2</t>
  </si>
  <si>
    <t>2.2.6.1.3</t>
  </si>
  <si>
    <t>2.2.7.1.1</t>
  </si>
  <si>
    <t>2.2.6.2.1</t>
  </si>
  <si>
    <t>2.2.6.2.2</t>
  </si>
  <si>
    <t>2.2.6.2.3</t>
  </si>
  <si>
    <t>2.2.7.1</t>
  </si>
  <si>
    <t>2.2.7.1.2</t>
  </si>
  <si>
    <t>2.2.7.1.3</t>
  </si>
  <si>
    <t>2.2.7.2</t>
  </si>
  <si>
    <t>2.2.7.2.1</t>
  </si>
  <si>
    <t>2.2.7.2.2</t>
  </si>
  <si>
    <t>2.2.7.2.3</t>
  </si>
  <si>
    <t>2.2.7.3</t>
  </si>
  <si>
    <t>2.2.7.3.1</t>
  </si>
  <si>
    <t>2.2.7.3.2</t>
  </si>
  <si>
    <t>2.2.7.3.3</t>
  </si>
  <si>
    <t>2.2.8.1</t>
  </si>
  <si>
    <t>2.2.8.1.1</t>
  </si>
  <si>
    <t>2.2.8.1.2</t>
  </si>
  <si>
    <t>2.2.8.1.3</t>
  </si>
  <si>
    <t>2.2.8.2</t>
  </si>
  <si>
    <t>2.2.8.2.1</t>
  </si>
  <si>
    <t>2.2.8.2.2</t>
  </si>
  <si>
    <t>2.2.8.2.3</t>
  </si>
  <si>
    <t>2.2.8.3</t>
  </si>
  <si>
    <t>2.2.8.3.1</t>
  </si>
  <si>
    <t>2.2.8.3.2</t>
  </si>
  <si>
    <t>2.2.8.3.3</t>
  </si>
  <si>
    <t>2.2.9.1</t>
  </si>
  <si>
    <t>2.2.9.1.1</t>
  </si>
  <si>
    <t>2.2.9.1.2</t>
  </si>
  <si>
    <t>2.2.9.1.3</t>
  </si>
  <si>
    <t>2.2.9.2</t>
  </si>
  <si>
    <t>2.2.9.2.1</t>
  </si>
  <si>
    <t>2.2.9.2.2</t>
  </si>
  <si>
    <t>2.2.9.2.3</t>
  </si>
  <si>
    <t>2.2.10.1</t>
  </si>
  <si>
    <t>2.2.10.1.1</t>
  </si>
  <si>
    <t>2.2.10.1.2</t>
  </si>
  <si>
    <t>2.2.10.1.3</t>
  </si>
  <si>
    <t>2.2.10.2</t>
  </si>
  <si>
    <t>2.2.10.2.1</t>
  </si>
  <si>
    <t>2.2.10.2.2</t>
  </si>
  <si>
    <t>2.2.10.2.3</t>
  </si>
  <si>
    <t>2.2.11.1</t>
  </si>
  <si>
    <t>2.2.11.1.1</t>
  </si>
  <si>
    <t>2.2.11.1.2</t>
  </si>
  <si>
    <t>2.2.11.1.3</t>
  </si>
  <si>
    <t>2.2.11.1.2.1</t>
  </si>
  <si>
    <t>2.2.11.1.2.2</t>
  </si>
  <si>
    <t>2.2.11.1.2.3</t>
  </si>
  <si>
    <t>2.2.12.1</t>
  </si>
  <si>
    <t>2.2.12.1.1</t>
  </si>
  <si>
    <t>2.2.12.1.2</t>
  </si>
  <si>
    <t>2.2.12.1.3</t>
  </si>
  <si>
    <t>2.2.12.2</t>
  </si>
  <si>
    <t>2.2.12.2.1</t>
  </si>
  <si>
    <t>2.2.12.2.2</t>
  </si>
  <si>
    <t>2.2.12.2.3</t>
  </si>
  <si>
    <t>2.2.13.1</t>
  </si>
  <si>
    <t>2.2.13.1.1</t>
  </si>
  <si>
    <t>2.2.13.1.2</t>
  </si>
  <si>
    <t>2.2.13.1.3</t>
  </si>
  <si>
    <t>2.2.14.1.1</t>
  </si>
  <si>
    <t>2.2.13.2</t>
  </si>
  <si>
    <t>2.2.13.2.1</t>
  </si>
  <si>
    <t>2.2.13.2.2</t>
  </si>
  <si>
    <t>2.2.13.2.3</t>
  </si>
  <si>
    <t>2.2.13.3</t>
  </si>
  <si>
    <t>2.2.13.3.1</t>
  </si>
  <si>
    <t>2.2.13.3.2</t>
  </si>
  <si>
    <t>2.2.13.3.3</t>
  </si>
  <si>
    <t>2.2.13.4</t>
  </si>
  <si>
    <t>2.2.13.4.1</t>
  </si>
  <si>
    <t>2.2.13.4.2</t>
  </si>
  <si>
    <t>2.2.13.4.3</t>
  </si>
  <si>
    <t>2.2.13.5</t>
  </si>
  <si>
    <t>2.2.13.5.1</t>
  </si>
  <si>
    <t>2.2.13.5.2</t>
  </si>
  <si>
    <t>2.2.13.5.3</t>
  </si>
  <si>
    <t>2.2.13.6</t>
  </si>
  <si>
    <t>2.2.13.6.1</t>
  </si>
  <si>
    <t>2.2.13.6.2</t>
  </si>
  <si>
    <t>2.2.13.6.3</t>
  </si>
  <si>
    <t>2.2.14.1.2</t>
  </si>
  <si>
    <t>2.2.14.1.3</t>
  </si>
  <si>
    <t>2.2.14.2.1</t>
  </si>
  <si>
    <t>2.2.14.2.2</t>
  </si>
  <si>
    <t>2.2.14.2.3</t>
  </si>
  <si>
    <t>2.2.14.3.1</t>
  </si>
  <si>
    <t>2.2.14.3.2</t>
  </si>
  <si>
    <t>2.2.14.3.3</t>
  </si>
  <si>
    <t>2.2.15.1</t>
  </si>
  <si>
    <t>2.2.15.1.1</t>
  </si>
  <si>
    <t>2.2.15.1.2</t>
  </si>
  <si>
    <t>2.2.15.1.3</t>
  </si>
  <si>
    <t>2.2.15.2</t>
  </si>
  <si>
    <t>2.2.15.2.1</t>
  </si>
  <si>
    <t>2.2.15.2.2</t>
  </si>
  <si>
    <t>2.2.15.2.3</t>
  </si>
  <si>
    <t>2.2.15.3</t>
  </si>
  <si>
    <t>2.2.15.3.1</t>
  </si>
  <si>
    <t>2.2.15.3.2</t>
  </si>
  <si>
    <t>2.2.15.3.3</t>
  </si>
  <si>
    <t>2.2.15.4</t>
  </si>
  <si>
    <t>2.2.15.4.1</t>
  </si>
  <si>
    <t>2.2.15.4.2</t>
  </si>
  <si>
    <t>2.2.15.4.3</t>
  </si>
  <si>
    <t>2.2.16.1</t>
  </si>
  <si>
    <t>2.2.16.1.1</t>
  </si>
  <si>
    <t>2.2.16.1.2</t>
  </si>
  <si>
    <t>2.2.16.1.3</t>
  </si>
  <si>
    <t>2.2.16.2</t>
  </si>
  <si>
    <t>2.2.16.2.1</t>
  </si>
  <si>
    <t>2.2.16.2.2</t>
  </si>
  <si>
    <t>2.2.16.2.3</t>
  </si>
  <si>
    <t>2.2.17.1</t>
  </si>
  <si>
    <t>2.2.17.1.1</t>
  </si>
  <si>
    <t>2.2.17.1.2</t>
  </si>
  <si>
    <t>2.2.17.1.3</t>
  </si>
  <si>
    <t>2.2.17.2</t>
  </si>
  <si>
    <t>2.2.17.2.1</t>
  </si>
  <si>
    <t>2.2.17.2.2</t>
  </si>
  <si>
    <t>2.2.17.2.3</t>
  </si>
  <si>
    <t>2.2.17.3</t>
  </si>
  <si>
    <t>2.2.17.3.1</t>
  </si>
  <si>
    <t>2.2.17.3.2</t>
  </si>
  <si>
    <t>2.2.17.3.3</t>
  </si>
  <si>
    <t>2.2.17.4</t>
  </si>
  <si>
    <t>2.2.17.4.1</t>
  </si>
  <si>
    <t>2.2.17.4.2</t>
  </si>
  <si>
    <t>2.2.17.4.3</t>
  </si>
  <si>
    <t>2.2.17.5</t>
  </si>
  <si>
    <t>2.2.17.5.1</t>
  </si>
  <si>
    <t>2.2.17.5.2</t>
  </si>
  <si>
    <t>2.2.17.5.3</t>
  </si>
  <si>
    <t>2.2.18.1.1</t>
  </si>
  <si>
    <t>2.2.18.1.2</t>
  </si>
  <si>
    <t>2.2.18.1.3</t>
  </si>
  <si>
    <t>2.2.18.2.1</t>
  </si>
  <si>
    <t>2.2.18.2.2</t>
  </si>
  <si>
    <t>2.2.18.2.3</t>
  </si>
  <si>
    <t>2.2.18.3.1</t>
  </si>
  <si>
    <t>2.2.18.3.2</t>
  </si>
  <si>
    <t>2.2.18.3.3</t>
  </si>
  <si>
    <t>2.2.19.1</t>
  </si>
  <si>
    <t>2.2.19.2</t>
  </si>
  <si>
    <t>2.2.19.3</t>
  </si>
  <si>
    <t>2.2.20.1.1</t>
  </si>
  <si>
    <t>2.2.20.1.2</t>
  </si>
  <si>
    <t>2.2.20.1.3</t>
  </si>
  <si>
    <t>2.2.20.2.1</t>
  </si>
  <si>
    <t>2.2.20.2.2</t>
  </si>
  <si>
    <t>2.2.20.2.3</t>
  </si>
  <si>
    <t>2.2.20.3.1</t>
  </si>
  <si>
    <t>2.2.20.3.2</t>
  </si>
  <si>
    <t>2.2.20.3.3</t>
  </si>
  <si>
    <t>2.2.21.1.1</t>
  </si>
  <si>
    <t>2.2.21.1.2</t>
  </si>
  <si>
    <t>2.2.21.1.3</t>
  </si>
  <si>
    <t>2.2.21.2.1</t>
  </si>
  <si>
    <t>2.2.21.2.2</t>
  </si>
  <si>
    <t>2.2.21.2.3</t>
  </si>
  <si>
    <t>2.2.22.1.1</t>
  </si>
  <si>
    <t>2.2.22.1.2</t>
  </si>
  <si>
    <t>2.2.22.1.3</t>
  </si>
  <si>
    <t>2.2.22.2.1</t>
  </si>
  <si>
    <t>2.2.22.2.2</t>
  </si>
  <si>
    <t>2.2.22.2.3</t>
  </si>
  <si>
    <t>2.2.22.3.1</t>
  </si>
  <si>
    <t>2.2.22.3.2</t>
  </si>
  <si>
    <t>2.2.22.3.3</t>
  </si>
  <si>
    <t>2.2.22.4.1</t>
  </si>
  <si>
    <t>2.2.22.4.2</t>
  </si>
  <si>
    <t>2.2.22.4.3</t>
  </si>
  <si>
    <t>2.2.22.5.1</t>
  </si>
  <si>
    <t>2.2.22.5.2</t>
  </si>
  <si>
    <t>2.2.22.5.3</t>
  </si>
  <si>
    <t>2.2.23.1.1</t>
  </si>
  <si>
    <t>2.2.23.1.2</t>
  </si>
  <si>
    <t>2.2.23.1.3</t>
  </si>
  <si>
    <t>2.2.23.2.1</t>
  </si>
  <si>
    <t>2.2.23.2.2</t>
  </si>
  <si>
    <t>2.2.23.2.3</t>
  </si>
  <si>
    <t>2.2.23.3.1</t>
  </si>
  <si>
    <t>2.2.23.3.2</t>
  </si>
  <si>
    <t>2.2.23.3.3</t>
  </si>
  <si>
    <t>2.2.24.1.1</t>
  </si>
  <si>
    <t>2.2.24.1.2</t>
  </si>
  <si>
    <t>2.2.24.1.3</t>
  </si>
  <si>
    <t>2.2.24.2.1</t>
  </si>
  <si>
    <t>2.2.24.2.2</t>
  </si>
  <si>
    <t>2.2.24.2.3</t>
  </si>
  <si>
    <t>2.2.24.3.1</t>
  </si>
  <si>
    <t>2.2.24.3.2</t>
  </si>
  <si>
    <t>2.2.24.3.3</t>
  </si>
  <si>
    <t>2.2.24.4.1</t>
  </si>
  <si>
    <t>2.2.24.4.2</t>
  </si>
  <si>
    <t>2.2.24.4.3</t>
  </si>
  <si>
    <t>2.2.24.5.1</t>
  </si>
  <si>
    <t>2.2.24.5.2</t>
  </si>
  <si>
    <t>2.2.24.5.3</t>
  </si>
  <si>
    <t>2.2.25.1.1</t>
  </si>
  <si>
    <t>2.2.25.1.2</t>
  </si>
  <si>
    <t>2.2.25.1.3</t>
  </si>
  <si>
    <t>2.2.25.2.1</t>
  </si>
  <si>
    <t>2.2.25.2.2</t>
  </si>
  <si>
    <t>2.2.25.2.3</t>
  </si>
  <si>
    <t>2.2.25.3.1</t>
  </si>
  <si>
    <t>2.2.25.3.2</t>
  </si>
  <si>
    <t>2.2.25.3.3</t>
  </si>
  <si>
    <t>2.2.26.1.1</t>
  </si>
  <si>
    <t>2.2.26.1.2</t>
  </si>
  <si>
    <t>2.2.26.1.3</t>
  </si>
  <si>
    <t>2.2.26.2.1</t>
  </si>
  <si>
    <t>2.2.26.2.2</t>
  </si>
  <si>
    <t>2.2.26.2.3</t>
  </si>
  <si>
    <t>2.2.26.3.1</t>
  </si>
  <si>
    <t>2.2.26.3.2</t>
  </si>
  <si>
    <t>2.2.26.3.3</t>
  </si>
  <si>
    <t>2.2.27.1.1</t>
  </si>
  <si>
    <t>2.2.27.1.2</t>
  </si>
  <si>
    <t>2.2.27.1.3</t>
  </si>
  <si>
    <t>2.2.27.2.1</t>
  </si>
  <si>
    <t>2.2.27.2.2</t>
  </si>
  <si>
    <t>2.2.27.2.3</t>
  </si>
  <si>
    <t>2.2.27.3.1</t>
  </si>
  <si>
    <t>2.2.27.3.2</t>
  </si>
  <si>
    <t>2.2.27.3.3</t>
  </si>
  <si>
    <t>2.2.28.1</t>
  </si>
  <si>
    <t>2.2.28.1.1</t>
  </si>
  <si>
    <t>2.2.28.1.2</t>
  </si>
  <si>
    <t>2.2.28.1.3</t>
  </si>
  <si>
    <t>2.2.29.1.1</t>
  </si>
  <si>
    <t>2.2.29.1.2</t>
  </si>
  <si>
    <t>2.2.29.1.3</t>
  </si>
  <si>
    <t>2.2.29.2.1</t>
  </si>
  <si>
    <t>2.2.29.2.2</t>
  </si>
  <si>
    <t>2.2.29.2.3</t>
  </si>
  <si>
    <t>2.2.30.1.1</t>
  </si>
  <si>
    <t>2.2.30.1.2</t>
  </si>
  <si>
    <t>2.2.30.1.3</t>
  </si>
  <si>
    <t>2.2.30.2.1</t>
  </si>
  <si>
    <t>2.2.30.2.2</t>
  </si>
  <si>
    <t>2.2.30.2.3</t>
  </si>
  <si>
    <t>3.1.1.4.1</t>
  </si>
  <si>
    <t>3.1.1.4.2</t>
  </si>
  <si>
    <t>5.1.1.1</t>
  </si>
  <si>
    <t>5.1.1.2</t>
  </si>
  <si>
    <t>5.1.1.3</t>
  </si>
  <si>
    <t>5.1.1.4</t>
  </si>
  <si>
    <t>5.1.2.1</t>
  </si>
  <si>
    <t>5.1.2.2</t>
  </si>
  <si>
    <t>5.1.2.3</t>
  </si>
  <si>
    <t>5.1.2.4</t>
  </si>
  <si>
    <t>5.1.3.1</t>
  </si>
  <si>
    <t>5.1.3.2</t>
  </si>
  <si>
    <t>5.1.3.3</t>
  </si>
  <si>
    <t>5.1.3.4</t>
  </si>
  <si>
    <t>5.1.4.1</t>
  </si>
  <si>
    <t>5.1.4.2</t>
  </si>
  <si>
    <t>5.1.4.3</t>
  </si>
  <si>
    <t>5.1.4.4</t>
  </si>
  <si>
    <t>5.1.5.1</t>
  </si>
  <si>
    <t>5.1.5.2</t>
  </si>
  <si>
    <t>5.1.5.3</t>
  </si>
  <si>
    <t>5.1.5.4</t>
  </si>
  <si>
    <t>5.1.6.1</t>
  </si>
  <si>
    <t>5.1.6.2</t>
  </si>
  <si>
    <t>5.1.6.3</t>
  </si>
  <si>
    <t>5.1.6.4</t>
  </si>
  <si>
    <t>5.3.5.3</t>
  </si>
  <si>
    <t>5.1.7.1</t>
  </si>
  <si>
    <t>5.1.7.2</t>
  </si>
  <si>
    <t>5.1.7.3</t>
  </si>
  <si>
    <t>5.1.7.4</t>
  </si>
  <si>
    <t>5.1.8.1</t>
  </si>
  <si>
    <t>5.1.8.2</t>
  </si>
  <si>
    <t>5.1.8.3</t>
  </si>
  <si>
    <t>5.1.8.4</t>
  </si>
  <si>
    <t>5.1.9.1</t>
  </si>
  <si>
    <t>5.1.9.2</t>
  </si>
  <si>
    <t>5.1.9.3</t>
  </si>
  <si>
    <t>5.1.9.4</t>
  </si>
  <si>
    <t>5.1.10.1</t>
  </si>
  <si>
    <t>5.1.10.2</t>
  </si>
  <si>
    <t>5.1.10.3</t>
  </si>
  <si>
    <t>5.1.10.4</t>
  </si>
  <si>
    <t>5.1.15.1</t>
  </si>
  <si>
    <t>5.1.25.2</t>
  </si>
  <si>
    <t>5.1.12.1</t>
  </si>
  <si>
    <t>5.1.13.1</t>
  </si>
  <si>
    <t>5.1.11.1</t>
  </si>
  <si>
    <t>5.1.11.2</t>
  </si>
  <si>
    <t>5.1.11.3</t>
  </si>
  <si>
    <t>5.1.11.4</t>
  </si>
  <si>
    <t>5.1.12.2</t>
  </si>
  <si>
    <t>5.1.12.3</t>
  </si>
  <si>
    <t>5.1.12.4</t>
  </si>
  <si>
    <t>5.1.13.2</t>
  </si>
  <si>
    <t>5.1.13.3</t>
  </si>
  <si>
    <t>5.1.13.4</t>
  </si>
  <si>
    <t>5.1.14.1</t>
  </si>
  <si>
    <t>5.1.14.2</t>
  </si>
  <si>
    <t>5.1.14.3</t>
  </si>
  <si>
    <t>5.1.14.4</t>
  </si>
  <si>
    <t>5.1.15.2</t>
  </si>
  <si>
    <t>5.1.15.3</t>
  </si>
  <si>
    <t>5.1.15.4</t>
  </si>
  <si>
    <t>5.1.16.1</t>
  </si>
  <si>
    <t>5.1.16.2</t>
  </si>
  <si>
    <t>5.1.16.3</t>
  </si>
  <si>
    <t>5.1.16.4</t>
  </si>
  <si>
    <t>5.1.17.1</t>
  </si>
  <si>
    <t>5.1.17.2</t>
  </si>
  <si>
    <t>5.1.17.3</t>
  </si>
  <si>
    <t>5.1.17.4</t>
  </si>
  <si>
    <t>5.1.18.1</t>
  </si>
  <si>
    <t>5.1.18.2</t>
  </si>
  <si>
    <t>5.1.18.3</t>
  </si>
  <si>
    <t>5.1.18.4</t>
  </si>
  <si>
    <t>5.1.19.1</t>
  </si>
  <si>
    <t>5.1.19.2</t>
  </si>
  <si>
    <t>5.1.19.3</t>
  </si>
  <si>
    <t>5.1.19.4</t>
  </si>
  <si>
    <t>5.1.20.1</t>
  </si>
  <si>
    <t>5.1.20.2</t>
  </si>
  <si>
    <t>5.1.20.3</t>
  </si>
  <si>
    <t>5.1.20.4</t>
  </si>
  <si>
    <t>5.1.21.1</t>
  </si>
  <si>
    <t>5.1.21.2</t>
  </si>
  <si>
    <t>5.1.21.3</t>
  </si>
  <si>
    <t>5.1.21.4</t>
  </si>
  <si>
    <t>5.1.22.1</t>
  </si>
  <si>
    <t>5.1.22.2</t>
  </si>
  <si>
    <t>5.1.22.3</t>
  </si>
  <si>
    <t>5.1.22.4</t>
  </si>
  <si>
    <t>5.1.23.1</t>
  </si>
  <si>
    <t>5.1.23.2</t>
  </si>
  <si>
    <t>5.1.23.3</t>
  </si>
  <si>
    <t>5.1.23.4</t>
  </si>
  <si>
    <t>5.1.24.1</t>
  </si>
  <si>
    <t>5.1.24.2</t>
  </si>
  <si>
    <t>5.1.24.3</t>
  </si>
  <si>
    <t>5.1.24.4</t>
  </si>
  <si>
    <t>5.1.25.1</t>
  </si>
  <si>
    <t>5.1.25.3</t>
  </si>
  <si>
    <t>5.1.25.4</t>
  </si>
  <si>
    <t>5.1.26.1</t>
  </si>
  <si>
    <t>5.1.26.2</t>
  </si>
  <si>
    <t>5.1.26.3</t>
  </si>
  <si>
    <t>5.1.26.4</t>
  </si>
  <si>
    <t>5.1.27.1</t>
  </si>
  <si>
    <t>5.1.27.2</t>
  </si>
  <si>
    <t>5.1.27.3</t>
  </si>
  <si>
    <t>5.1.27.4</t>
  </si>
  <si>
    <t>5.1.28.1</t>
  </si>
  <si>
    <t>5.1.28.2</t>
  </si>
  <si>
    <t>5.1.28.3</t>
  </si>
  <si>
    <t>5.1.28.4</t>
  </si>
  <si>
    <t>5.1.29.1</t>
  </si>
  <si>
    <t>5.1.29.2</t>
  </si>
  <si>
    <t>5.1.29.3</t>
  </si>
  <si>
    <t>5.1.29.4</t>
  </si>
  <si>
    <t>5.1.30.1</t>
  </si>
  <si>
    <t>5.1.30.2</t>
  </si>
  <si>
    <t>5.1.30.3</t>
  </si>
  <si>
    <t>5.1.30.4</t>
  </si>
  <si>
    <t>5.1.31.1</t>
  </si>
  <si>
    <t>5.1.31.2</t>
  </si>
  <si>
    <t>5.1.31.3</t>
  </si>
  <si>
    <t>5.1.31.4</t>
  </si>
  <si>
    <t>5.1.32.1</t>
  </si>
  <si>
    <t>5.1.32.2</t>
  </si>
  <si>
    <t>5.1.32.3</t>
  </si>
  <si>
    <t>5.1.32.4</t>
  </si>
  <si>
    <t>5.2.1.1</t>
  </si>
  <si>
    <t>5.2.1.2</t>
  </si>
  <si>
    <t>5.2.1.3</t>
  </si>
  <si>
    <t>5.2.1.4</t>
  </si>
  <si>
    <t>5.2.2.1</t>
  </si>
  <si>
    <t>5.2.2.2</t>
  </si>
  <si>
    <t>5.2.2.3</t>
  </si>
  <si>
    <t>5.2.2.4</t>
  </si>
  <si>
    <t>5.2.3.1</t>
  </si>
  <si>
    <t>5.2.3.2</t>
  </si>
  <si>
    <t>5.2.3.3</t>
  </si>
  <si>
    <t>5.2.3.4</t>
  </si>
  <si>
    <t>5.2.4.1</t>
  </si>
  <si>
    <t>5.2.4.2</t>
  </si>
  <si>
    <t>5.2.4.3</t>
  </si>
  <si>
    <t>5.2.4.4</t>
  </si>
  <si>
    <t>5.2.5.1</t>
  </si>
  <si>
    <t>5.2.5.2</t>
  </si>
  <si>
    <t>5.2.5.3</t>
  </si>
  <si>
    <t>5.2.5.4</t>
  </si>
  <si>
    <t>5.2.6.1</t>
  </si>
  <si>
    <t>5.2.6.2</t>
  </si>
  <si>
    <t>5.2.6.3</t>
  </si>
  <si>
    <t>5.2.6.4</t>
  </si>
  <si>
    <t>5.2.7.1</t>
  </si>
  <si>
    <t>5.2.7.2</t>
  </si>
  <si>
    <t>5.2.7.3</t>
  </si>
  <si>
    <t>5.2.7.4</t>
  </si>
  <si>
    <t>5.2.8.1</t>
  </si>
  <si>
    <t>5.2.8.2</t>
  </si>
  <si>
    <t>5.2.8.3</t>
  </si>
  <si>
    <t>5.2.8.4</t>
  </si>
  <si>
    <t>5.2.9.1</t>
  </si>
  <si>
    <t>5.2.9.2</t>
  </si>
  <si>
    <t>5.2.9.3</t>
  </si>
  <si>
    <t>5.2.9.4</t>
  </si>
  <si>
    <t>5.2.10.1</t>
  </si>
  <si>
    <t>5.2.10.2</t>
  </si>
  <si>
    <t>5.2.10.3</t>
  </si>
  <si>
    <t>5.2.10.4</t>
  </si>
  <si>
    <t>5.2.11.1</t>
  </si>
  <si>
    <t>5.2.11.2</t>
  </si>
  <si>
    <t>5.2.11.3</t>
  </si>
  <si>
    <t>5.2.11.4</t>
  </si>
  <si>
    <t>5.2.12.1</t>
  </si>
  <si>
    <t>5.2.12.2</t>
  </si>
  <si>
    <t>5.2.12.3</t>
  </si>
  <si>
    <t>5.2.12.4</t>
  </si>
  <si>
    <t>5.2.13.1</t>
  </si>
  <si>
    <t>5.2.13.2</t>
  </si>
  <si>
    <t>5.2.13.3</t>
  </si>
  <si>
    <t>5.2.13.4</t>
  </si>
  <si>
    <t>5.2.14.1</t>
  </si>
  <si>
    <t>5.2.14.2</t>
  </si>
  <si>
    <t>5.2.14.3</t>
  </si>
  <si>
    <t>5.2.14.4</t>
  </si>
  <si>
    <t>5.2.15.1</t>
  </si>
  <si>
    <t>5.2.15.2</t>
  </si>
  <si>
    <t>5.2.15.3</t>
  </si>
  <si>
    <t>5.2.15.4</t>
  </si>
  <si>
    <t>5.3.1.1</t>
  </si>
  <si>
    <t>5.3.1.2</t>
  </si>
  <si>
    <t>5.3.1.3</t>
  </si>
  <si>
    <t>5.3.1.4</t>
  </si>
  <si>
    <t>5.3.2.1</t>
  </si>
  <si>
    <t>5.3.2.2</t>
  </si>
  <si>
    <t>5.3.2.3</t>
  </si>
  <si>
    <t>5.3.2.4</t>
  </si>
  <si>
    <t>5.3.3.3</t>
  </si>
  <si>
    <t>5.3.4.3</t>
  </si>
  <si>
    <t>5.3.3.1</t>
  </si>
  <si>
    <t>5.3.3.2</t>
  </si>
  <si>
    <t>5.3.3.4</t>
  </si>
  <si>
    <t>5.3.4.1</t>
  </si>
  <si>
    <t>5.3.4.2</t>
  </si>
  <si>
    <t>5.3.4.4</t>
  </si>
  <si>
    <t>5.3.5.1</t>
  </si>
  <si>
    <t>5.3.5.2</t>
  </si>
  <si>
    <t>5.3.5.4</t>
  </si>
  <si>
    <t>5.3.6.1</t>
  </si>
  <si>
    <t>5.3.6.2</t>
  </si>
  <si>
    <t>5.3.6.3</t>
  </si>
  <si>
    <t>5.3.6.4</t>
  </si>
  <si>
    <t>5.3.7.1</t>
  </si>
  <si>
    <t>5.3.7.2</t>
  </si>
  <si>
    <t>5.3.7.3</t>
  </si>
  <si>
    <t>5.3.7.4</t>
  </si>
  <si>
    <t>(i)</t>
  </si>
  <si>
    <t>(ii)</t>
  </si>
  <si>
    <t>(iii)</t>
  </si>
  <si>
    <t xml:space="preserve"> (c)</t>
  </si>
  <si>
    <t>3.2.3.9</t>
  </si>
  <si>
    <t>2.1.22.1.1</t>
  </si>
  <si>
    <t>2.1.22.1.2</t>
  </si>
  <si>
    <t>2.1.22.1.3</t>
  </si>
  <si>
    <t>2.1.22.1.4</t>
  </si>
  <si>
    <t>2.1.22.2.1</t>
  </si>
  <si>
    <t>2.1.22.2.2</t>
  </si>
  <si>
    <t>2.1.22.2.3</t>
  </si>
  <si>
    <t>2.1.22.2.4</t>
  </si>
  <si>
    <t>4.1.1.1</t>
  </si>
  <si>
    <t>4.1.2.1</t>
  </si>
  <si>
    <t>4.1.3.1</t>
  </si>
  <si>
    <t>4.1.8.1</t>
  </si>
  <si>
    <t>4.1.4.1</t>
  </si>
  <si>
    <t>4.1.5.1</t>
  </si>
  <si>
    <t>4.1.6.1</t>
  </si>
  <si>
    <t>4.1.7.1</t>
  </si>
  <si>
    <t>4.1.9.1</t>
  </si>
  <si>
    <t>4.1.10.1</t>
  </si>
  <si>
    <t>4.1.11.1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</si>
</sst>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_-* #,##0.00_-;\-* #,##0.00_-;_-* &quot;-&quot;??_-;_-@_-"/>
    <numFmt numFmtId="165" formatCode="_(* #,##0.00_);_(* \(#,##0.00\);_(* &quot;-&quot;??_);_(@_)"/>
    <numFmt numFmtId="166" formatCode="&quot;Rs&quot;#,##0_);\(&quot;Rs&quot;#,##0\)"/>
  </numFmts>
  <fonts count="13" x14ac:knownFonts="1">
    <font>
      <sz val="11"/>
      <color theme="1"/>
      <name val="Calibri"/>
      <family val="2"/>
      <scheme val="minor"/>
    </font>
    <font>
      <sz val="10"/>
      <name val="Arial"/>
      <family val="2"/>
    </font>
    <font>
      <sz val="10"/>
      <name val="Courier"/>
      <family val="3"/>
    </font>
    <font>
      <sz val="11"/>
      <color theme="1"/>
      <name val="Calibri"/>
      <family val="2"/>
      <scheme val="minor"/>
    </font>
    <font>
      <b/>
      <sz val="12"/>
      <name val="Arial"/>
      <family val="2"/>
    </font>
    <font>
      <b/>
      <sz val="11"/>
      <name val="Arial"/>
      <family val="2"/>
    </font>
    <font>
      <sz val="11"/>
      <name val="Arial"/>
      <family val="2"/>
    </font>
    <font>
      <b/>
      <sz val="10"/>
      <name val="Arial"/>
      <family val="2"/>
    </font>
    <font>
      <sz val="12"/>
      <name val="Arial"/>
      <family val="2"/>
    </font>
    <font>
      <sz val="11"/>
      <name val="Times New Roman"/>
      <family val="1"/>
    </font>
    <font>
      <b/>
      <sz val="11"/>
      <name val="Times New Roman"/>
      <family val="1"/>
    </font>
    <font>
      <b/>
      <sz val="12"/>
      <name val="Times New Roman"/>
      <family val="1"/>
    </font>
    <font>
      <sz val="10"/>
      <name val="Times New Roman"/>
      <family val="1"/>
    </font>
  </fonts>
  <fills count="11">
    <fill>
      <patternFill patternType="none"/>
    </fill>
    <fill>
      <patternFill patternType="gray125"/>
    </fill>
    <fill>
      <patternFill patternType="solid">
        <fgColor indexed="22"/>
      </patternFill>
    </fill>
    <fill>
      <patternFill patternType="solid">
        <fgColor indexed="26"/>
      </patternFill>
    </fill>
    <fill>
      <patternFill patternType="solid">
        <fgColor indexed="22"/>
        <bgColor indexed="64"/>
      </patternFill>
    </fill>
    <fill>
      <patternFill patternType="solid">
        <fgColor theme="0" tint="-0.249977111117893"/>
        <bgColor indexed="64"/>
      </patternFill>
    </fill>
    <fill>
      <patternFill patternType="solid">
        <fgColor theme="2" tint="-0.499984740745262"/>
        <bgColor indexed="64"/>
      </patternFill>
    </fill>
    <fill>
      <patternFill patternType="solid">
        <fgColor theme="3" tint="0.39997558519241921"/>
        <bgColor indexed="64"/>
      </patternFill>
    </fill>
    <fill>
      <patternFill patternType="solid">
        <fgColor theme="0"/>
        <bgColor indexed="64"/>
      </patternFill>
    </fill>
    <fill>
      <patternFill patternType="solid">
        <fgColor theme="0" tint="-0.14999847407452621"/>
        <bgColor indexed="64"/>
      </patternFill>
    </fill>
    <fill>
      <patternFill patternType="solid">
        <fgColor rgb="FFFFFF0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medium">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style="medium">
        <color indexed="64"/>
      </top>
      <bottom style="thin">
        <color indexed="64"/>
      </bottom>
      <diagonal/>
    </border>
    <border>
      <left/>
      <right/>
      <top style="thin">
        <color indexed="64"/>
      </top>
      <bottom style="medium">
        <color indexed="64"/>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95">
    <xf numFmtId="0" fontId="0" fillId="0" borderId="0"/>
    <xf numFmtId="0" fontId="1" fillId="2" borderId="0" applyNumberFormat="0" applyFont="0" applyBorder="0" applyAlignment="0" applyProtection="0"/>
    <xf numFmtId="0" fontId="1" fillId="0" borderId="0"/>
    <xf numFmtId="166" fontId="2" fillId="0" borderId="0"/>
    <xf numFmtId="0" fontId="1" fillId="3" borderId="0" applyNumberFormat="0" applyFont="0" applyBorder="0" applyAlignment="0" applyProtection="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applyFont="0" applyFill="0" applyBorder="0" applyAlignment="0" applyProtection="0"/>
    <xf numFmtId="0" fontId="1" fillId="0" borderId="0"/>
    <xf numFmtId="165"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165" fontId="1" fillId="0" borderId="0" applyFont="0" applyFill="0" applyBorder="0" applyAlignment="0" applyProtection="0"/>
    <xf numFmtId="0" fontId="1" fillId="0" borderId="0"/>
  </cellStyleXfs>
  <cellXfs count="375">
    <xf numFmtId="0" fontId="0" fillId="0" borderId="0" xfId="0"/>
    <xf numFmtId="0" fontId="5" fillId="4" borderId="0" xfId="0" applyFont="1" applyFill="1" applyAlignment="1" applyProtection="1">
      <alignment horizontal="center" vertical="center" wrapText="1"/>
    </xf>
    <xf numFmtId="0" fontId="6" fillId="4" borderId="0" xfId="0" applyFont="1" applyFill="1" applyAlignment="1" applyProtection="1">
      <alignment horizontal="center" vertical="center" wrapText="1"/>
    </xf>
    <xf numFmtId="0" fontId="5" fillId="5" borderId="1" xfId="0" applyFont="1" applyFill="1" applyBorder="1" applyAlignment="1" applyProtection="1">
      <alignment vertical="center" wrapText="1"/>
    </xf>
    <xf numFmtId="0" fontId="5" fillId="0" borderId="0" xfId="0" applyFont="1" applyFill="1" applyBorder="1" applyAlignment="1" applyProtection="1">
      <alignment horizontal="center" vertical="center" wrapText="1"/>
    </xf>
    <xf numFmtId="0" fontId="5" fillId="0" borderId="0" xfId="0" applyFont="1" applyFill="1" applyBorder="1" applyAlignment="1" applyProtection="1">
      <alignment horizontal="left" vertical="center" wrapText="1"/>
    </xf>
    <xf numFmtId="0" fontId="6" fillId="0" borderId="0" xfId="0" applyFont="1" applyFill="1" applyBorder="1" applyAlignment="1" applyProtection="1">
      <alignment horizontal="center" vertical="center" wrapText="1"/>
      <protection locked="0"/>
    </xf>
    <xf numFmtId="0" fontId="5" fillId="0" borderId="0" xfId="0" applyFont="1" applyFill="1" applyBorder="1" applyAlignment="1" applyProtection="1">
      <alignment horizontal="left" vertical="center" wrapText="1"/>
      <protection locked="0"/>
    </xf>
    <xf numFmtId="0" fontId="1" fillId="0" borderId="0" xfId="0" applyFont="1"/>
    <xf numFmtId="0" fontId="6" fillId="5" borderId="1" xfId="0" applyFont="1" applyFill="1" applyBorder="1" applyAlignment="1" applyProtection="1">
      <alignment horizontal="center" vertical="center"/>
    </xf>
    <xf numFmtId="0" fontId="6" fillId="0" borderId="1" xfId="0" applyFont="1" applyFill="1" applyBorder="1" applyAlignment="1" applyProtection="1">
      <alignment horizontal="center" vertical="center" wrapText="1"/>
      <protection locked="0"/>
    </xf>
    <xf numFmtId="4" fontId="6" fillId="0" borderId="1" xfId="0" applyNumberFormat="1" applyFont="1" applyFill="1" applyBorder="1" applyAlignment="1" applyProtection="1">
      <alignment horizontal="center" vertical="center" wrapText="1"/>
    </xf>
    <xf numFmtId="0" fontId="6" fillId="0" borderId="0" xfId="0" applyFont="1" applyFill="1" applyBorder="1" applyAlignment="1" applyProtection="1">
      <alignment horizontal="center" vertical="center" wrapText="1"/>
    </xf>
    <xf numFmtId="0" fontId="5" fillId="5" borderId="1" xfId="0" applyFont="1" applyFill="1" applyBorder="1" applyAlignment="1" applyProtection="1">
      <alignment vertical="center"/>
    </xf>
    <xf numFmtId="0" fontId="6" fillId="0" borderId="0" xfId="0" applyFont="1" applyFill="1" applyBorder="1" applyAlignment="1" applyProtection="1">
      <alignment horizontal="center" vertical="center" shrinkToFit="1"/>
    </xf>
    <xf numFmtId="0" fontId="5" fillId="0" borderId="1" xfId="0" applyFont="1" applyFill="1" applyBorder="1" applyAlignment="1" applyProtection="1">
      <alignment vertical="center" wrapText="1"/>
    </xf>
    <xf numFmtId="0" fontId="6" fillId="0" borderId="1" xfId="0" applyFont="1" applyFill="1" applyBorder="1" applyAlignment="1" applyProtection="1">
      <alignment horizontal="center" vertical="center" wrapText="1"/>
    </xf>
    <xf numFmtId="0" fontId="6" fillId="5" borderId="1" xfId="0" applyFont="1" applyFill="1" applyBorder="1" applyAlignment="1" applyProtection="1">
      <alignment horizontal="justify" vertical="center"/>
    </xf>
    <xf numFmtId="4" fontId="5" fillId="0" borderId="1" xfId="0" applyNumberFormat="1" applyFont="1" applyFill="1" applyBorder="1" applyAlignment="1" applyProtection="1">
      <alignment horizontal="center" vertical="center" wrapText="1"/>
      <protection locked="0"/>
    </xf>
    <xf numFmtId="4" fontId="6" fillId="0" borderId="1" xfId="0" applyNumberFormat="1" applyFont="1" applyFill="1" applyBorder="1" applyAlignment="1" applyProtection="1">
      <alignment horizontal="center" vertical="center" wrapText="1"/>
      <protection locked="0"/>
    </xf>
    <xf numFmtId="0" fontId="6" fillId="0" borderId="0" xfId="0" applyFont="1" applyFill="1" applyBorder="1" applyAlignment="1" applyProtection="1">
      <alignment horizontal="center" vertical="center"/>
    </xf>
    <xf numFmtId="0" fontId="5" fillId="0" borderId="0" xfId="0" applyFont="1" applyFill="1" applyAlignment="1" applyProtection="1">
      <alignment horizontal="center" vertical="center" wrapText="1"/>
    </xf>
    <xf numFmtId="49" fontId="5" fillId="5" borderId="1" xfId="0" applyNumberFormat="1" applyFont="1" applyFill="1" applyBorder="1" applyAlignment="1" applyProtection="1">
      <alignment horizontal="center" vertical="center" wrapText="1"/>
    </xf>
    <xf numFmtId="49" fontId="5" fillId="0" borderId="1" xfId="0" applyNumberFormat="1" applyFont="1" applyFill="1" applyBorder="1" applyAlignment="1" applyProtection="1">
      <alignment horizontal="center" vertical="center" wrapText="1"/>
    </xf>
    <xf numFmtId="0" fontId="6" fillId="0" borderId="0" xfId="0" applyFont="1" applyFill="1" applyAlignment="1" applyProtection="1">
      <alignment horizontal="center" vertical="center" wrapText="1"/>
    </xf>
    <xf numFmtId="4" fontId="5" fillId="5" borderId="1" xfId="0" applyNumberFormat="1" applyFont="1" applyFill="1" applyBorder="1" applyAlignment="1" applyProtection="1">
      <alignment horizontal="center" vertical="center" wrapText="1"/>
    </xf>
    <xf numFmtId="0" fontId="5" fillId="0" borderId="1" xfId="0" applyFont="1" applyFill="1" applyBorder="1" applyAlignment="1" applyProtection="1">
      <alignment vertical="center" wrapText="1"/>
      <protection locked="0"/>
    </xf>
    <xf numFmtId="0" fontId="6" fillId="0" borderId="5" xfId="0" applyFont="1" applyFill="1" applyBorder="1" applyAlignment="1" applyProtection="1">
      <alignment horizontal="center" vertical="center" wrapText="1"/>
    </xf>
    <xf numFmtId="0" fontId="6" fillId="5" borderId="1" xfId="0" applyFont="1" applyFill="1" applyBorder="1" applyAlignment="1" applyProtection="1">
      <alignment horizontal="left" vertical="center" wrapText="1"/>
    </xf>
    <xf numFmtId="0" fontId="5" fillId="0" borderId="1" xfId="0" applyFont="1" applyFill="1" applyBorder="1" applyAlignment="1" applyProtection="1">
      <alignment horizontal="justify" vertical="center" wrapText="1"/>
      <protection locked="0"/>
    </xf>
    <xf numFmtId="0" fontId="6" fillId="0" borderId="9" xfId="0" applyFont="1" applyFill="1" applyBorder="1" applyAlignment="1" applyProtection="1">
      <alignment horizontal="center" vertical="center" wrapText="1"/>
    </xf>
    <xf numFmtId="0" fontId="5" fillId="5" borderId="0" xfId="0" applyFont="1" applyFill="1" applyBorder="1" applyAlignment="1" applyProtection="1">
      <alignment horizontal="left" vertical="center" wrapText="1"/>
    </xf>
    <xf numFmtId="0" fontId="5" fillId="0" borderId="0" xfId="0" applyFont="1" applyFill="1" applyBorder="1" applyAlignment="1" applyProtection="1">
      <alignment horizontal="center" vertical="center" wrapText="1"/>
      <protection locked="0"/>
    </xf>
    <xf numFmtId="0" fontId="5" fillId="0" borderId="0" xfId="0" applyFont="1" applyFill="1" applyBorder="1" applyAlignment="1" applyProtection="1">
      <alignment horizontal="left" vertical="top"/>
      <protection locked="0"/>
    </xf>
    <xf numFmtId="0" fontId="1" fillId="0" borderId="0" xfId="0" applyFont="1" applyFill="1" applyProtection="1"/>
    <xf numFmtId="0" fontId="7" fillId="0" borderId="0" xfId="0" applyFont="1" applyFill="1" applyProtection="1"/>
    <xf numFmtId="49" fontId="5" fillId="0" borderId="1" xfId="0" applyNumberFormat="1" applyFont="1" applyFill="1" applyBorder="1" applyAlignment="1" applyProtection="1">
      <alignment horizontal="center" vertical="center"/>
    </xf>
    <xf numFmtId="4" fontId="6" fillId="5" borderId="1" xfId="0" applyNumberFormat="1" applyFont="1" applyFill="1" applyBorder="1" applyAlignment="1" applyProtection="1">
      <alignment horizontal="center" vertical="center" wrapText="1"/>
    </xf>
    <xf numFmtId="0" fontId="6" fillId="5" borderId="1" xfId="0" applyFont="1" applyFill="1" applyBorder="1" applyAlignment="1" applyProtection="1">
      <alignment horizontal="justify" vertical="top" wrapText="1"/>
    </xf>
    <xf numFmtId="4" fontId="5" fillId="5" borderId="1" xfId="0" applyNumberFormat="1" applyFont="1" applyFill="1" applyBorder="1" applyAlignment="1" applyProtection="1">
      <alignment horizontal="left" vertical="center" wrapText="1"/>
    </xf>
    <xf numFmtId="4" fontId="6" fillId="5" borderId="1" xfId="0" applyNumberFormat="1" applyFont="1" applyFill="1" applyBorder="1" applyAlignment="1" applyProtection="1">
      <alignment horizontal="left" vertical="center" wrapText="1"/>
    </xf>
    <xf numFmtId="0" fontId="6" fillId="5" borderId="1" xfId="0" applyFont="1" applyFill="1" applyBorder="1" applyAlignment="1">
      <alignment wrapText="1"/>
    </xf>
    <xf numFmtId="0" fontId="6" fillId="5" borderId="1" xfId="0" applyFont="1" applyFill="1" applyBorder="1" applyAlignment="1">
      <alignment vertical="top" wrapText="1"/>
    </xf>
    <xf numFmtId="0" fontId="6" fillId="5" borderId="1" xfId="0" applyFont="1" applyFill="1" applyBorder="1" applyAlignment="1">
      <alignment vertical="center" wrapText="1"/>
    </xf>
    <xf numFmtId="0" fontId="6" fillId="5" borderId="1" xfId="0" applyFont="1" applyFill="1" applyBorder="1" applyAlignment="1">
      <alignment horizontal="justify" vertical="top" wrapText="1"/>
    </xf>
    <xf numFmtId="0" fontId="5" fillId="5" borderId="0" xfId="0" applyFont="1" applyFill="1" applyBorder="1" applyAlignment="1" applyProtection="1">
      <alignment horizontal="left" vertical="top"/>
    </xf>
    <xf numFmtId="0" fontId="6" fillId="0" borderId="0" xfId="0" applyFont="1" applyFill="1" applyBorder="1" applyAlignment="1" applyProtection="1">
      <alignment horizontal="left" vertical="top"/>
      <protection locked="0"/>
    </xf>
    <xf numFmtId="0" fontId="5" fillId="0" borderId="0" xfId="0" applyFont="1" applyFill="1" applyBorder="1" applyAlignment="1" applyProtection="1">
      <alignment horizontal="left" vertical="top" wrapText="1"/>
      <protection locked="0"/>
    </xf>
    <xf numFmtId="0" fontId="5" fillId="0" borderId="0" xfId="0" applyFont="1" applyFill="1" applyBorder="1" applyAlignment="1" applyProtection="1">
      <alignment horizontal="left" vertical="top"/>
    </xf>
    <xf numFmtId="0" fontId="5" fillId="0" borderId="0" xfId="0" applyFont="1" applyFill="1" applyBorder="1" applyAlignment="1" applyProtection="1">
      <alignment horizontal="left" vertical="top" wrapText="1"/>
    </xf>
    <xf numFmtId="4" fontId="5" fillId="0" borderId="1" xfId="0" applyNumberFormat="1" applyFont="1" applyFill="1" applyBorder="1" applyAlignment="1" applyProtection="1">
      <alignment horizontal="center" vertical="center" wrapText="1"/>
    </xf>
    <xf numFmtId="0" fontId="5" fillId="5" borderId="1" xfId="0" applyFont="1" applyFill="1" applyBorder="1" applyAlignment="1">
      <alignment horizontal="left" vertical="center" wrapText="1"/>
    </xf>
    <xf numFmtId="0" fontId="5" fillId="5" borderId="1" xfId="0" applyFont="1" applyFill="1" applyBorder="1" applyAlignment="1">
      <alignment vertical="top" wrapText="1"/>
    </xf>
    <xf numFmtId="0" fontId="1" fillId="0" borderId="0" xfId="0" applyFont="1" applyFill="1"/>
    <xf numFmtId="49" fontId="5" fillId="0" borderId="1" xfId="0" applyNumberFormat="1" applyFont="1" applyFill="1" applyBorder="1" applyAlignment="1" applyProtection="1">
      <alignment horizontal="center" vertical="center" wrapText="1"/>
      <protection locked="0"/>
    </xf>
    <xf numFmtId="0" fontId="10" fillId="0" borderId="1" xfId="0" applyFont="1" applyFill="1" applyBorder="1" applyAlignment="1" applyProtection="1">
      <alignment horizontal="justify" vertical="center" wrapText="1"/>
      <protection locked="0"/>
    </xf>
    <xf numFmtId="165" fontId="5" fillId="0" borderId="1" xfId="293" applyFont="1" applyFill="1" applyBorder="1" applyAlignment="1" applyProtection="1">
      <alignment horizontal="right" vertical="center" wrapText="1"/>
    </xf>
    <xf numFmtId="2" fontId="5" fillId="0" borderId="1" xfId="293" applyNumberFormat="1" applyFont="1" applyFill="1" applyBorder="1" applyAlignment="1" applyProtection="1">
      <alignment horizontal="right" vertical="center" wrapText="1"/>
    </xf>
    <xf numFmtId="2" fontId="5" fillId="5" borderId="1" xfId="0" applyNumberFormat="1" applyFont="1" applyFill="1" applyBorder="1" applyAlignment="1" applyProtection="1">
      <alignment horizontal="center" vertical="center" wrapText="1"/>
    </xf>
    <xf numFmtId="0" fontId="5" fillId="0" borderId="1" xfId="0" applyFont="1" applyFill="1" applyBorder="1" applyAlignment="1" applyProtection="1">
      <alignment horizontal="center" vertical="center"/>
    </xf>
    <xf numFmtId="0" fontId="5" fillId="5" borderId="3" xfId="0" applyFont="1" applyFill="1" applyBorder="1" applyAlignment="1" applyProtection="1">
      <alignment vertical="center"/>
    </xf>
    <xf numFmtId="0" fontId="5" fillId="5" borderId="7" xfId="0" applyFont="1" applyFill="1" applyBorder="1" applyAlignment="1" applyProtection="1">
      <alignment horizontal="center" vertical="center"/>
    </xf>
    <xf numFmtId="4" fontId="5" fillId="5" borderId="7" xfId="0" applyNumberFormat="1" applyFont="1" applyFill="1" applyBorder="1" applyAlignment="1" applyProtection="1">
      <alignment horizontal="center" vertical="center" wrapText="1"/>
    </xf>
    <xf numFmtId="0" fontId="6" fillId="0" borderId="2" xfId="0" applyFont="1" applyFill="1" applyBorder="1" applyAlignment="1" applyProtection="1">
      <alignment horizontal="center" vertical="center" wrapText="1"/>
      <protection locked="0"/>
    </xf>
    <xf numFmtId="0" fontId="6" fillId="0" borderId="14" xfId="0" applyFont="1" applyFill="1" applyBorder="1" applyAlignment="1" applyProtection="1">
      <alignment horizontal="center" vertical="center" wrapText="1"/>
      <protection locked="0"/>
    </xf>
    <xf numFmtId="4" fontId="5" fillId="5" borderId="16" xfId="0" applyNumberFormat="1" applyFont="1" applyFill="1" applyBorder="1" applyAlignment="1" applyProtection="1">
      <alignment horizontal="center" vertical="center" wrapText="1"/>
    </xf>
    <xf numFmtId="4" fontId="5" fillId="6" borderId="18" xfId="0" applyNumberFormat="1" applyFont="1" applyFill="1" applyBorder="1" applyAlignment="1" applyProtection="1">
      <alignment horizontal="center" vertical="center" wrapText="1"/>
    </xf>
    <xf numFmtId="0" fontId="5" fillId="5" borderId="7" xfId="0" applyFont="1" applyFill="1" applyBorder="1" applyAlignment="1" applyProtection="1">
      <alignment horizontal="justify" vertical="center" wrapText="1"/>
    </xf>
    <xf numFmtId="0" fontId="5" fillId="5" borderId="16" xfId="0" applyFont="1" applyFill="1" applyBorder="1" applyAlignment="1" applyProtection="1">
      <alignment horizontal="center" vertical="center" wrapText="1"/>
    </xf>
    <xf numFmtId="0" fontId="6" fillId="6" borderId="18" xfId="0" applyFont="1" applyFill="1" applyBorder="1" applyAlignment="1" applyProtection="1">
      <alignment horizontal="center" vertical="center"/>
    </xf>
    <xf numFmtId="0" fontId="5" fillId="6" borderId="18" xfId="0" applyFont="1" applyFill="1" applyBorder="1" applyAlignment="1" applyProtection="1">
      <alignment horizontal="center" vertical="center" wrapText="1"/>
    </xf>
    <xf numFmtId="0" fontId="6" fillId="5" borderId="16" xfId="0" applyFont="1" applyFill="1" applyBorder="1" applyAlignment="1" applyProtection="1">
      <alignment horizontal="center" vertical="center"/>
    </xf>
    <xf numFmtId="0" fontId="5" fillId="5" borderId="0" xfId="0" applyFont="1" applyFill="1" applyBorder="1" applyAlignment="1" applyProtection="1">
      <alignment horizontal="left" vertical="top" wrapText="1"/>
    </xf>
    <xf numFmtId="0" fontId="6" fillId="8" borderId="1" xfId="0" applyFont="1" applyFill="1" applyBorder="1" applyAlignment="1" applyProtection="1">
      <alignment horizontal="center" vertical="center" wrapText="1"/>
    </xf>
    <xf numFmtId="0" fontId="6" fillId="0" borderId="1" xfId="0" applyFont="1" applyFill="1" applyBorder="1" applyAlignment="1" applyProtection="1">
      <alignment horizontal="center" vertical="center"/>
    </xf>
    <xf numFmtId="0" fontId="5" fillId="0" borderId="1" xfId="0" applyFont="1" applyFill="1" applyBorder="1" applyAlignment="1" applyProtection="1">
      <alignment horizontal="left" vertical="top"/>
    </xf>
    <xf numFmtId="0" fontId="10" fillId="0" borderId="12" xfId="0" applyFont="1" applyFill="1" applyBorder="1" applyAlignment="1" applyProtection="1">
      <alignment horizontal="justify" vertical="center" wrapText="1"/>
      <protection locked="0"/>
    </xf>
    <xf numFmtId="2" fontId="5" fillId="0" borderId="1" xfId="0" applyNumberFormat="1" applyFont="1" applyFill="1" applyBorder="1" applyAlignment="1" applyProtection="1">
      <alignment horizontal="center" vertical="center" wrapText="1"/>
    </xf>
    <xf numFmtId="0" fontId="4" fillId="4" borderId="0" xfId="0" applyFont="1" applyFill="1" applyBorder="1" applyAlignment="1" applyProtection="1">
      <alignment vertical="center"/>
    </xf>
    <xf numFmtId="0" fontId="6" fillId="4" borderId="0" xfId="0" applyFont="1" applyFill="1" applyBorder="1" applyAlignment="1" applyProtection="1">
      <alignment horizontal="center" vertical="center" wrapText="1"/>
    </xf>
    <xf numFmtId="2" fontId="4" fillId="0" borderId="1" xfId="0" applyNumberFormat="1" applyFont="1" applyFill="1" applyBorder="1" applyAlignment="1" applyProtection="1">
      <alignment horizontal="center" vertical="center"/>
    </xf>
    <xf numFmtId="2" fontId="5" fillId="5" borderId="1" xfId="293" applyNumberFormat="1" applyFont="1" applyFill="1" applyBorder="1" applyAlignment="1" applyProtection="1">
      <alignment horizontal="right" vertical="center" wrapText="1"/>
    </xf>
    <xf numFmtId="2" fontId="5" fillId="0" borderId="0" xfId="0" applyNumberFormat="1" applyFont="1" applyFill="1" applyBorder="1" applyAlignment="1" applyProtection="1">
      <alignment horizontal="center" vertical="center" wrapText="1"/>
    </xf>
    <xf numFmtId="2" fontId="6" fillId="0" borderId="0" xfId="0" applyNumberFormat="1" applyFont="1" applyFill="1" applyBorder="1" applyAlignment="1" applyProtection="1">
      <alignment horizontal="center" vertical="center" wrapText="1"/>
      <protection locked="0"/>
    </xf>
    <xf numFmtId="2" fontId="1" fillId="0" borderId="0" xfId="0" applyNumberFormat="1" applyFont="1"/>
    <xf numFmtId="165" fontId="6" fillId="0" borderId="1" xfId="293" applyFont="1" applyFill="1" applyBorder="1" applyAlignment="1" applyProtection="1">
      <alignment horizontal="right" vertical="center" wrapText="1"/>
      <protection locked="0"/>
    </xf>
    <xf numFmtId="2" fontId="6" fillId="0" borderId="1" xfId="293" applyNumberFormat="1" applyFont="1" applyFill="1" applyBorder="1" applyAlignment="1" applyProtection="1">
      <alignment horizontal="right" vertical="center" wrapText="1"/>
      <protection locked="0"/>
    </xf>
    <xf numFmtId="2" fontId="6" fillId="0" borderId="1" xfId="293" applyNumberFormat="1" applyFont="1" applyFill="1" applyBorder="1" applyAlignment="1" applyProtection="1">
      <alignment horizontal="right" vertical="center" wrapText="1"/>
    </xf>
    <xf numFmtId="2" fontId="6" fillId="0" borderId="0" xfId="0" applyNumberFormat="1" applyFont="1" applyFill="1" applyBorder="1" applyAlignment="1" applyProtection="1">
      <alignment horizontal="center" vertical="center" wrapText="1"/>
    </xf>
    <xf numFmtId="2" fontId="6" fillId="0" borderId="1" xfId="0" applyNumberFormat="1" applyFont="1" applyFill="1" applyBorder="1" applyAlignment="1" applyProtection="1">
      <alignment horizontal="center" vertical="center" wrapText="1"/>
    </xf>
    <xf numFmtId="2" fontId="1" fillId="0" borderId="0" xfId="0" applyNumberFormat="1" applyFont="1" applyFill="1" applyProtection="1"/>
    <xf numFmtId="0" fontId="5" fillId="0" borderId="0" xfId="0" applyFont="1" applyFill="1" applyAlignment="1" applyProtection="1">
      <alignment horizontal="center" vertical="center"/>
    </xf>
    <xf numFmtId="0" fontId="6" fillId="0" borderId="0" xfId="0" applyFont="1" applyFill="1" applyAlignment="1" applyProtection="1">
      <alignment horizontal="center" vertical="center"/>
    </xf>
    <xf numFmtId="49" fontId="6" fillId="0" borderId="1" xfId="0" applyNumberFormat="1" applyFont="1" applyFill="1" applyBorder="1" applyAlignment="1" applyProtection="1">
      <alignment horizontal="center" vertical="center" wrapText="1"/>
    </xf>
    <xf numFmtId="0" fontId="6" fillId="7" borderId="0" xfId="0" applyFont="1" applyFill="1" applyAlignment="1" applyProtection="1">
      <alignment horizontal="center" vertical="center"/>
    </xf>
    <xf numFmtId="4" fontId="6" fillId="5" borderId="16" xfId="0" applyNumberFormat="1" applyFont="1" applyFill="1" applyBorder="1" applyAlignment="1" applyProtection="1">
      <alignment horizontal="center" vertical="center" wrapText="1"/>
      <protection locked="0"/>
    </xf>
    <xf numFmtId="4" fontId="6" fillId="5" borderId="16" xfId="0" applyNumberFormat="1" applyFont="1" applyFill="1" applyBorder="1" applyAlignment="1" applyProtection="1">
      <alignment horizontal="center" vertical="center" wrapText="1"/>
    </xf>
    <xf numFmtId="0" fontId="6" fillId="5" borderId="9" xfId="0" applyFont="1" applyFill="1" applyBorder="1" applyAlignment="1" applyProtection="1">
      <alignment horizontal="center" vertical="center"/>
    </xf>
    <xf numFmtId="4" fontId="6" fillId="6" borderId="18" xfId="0" applyNumberFormat="1" applyFont="1" applyFill="1" applyBorder="1" applyAlignment="1" applyProtection="1">
      <alignment horizontal="center" vertical="center" wrapText="1"/>
    </xf>
    <xf numFmtId="0" fontId="6" fillId="6" borderId="8" xfId="0" applyFont="1" applyFill="1" applyBorder="1" applyAlignment="1" applyProtection="1">
      <alignment horizontal="center" vertical="center"/>
    </xf>
    <xf numFmtId="4" fontId="6" fillId="0" borderId="7" xfId="0" applyNumberFormat="1" applyFont="1" applyFill="1" applyBorder="1" applyAlignment="1" applyProtection="1">
      <alignment horizontal="center" vertical="center" wrapText="1"/>
    </xf>
    <xf numFmtId="0" fontId="6" fillId="5" borderId="5" xfId="0" applyFont="1" applyFill="1" applyBorder="1" applyAlignment="1" applyProtection="1">
      <alignment horizontal="center" vertical="center"/>
    </xf>
    <xf numFmtId="4" fontId="6" fillId="5" borderId="7" xfId="0" applyNumberFormat="1" applyFont="1" applyFill="1" applyBorder="1" applyAlignment="1" applyProtection="1">
      <alignment horizontal="center" vertical="center" wrapText="1"/>
    </xf>
    <xf numFmtId="0" fontId="6" fillId="5" borderId="0" xfId="0" applyFont="1" applyFill="1" applyAlignment="1" applyProtection="1">
      <alignment horizontal="center" vertical="center"/>
    </xf>
    <xf numFmtId="0" fontId="6" fillId="5" borderId="0" xfId="0" applyFont="1" applyFill="1" applyBorder="1" applyAlignment="1" applyProtection="1">
      <alignment horizontal="left" vertical="top" wrapText="1"/>
    </xf>
    <xf numFmtId="0" fontId="6" fillId="5" borderId="0" xfId="0" applyFont="1" applyFill="1" applyBorder="1" applyAlignment="1" applyProtection="1">
      <alignment horizontal="left" vertical="top"/>
    </xf>
    <xf numFmtId="0" fontId="6" fillId="0" borderId="0" xfId="0" applyFont="1" applyFill="1" applyBorder="1" applyAlignment="1" applyProtection="1">
      <alignment horizontal="left" vertical="top" wrapText="1"/>
      <protection locked="0"/>
    </xf>
    <xf numFmtId="0" fontId="6" fillId="0" borderId="0" xfId="0" applyFont="1" applyFill="1" applyBorder="1" applyAlignment="1" applyProtection="1">
      <alignment horizontal="left" vertical="top" wrapText="1"/>
    </xf>
    <xf numFmtId="0" fontId="6" fillId="0" borderId="0" xfId="0" applyFont="1" applyFill="1" applyBorder="1" applyAlignment="1" applyProtection="1">
      <alignment horizontal="left" vertical="top"/>
    </xf>
    <xf numFmtId="0" fontId="6" fillId="5" borderId="11" xfId="0" applyFont="1" applyFill="1" applyBorder="1" applyAlignment="1" applyProtection="1">
      <alignment horizontal="center" vertical="center"/>
    </xf>
    <xf numFmtId="2" fontId="4" fillId="0" borderId="1" xfId="0" applyNumberFormat="1" applyFont="1" applyFill="1" applyBorder="1" applyAlignment="1" applyProtection="1">
      <alignment horizontal="center" vertical="center" wrapText="1"/>
    </xf>
    <xf numFmtId="2" fontId="1" fillId="0" borderId="0" xfId="0" applyNumberFormat="1" applyFont="1" applyFill="1"/>
    <xf numFmtId="2" fontId="5" fillId="0" borderId="0" xfId="0" applyNumberFormat="1" applyFont="1" applyFill="1" applyBorder="1" applyAlignment="1" applyProtection="1">
      <alignment horizontal="center" vertical="center" wrapText="1"/>
      <protection locked="0"/>
    </xf>
    <xf numFmtId="0" fontId="5" fillId="0" borderId="1" xfId="0" applyFont="1" applyFill="1" applyBorder="1" applyAlignment="1" applyProtection="1">
      <alignment horizontal="center" vertical="center" wrapText="1"/>
    </xf>
    <xf numFmtId="0" fontId="5" fillId="5" borderId="1" xfId="0" applyFont="1" applyFill="1" applyBorder="1" applyAlignment="1" applyProtection="1">
      <alignment horizontal="center" vertical="center" wrapText="1"/>
    </xf>
    <xf numFmtId="0" fontId="5" fillId="5" borderId="1" xfId="0" applyFont="1" applyFill="1" applyBorder="1" applyAlignment="1" applyProtection="1">
      <alignment horizontal="justify" vertical="center" wrapText="1"/>
    </xf>
    <xf numFmtId="0" fontId="5" fillId="5" borderId="1" xfId="0" applyFont="1" applyFill="1" applyBorder="1" applyAlignment="1" applyProtection="1">
      <alignment horizontal="center" vertical="center"/>
    </xf>
    <xf numFmtId="0" fontId="4" fillId="0" borderId="1" xfId="0" applyFont="1" applyFill="1" applyBorder="1" applyAlignment="1" applyProtection="1">
      <alignment horizontal="center" vertical="center"/>
    </xf>
    <xf numFmtId="0" fontId="6" fillId="5" borderId="1" xfId="0" applyFont="1" applyFill="1" applyBorder="1" applyAlignment="1" applyProtection="1">
      <alignment horizontal="justify" vertical="center" wrapText="1"/>
    </xf>
    <xf numFmtId="0" fontId="6" fillId="5" borderId="1" xfId="0" applyFont="1" applyFill="1" applyBorder="1" applyAlignment="1" applyProtection="1">
      <alignment horizontal="center" vertical="center" wrapText="1"/>
    </xf>
    <xf numFmtId="0" fontId="5" fillId="4" borderId="0" xfId="0" applyFont="1" applyFill="1" applyAlignment="1" applyProtection="1">
      <alignment horizontal="center" vertical="top" wrapText="1"/>
    </xf>
    <xf numFmtId="0" fontId="6" fillId="4" borderId="0" xfId="0" applyFont="1" applyFill="1" applyAlignment="1" applyProtection="1">
      <alignment horizontal="center" vertical="top" wrapText="1"/>
    </xf>
    <xf numFmtId="0" fontId="1" fillId="0" borderId="0" xfId="0" applyFont="1" applyAlignment="1">
      <alignment horizontal="center" vertical="top"/>
    </xf>
    <xf numFmtId="2" fontId="6" fillId="0" borderId="1" xfId="0" applyNumberFormat="1" applyFont="1" applyFill="1" applyBorder="1" applyAlignment="1" applyProtection="1">
      <alignment horizontal="justify" vertical="center" wrapText="1"/>
    </xf>
    <xf numFmtId="2" fontId="5" fillId="8" borderId="0" xfId="0" applyNumberFormat="1" applyFont="1" applyFill="1" applyBorder="1" applyAlignment="1" applyProtection="1">
      <alignment horizontal="center" vertical="center" wrapText="1"/>
    </xf>
    <xf numFmtId="2" fontId="6" fillId="5" borderId="1" xfId="0" applyNumberFormat="1" applyFont="1" applyFill="1" applyBorder="1" applyAlignment="1" applyProtection="1">
      <alignment horizontal="center" vertical="center"/>
    </xf>
    <xf numFmtId="2" fontId="7" fillId="0" borderId="0" xfId="0" applyNumberFormat="1" applyFont="1" applyFill="1" applyProtection="1"/>
    <xf numFmtId="2" fontId="5" fillId="8" borderId="1" xfId="293" applyNumberFormat="1" applyFont="1" applyFill="1" applyBorder="1" applyAlignment="1" applyProtection="1">
      <alignment horizontal="right" vertical="center" wrapText="1"/>
    </xf>
    <xf numFmtId="0" fontId="5" fillId="0" borderId="1" xfId="0" applyFont="1" applyFill="1" applyBorder="1" applyAlignment="1" applyProtection="1">
      <alignment horizontal="center" vertical="center" wrapText="1"/>
      <protection locked="0"/>
    </xf>
    <xf numFmtId="2" fontId="6" fillId="0" borderId="1" xfId="0" applyNumberFormat="1" applyFont="1" applyFill="1" applyBorder="1" applyAlignment="1" applyProtection="1">
      <alignment horizontal="right" vertical="center" wrapText="1"/>
    </xf>
    <xf numFmtId="0" fontId="5" fillId="0" borderId="1" xfId="0" applyFont="1" applyFill="1" applyBorder="1" applyAlignment="1" applyProtection="1">
      <alignment horizontal="center" vertical="center" wrapText="1"/>
    </xf>
    <xf numFmtId="0" fontId="4" fillId="0" borderId="1" xfId="0" applyFont="1" applyFill="1" applyBorder="1" applyAlignment="1" applyProtection="1">
      <alignment horizontal="center" vertical="center"/>
    </xf>
    <xf numFmtId="0" fontId="4" fillId="0" borderId="1" xfId="0" applyFont="1" applyFill="1" applyBorder="1" applyAlignment="1" applyProtection="1">
      <alignment horizontal="center" vertical="center" wrapText="1"/>
    </xf>
    <xf numFmtId="0" fontId="6" fillId="5" borderId="1" xfId="0" applyFont="1" applyFill="1" applyBorder="1" applyAlignment="1" applyProtection="1">
      <alignment horizontal="justify" vertical="center" wrapText="1"/>
    </xf>
    <xf numFmtId="0" fontId="5" fillId="0" borderId="1" xfId="0" applyFont="1" applyFill="1" applyBorder="1" applyAlignment="1" applyProtection="1">
      <alignment horizontal="justify" vertical="center" wrapText="1"/>
    </xf>
    <xf numFmtId="0" fontId="6" fillId="0" borderId="1" xfId="0" applyFont="1" applyFill="1" applyBorder="1" applyAlignment="1" applyProtection="1">
      <alignment horizontal="justify" vertical="center" wrapText="1"/>
    </xf>
    <xf numFmtId="0" fontId="6" fillId="5" borderId="1" xfId="0" applyFont="1" applyFill="1" applyBorder="1" applyAlignment="1" applyProtection="1">
      <alignment horizontal="center" vertical="center" wrapText="1"/>
    </xf>
    <xf numFmtId="0" fontId="5" fillId="0" borderId="1" xfId="0" applyFont="1" applyFill="1" applyBorder="1" applyAlignment="1" applyProtection="1">
      <alignment horizontal="center" vertical="center" wrapText="1"/>
    </xf>
    <xf numFmtId="0" fontId="5" fillId="0" borderId="7" xfId="0" applyFont="1" applyFill="1" applyBorder="1" applyAlignment="1" applyProtection="1">
      <alignment horizontal="center" vertical="center" wrapText="1"/>
    </xf>
    <xf numFmtId="0" fontId="5" fillId="0" borderId="1" xfId="0" applyFont="1" applyFill="1" applyBorder="1" applyAlignment="1" applyProtection="1">
      <alignment horizontal="left" vertical="center" wrapText="1"/>
    </xf>
    <xf numFmtId="2" fontId="5" fillId="0" borderId="1" xfId="0" applyNumberFormat="1" applyFont="1" applyFill="1" applyBorder="1" applyAlignment="1" applyProtection="1">
      <alignment horizontal="center" vertical="center"/>
    </xf>
    <xf numFmtId="2" fontId="6" fillId="0" borderId="1" xfId="0" applyNumberFormat="1" applyFont="1" applyFill="1" applyBorder="1" applyAlignment="1" applyProtection="1">
      <alignment horizontal="center" vertical="center"/>
    </xf>
    <xf numFmtId="165" fontId="6" fillId="0" borderId="1" xfId="0" applyNumberFormat="1" applyFont="1" applyFill="1" applyBorder="1" applyAlignment="1" applyProtection="1">
      <alignment horizontal="center" vertical="center" wrapText="1"/>
    </xf>
    <xf numFmtId="0" fontId="5" fillId="0" borderId="1" xfId="0" applyFont="1" applyFill="1" applyBorder="1" applyAlignment="1" applyProtection="1">
      <alignment horizontal="center" vertical="center"/>
    </xf>
    <xf numFmtId="0" fontId="5" fillId="0" borderId="1" xfId="0" applyFont="1" applyFill="1" applyBorder="1" applyAlignment="1" applyProtection="1">
      <alignment horizontal="justify" vertical="center"/>
    </xf>
    <xf numFmtId="0" fontId="1" fillId="0" borderId="1" xfId="0" applyFont="1" applyFill="1" applyBorder="1" applyAlignment="1" applyProtection="1">
      <alignment horizontal="center" vertical="center"/>
    </xf>
    <xf numFmtId="0" fontId="5" fillId="0" borderId="1" xfId="0" applyFont="1" applyFill="1" applyBorder="1" applyAlignment="1" applyProtection="1">
      <alignment vertical="center"/>
    </xf>
    <xf numFmtId="0" fontId="6" fillId="0" borderId="1" xfId="0" applyFont="1" applyFill="1" applyBorder="1" applyAlignment="1" applyProtection="1">
      <alignment horizontal="center" vertical="center" shrinkToFit="1"/>
    </xf>
    <xf numFmtId="0" fontId="5" fillId="0" borderId="1" xfId="0" applyFont="1" applyFill="1" applyBorder="1" applyAlignment="1" applyProtection="1">
      <alignment vertical="center" shrinkToFit="1"/>
    </xf>
    <xf numFmtId="0" fontId="1" fillId="0" borderId="1" xfId="0" applyFont="1" applyFill="1" applyBorder="1" applyAlignment="1" applyProtection="1">
      <alignment horizontal="center" vertical="center" wrapText="1"/>
    </xf>
    <xf numFmtId="0" fontId="5" fillId="0" borderId="1" xfId="0" applyFont="1" applyFill="1" applyBorder="1" applyAlignment="1" applyProtection="1">
      <alignment horizontal="center" vertical="center" shrinkToFit="1"/>
    </xf>
    <xf numFmtId="0" fontId="6" fillId="0" borderId="1" xfId="0" applyFont="1" applyFill="1" applyBorder="1" applyAlignment="1" applyProtection="1">
      <alignment horizontal="justify" vertical="center"/>
    </xf>
    <xf numFmtId="0" fontId="6" fillId="0" borderId="1" xfId="0" applyFont="1" applyFill="1" applyBorder="1" applyAlignment="1" applyProtection="1">
      <alignment vertical="center" wrapText="1"/>
    </xf>
    <xf numFmtId="0" fontId="6" fillId="0" borderId="1" xfId="0" applyFont="1" applyFill="1" applyBorder="1" applyAlignment="1" applyProtection="1">
      <alignment vertical="top"/>
    </xf>
    <xf numFmtId="0" fontId="4" fillId="0" borderId="7" xfId="0" applyFont="1" applyFill="1" applyBorder="1" applyAlignment="1" applyProtection="1">
      <alignment horizontal="center" vertical="center"/>
    </xf>
    <xf numFmtId="0" fontId="4" fillId="0" borderId="7" xfId="0" applyFont="1" applyFill="1" applyBorder="1" applyAlignment="1" applyProtection="1">
      <alignment horizontal="center" vertical="center" wrapText="1"/>
    </xf>
    <xf numFmtId="2" fontId="6" fillId="0" borderId="1" xfId="0" applyNumberFormat="1" applyFont="1" applyFill="1" applyBorder="1" applyAlignment="1" applyProtection="1">
      <alignment horizontal="center" vertical="center" shrinkToFit="1"/>
    </xf>
    <xf numFmtId="0" fontId="5" fillId="0" borderId="7" xfId="0" applyFont="1" applyFill="1" applyBorder="1" applyAlignment="1" applyProtection="1">
      <alignment vertical="center" wrapText="1"/>
    </xf>
    <xf numFmtId="43" fontId="6" fillId="0" borderId="1" xfId="0" applyNumberFormat="1" applyFont="1" applyFill="1" applyBorder="1" applyAlignment="1" applyProtection="1">
      <alignment horizontal="center" vertical="center" wrapText="1"/>
    </xf>
    <xf numFmtId="0" fontId="8" fillId="0" borderId="1" xfId="0" applyFont="1" applyFill="1" applyBorder="1" applyAlignment="1" applyProtection="1">
      <alignment horizontal="center" vertical="center"/>
    </xf>
    <xf numFmtId="0" fontId="8" fillId="0" borderId="1" xfId="0" applyFont="1" applyFill="1" applyBorder="1" applyAlignment="1" applyProtection="1">
      <alignment vertical="center" wrapText="1"/>
    </xf>
    <xf numFmtId="0" fontId="8" fillId="0" borderId="1" xfId="0" applyFont="1" applyFill="1" applyBorder="1" applyAlignment="1" applyProtection="1">
      <alignment horizontal="justify" vertical="center" wrapText="1"/>
    </xf>
    <xf numFmtId="43" fontId="8" fillId="0" borderId="1" xfId="0" applyNumberFormat="1" applyFont="1" applyFill="1" applyBorder="1" applyAlignment="1" applyProtection="1">
      <alignment vertical="center" wrapText="1"/>
    </xf>
    <xf numFmtId="0" fontId="8" fillId="0" borderId="0" xfId="0" applyFont="1" applyFill="1" applyBorder="1" applyAlignment="1" applyProtection="1">
      <alignment horizontal="center" vertical="center" wrapText="1"/>
    </xf>
    <xf numFmtId="0" fontId="8" fillId="0" borderId="1" xfId="0" applyFont="1" applyFill="1" applyBorder="1" applyAlignment="1" applyProtection="1">
      <alignment horizontal="left" vertical="center" wrapText="1"/>
    </xf>
    <xf numFmtId="0" fontId="8" fillId="9" borderId="1" xfId="0" applyFont="1" applyFill="1" applyBorder="1" applyAlignment="1" applyProtection="1">
      <alignment horizontal="center" vertical="center"/>
    </xf>
    <xf numFmtId="0" fontId="8" fillId="9" borderId="1" xfId="0" applyFont="1" applyFill="1" applyBorder="1" applyAlignment="1" applyProtection="1">
      <alignment horizontal="left" vertical="center" wrapText="1"/>
    </xf>
    <xf numFmtId="43" fontId="4" fillId="0" borderId="1" xfId="0" applyNumberFormat="1" applyFont="1" applyFill="1" applyBorder="1" applyAlignment="1" applyProtection="1">
      <alignment horizontal="justify" vertical="center" wrapText="1"/>
    </xf>
    <xf numFmtId="0" fontId="4" fillId="0" borderId="1" xfId="0" applyFont="1" applyFill="1" applyBorder="1" applyAlignment="1" applyProtection="1">
      <alignment horizontal="justify" vertical="center" wrapText="1"/>
    </xf>
    <xf numFmtId="165" fontId="6" fillId="0" borderId="5" xfId="0" applyNumberFormat="1" applyFont="1" applyFill="1" applyBorder="1" applyAlignment="1" applyProtection="1">
      <alignment horizontal="center" vertical="center" wrapText="1"/>
    </xf>
    <xf numFmtId="0" fontId="5" fillId="0" borderId="10" xfId="0" applyFont="1" applyFill="1" applyBorder="1" applyAlignment="1" applyProtection="1">
      <alignment horizontal="center" vertical="center" wrapText="1"/>
    </xf>
    <xf numFmtId="0" fontId="1" fillId="0" borderId="13" xfId="0" applyFont="1" applyFill="1" applyBorder="1" applyAlignment="1" applyProtection="1">
      <alignment horizontal="center" vertical="center" wrapText="1"/>
    </xf>
    <xf numFmtId="4" fontId="5" fillId="0" borderId="7" xfId="0" applyNumberFormat="1" applyFont="1" applyFill="1" applyBorder="1" applyAlignment="1" applyProtection="1">
      <alignment horizontal="center" vertical="center" wrapText="1"/>
    </xf>
    <xf numFmtId="0" fontId="6" fillId="0" borderId="8" xfId="0" applyFont="1" applyFill="1" applyBorder="1" applyAlignment="1" applyProtection="1">
      <alignment horizontal="center" vertical="center" wrapText="1"/>
    </xf>
    <xf numFmtId="0" fontId="5" fillId="0" borderId="7" xfId="0" applyFont="1" applyFill="1" applyBorder="1" applyAlignment="1" applyProtection="1">
      <alignment horizontal="center" vertical="center"/>
    </xf>
    <xf numFmtId="4" fontId="5" fillId="0" borderId="7" xfId="0" applyNumberFormat="1" applyFont="1" applyFill="1" applyBorder="1" applyAlignment="1" applyProtection="1">
      <alignment horizontal="left" vertical="center" wrapText="1"/>
    </xf>
    <xf numFmtId="4" fontId="5" fillId="0" borderId="3" xfId="0" applyNumberFormat="1" applyFont="1" applyFill="1" applyBorder="1" applyAlignment="1" applyProtection="1">
      <alignment horizontal="left" vertical="center" wrapText="1"/>
    </xf>
    <xf numFmtId="0" fontId="5" fillId="0" borderId="3" xfId="0" applyFont="1" applyFill="1" applyBorder="1" applyAlignment="1" applyProtection="1">
      <alignment horizontal="justify" vertical="center"/>
    </xf>
    <xf numFmtId="0" fontId="5" fillId="0" borderId="3" xfId="0" applyFont="1" applyFill="1" applyBorder="1" applyAlignment="1" applyProtection="1">
      <alignment vertical="center"/>
    </xf>
    <xf numFmtId="0" fontId="6" fillId="8" borderId="1" xfId="0" applyFont="1" applyFill="1" applyBorder="1" applyAlignment="1" applyProtection="1">
      <alignment horizontal="center" vertical="center"/>
    </xf>
    <xf numFmtId="43" fontId="4" fillId="0" borderId="1" xfId="0" applyNumberFormat="1" applyFont="1" applyFill="1" applyBorder="1" applyAlignment="1" applyProtection="1">
      <alignment horizontal="justify" vertical="center"/>
    </xf>
    <xf numFmtId="43" fontId="8" fillId="0" borderId="1" xfId="0" applyNumberFormat="1" applyFont="1" applyFill="1" applyBorder="1" applyAlignment="1" applyProtection="1">
      <alignment horizontal="justify" vertical="center"/>
    </xf>
    <xf numFmtId="0" fontId="5" fillId="8" borderId="1" xfId="0" applyFont="1" applyFill="1" applyBorder="1" applyAlignment="1" applyProtection="1">
      <alignment horizontal="center" vertical="center"/>
    </xf>
    <xf numFmtId="0" fontId="5" fillId="8" borderId="1" xfId="0" applyFont="1" applyFill="1" applyBorder="1" applyAlignment="1" applyProtection="1">
      <alignment horizontal="justify" vertical="center"/>
    </xf>
    <xf numFmtId="0" fontId="6" fillId="8" borderId="0" xfId="0" applyFont="1" applyFill="1" applyAlignment="1" applyProtection="1">
      <alignment horizontal="center" vertical="center" wrapText="1"/>
    </xf>
    <xf numFmtId="43" fontId="8" fillId="0" borderId="1" xfId="0" applyNumberFormat="1" applyFont="1" applyFill="1" applyBorder="1" applyAlignment="1" applyProtection="1">
      <alignment horizontal="justify" vertical="center" wrapText="1"/>
    </xf>
    <xf numFmtId="0" fontId="5" fillId="0" borderId="0" xfId="0" applyFont="1" applyFill="1" applyAlignment="1" applyProtection="1">
      <alignment vertical="top" wrapText="1"/>
    </xf>
    <xf numFmtId="0" fontId="8" fillId="0" borderId="0" xfId="0" applyFont="1" applyFill="1" applyBorder="1" applyProtection="1"/>
    <xf numFmtId="0" fontId="8" fillId="0" borderId="0" xfId="0" applyFont="1" applyFill="1" applyProtection="1"/>
    <xf numFmtId="43" fontId="6" fillId="0" borderId="0" xfId="0" applyNumberFormat="1" applyFont="1" applyFill="1" applyAlignment="1" applyProtection="1">
      <alignment horizontal="center" vertical="center" wrapText="1"/>
    </xf>
    <xf numFmtId="0" fontId="6" fillId="0" borderId="12" xfId="0" applyFont="1" applyFill="1" applyBorder="1" applyAlignment="1" applyProtection="1">
      <alignment horizontal="center" vertical="center" wrapText="1"/>
    </xf>
    <xf numFmtId="4" fontId="5" fillId="0" borderId="16" xfId="0" applyNumberFormat="1" applyFont="1" applyFill="1" applyBorder="1" applyAlignment="1" applyProtection="1">
      <alignment horizontal="center" vertical="center" wrapText="1"/>
    </xf>
    <xf numFmtId="165" fontId="5" fillId="0" borderId="16" xfId="293" applyFont="1" applyFill="1" applyBorder="1" applyAlignment="1" applyProtection="1">
      <alignment horizontal="right" vertical="center" wrapText="1"/>
    </xf>
    <xf numFmtId="0" fontId="5" fillId="0" borderId="8" xfId="0" applyFont="1" applyFill="1" applyBorder="1" applyAlignment="1" applyProtection="1">
      <alignment horizontal="center" vertical="center" wrapText="1"/>
    </xf>
    <xf numFmtId="0" fontId="1" fillId="0" borderId="17" xfId="0" applyFont="1" applyFill="1" applyBorder="1" applyAlignment="1" applyProtection="1">
      <alignment horizontal="center" vertical="center" wrapText="1"/>
    </xf>
    <xf numFmtId="4" fontId="5" fillId="0" borderId="18" xfId="0" applyNumberFormat="1" applyFont="1" applyFill="1" applyBorder="1" applyAlignment="1" applyProtection="1">
      <alignment horizontal="center" vertical="center" wrapText="1"/>
    </xf>
    <xf numFmtId="0" fontId="5" fillId="0" borderId="7" xfId="0" applyFont="1" applyFill="1" applyBorder="1" applyAlignment="1" applyProtection="1">
      <alignment horizontal="justify" vertical="center" wrapText="1"/>
    </xf>
    <xf numFmtId="0" fontId="6" fillId="0" borderId="7" xfId="0" applyFont="1" applyFill="1" applyBorder="1" applyAlignment="1" applyProtection="1">
      <alignment horizontal="center" vertical="center" wrapText="1"/>
    </xf>
    <xf numFmtId="0" fontId="6" fillId="0" borderId="1" xfId="0" applyFont="1" applyFill="1" applyBorder="1" applyAlignment="1">
      <alignment horizontal="justify" vertical="top"/>
    </xf>
    <xf numFmtId="0" fontId="7" fillId="0" borderId="1" xfId="284" applyFont="1" applyFill="1" applyBorder="1" applyAlignment="1" applyProtection="1">
      <alignment horizontal="justify" vertical="center" wrapText="1"/>
    </xf>
    <xf numFmtId="0" fontId="6" fillId="0" borderId="1" xfId="0" applyFont="1" applyFill="1" applyBorder="1" applyAlignment="1" applyProtection="1">
      <alignment horizontal="left" vertical="center" wrapText="1"/>
    </xf>
    <xf numFmtId="0" fontId="1" fillId="0" borderId="19" xfId="0" applyFont="1" applyFill="1" applyBorder="1" applyAlignment="1" applyProtection="1">
      <alignment horizontal="center" vertical="center" wrapText="1"/>
    </xf>
    <xf numFmtId="4" fontId="5" fillId="0" borderId="20" xfId="0" applyNumberFormat="1" applyFont="1" applyFill="1" applyBorder="1" applyAlignment="1" applyProtection="1">
      <alignment horizontal="center" vertical="center" wrapText="1"/>
    </xf>
    <xf numFmtId="2" fontId="5" fillId="0" borderId="1" xfId="0" applyNumberFormat="1" applyFont="1" applyFill="1" applyBorder="1" applyAlignment="1" applyProtection="1">
      <alignment vertical="center"/>
    </xf>
    <xf numFmtId="2" fontId="8" fillId="0" borderId="1" xfId="0" applyNumberFormat="1" applyFont="1" applyFill="1" applyBorder="1" applyAlignment="1" applyProtection="1">
      <alignment vertical="center" wrapText="1"/>
    </xf>
    <xf numFmtId="2" fontId="8" fillId="9" borderId="1" xfId="0" applyNumberFormat="1" applyFont="1" applyFill="1" applyBorder="1" applyAlignment="1" applyProtection="1">
      <alignment horizontal="left" vertical="center" wrapText="1"/>
    </xf>
    <xf numFmtId="2" fontId="4" fillId="0" borderId="1" xfId="0" applyNumberFormat="1" applyFont="1" applyFill="1" applyBorder="1" applyAlignment="1" applyProtection="1">
      <alignment horizontal="justify" vertical="center" wrapText="1"/>
    </xf>
    <xf numFmtId="2" fontId="8" fillId="0" borderId="1" xfId="0" applyNumberFormat="1" applyFont="1" applyFill="1" applyBorder="1" applyAlignment="1" applyProtection="1">
      <alignment horizontal="justify" vertical="center" wrapText="1"/>
    </xf>
    <xf numFmtId="2" fontId="5" fillId="0" borderId="7" xfId="0" applyNumberFormat="1" applyFont="1" applyFill="1" applyBorder="1" applyAlignment="1" applyProtection="1">
      <alignment horizontal="center" vertical="center" wrapText="1"/>
    </xf>
    <xf numFmtId="2" fontId="4" fillId="0" borderId="1" xfId="0" applyNumberFormat="1" applyFont="1" applyFill="1" applyBorder="1" applyAlignment="1" applyProtection="1">
      <alignment horizontal="justify" vertical="center"/>
    </xf>
    <xf numFmtId="2" fontId="8" fillId="0" borderId="1" xfId="0" applyNumberFormat="1" applyFont="1" applyFill="1" applyBorder="1" applyAlignment="1" applyProtection="1">
      <alignment horizontal="justify" vertical="center"/>
    </xf>
    <xf numFmtId="2" fontId="6" fillId="8" borderId="1" xfId="0" applyNumberFormat="1" applyFont="1" applyFill="1" applyBorder="1" applyAlignment="1" applyProtection="1">
      <alignment horizontal="center" vertical="center" wrapText="1"/>
    </xf>
    <xf numFmtId="2" fontId="5" fillId="0" borderId="16" xfId="293" applyNumberFormat="1" applyFont="1" applyFill="1" applyBorder="1" applyAlignment="1" applyProtection="1">
      <alignment horizontal="right" vertical="center" wrapText="1"/>
    </xf>
    <xf numFmtId="2" fontId="5" fillId="0" borderId="18" xfId="0" applyNumberFormat="1" applyFont="1" applyFill="1" applyBorder="1" applyAlignment="1" applyProtection="1">
      <alignment horizontal="center" vertical="center" wrapText="1"/>
    </xf>
    <xf numFmtId="2" fontId="5" fillId="0" borderId="20" xfId="0" applyNumberFormat="1" applyFont="1" applyFill="1" applyBorder="1" applyAlignment="1" applyProtection="1">
      <alignment horizontal="center" vertical="center" wrapText="1"/>
    </xf>
    <xf numFmtId="2" fontId="4" fillId="0" borderId="1" xfId="0" applyNumberFormat="1" applyFont="1" applyFill="1" applyBorder="1" applyAlignment="1" applyProtection="1">
      <alignment vertical="center" wrapText="1"/>
    </xf>
    <xf numFmtId="2" fontId="5" fillId="0" borderId="1" xfId="0" applyNumberFormat="1" applyFont="1" applyFill="1" applyBorder="1" applyAlignment="1" applyProtection="1"/>
    <xf numFmtId="2" fontId="8" fillId="0" borderId="1" xfId="0" applyNumberFormat="1" applyFont="1" applyFill="1" applyBorder="1" applyAlignment="1" applyProtection="1">
      <alignment wrapText="1"/>
    </xf>
    <xf numFmtId="2" fontId="1" fillId="0" borderId="0" xfId="0" applyNumberFormat="1" applyFont="1" applyFill="1" applyAlignment="1" applyProtection="1"/>
    <xf numFmtId="2" fontId="7" fillId="0" borderId="0" xfId="0" applyNumberFormat="1" applyFont="1" applyFill="1" applyAlignment="1" applyProtection="1"/>
    <xf numFmtId="2" fontId="5" fillId="0" borderId="1" xfId="0" applyNumberFormat="1" applyFont="1" applyFill="1" applyBorder="1" applyAlignment="1" applyProtection="1">
      <alignment wrapText="1"/>
    </xf>
    <xf numFmtId="2" fontId="6" fillId="0" borderId="1" xfId="0" applyNumberFormat="1" applyFont="1" applyFill="1" applyBorder="1" applyAlignment="1" applyProtection="1">
      <alignment wrapText="1"/>
    </xf>
    <xf numFmtId="2" fontId="8" fillId="9" borderId="1" xfId="0" applyNumberFormat="1" applyFont="1" applyFill="1" applyBorder="1" applyAlignment="1" applyProtection="1">
      <alignment wrapText="1"/>
    </xf>
    <xf numFmtId="2" fontId="4" fillId="0" borderId="1" xfId="0" applyNumberFormat="1" applyFont="1" applyFill="1" applyBorder="1" applyAlignment="1" applyProtection="1">
      <alignment wrapText="1"/>
    </xf>
    <xf numFmtId="2" fontId="5" fillId="0" borderId="1" xfId="293" applyNumberFormat="1" applyFont="1" applyFill="1" applyBorder="1" applyAlignment="1" applyProtection="1">
      <alignment wrapText="1"/>
    </xf>
    <xf numFmtId="2" fontId="5" fillId="0" borderId="7" xfId="0" applyNumberFormat="1" applyFont="1" applyFill="1" applyBorder="1" applyAlignment="1" applyProtection="1">
      <alignment wrapText="1"/>
    </xf>
    <xf numFmtId="2" fontId="4" fillId="0" borderId="1" xfId="0" applyNumberFormat="1" applyFont="1" applyFill="1" applyBorder="1" applyAlignment="1" applyProtection="1"/>
    <xf numFmtId="2" fontId="8" fillId="0" borderId="1" xfId="0" applyNumberFormat="1" applyFont="1" applyFill="1" applyBorder="1" applyAlignment="1" applyProtection="1"/>
    <xf numFmtId="2" fontId="6" fillId="8" borderId="1" xfId="0" applyNumberFormat="1" applyFont="1" applyFill="1" applyBorder="1" applyAlignment="1" applyProtection="1">
      <alignment wrapText="1"/>
    </xf>
    <xf numFmtId="2" fontId="5" fillId="0" borderId="16" xfId="293" applyNumberFormat="1" applyFont="1" applyFill="1" applyBorder="1" applyAlignment="1" applyProtection="1">
      <alignment wrapText="1"/>
    </xf>
    <xf numFmtId="2" fontId="5" fillId="0" borderId="18" xfId="0" applyNumberFormat="1" applyFont="1" applyFill="1" applyBorder="1" applyAlignment="1" applyProtection="1">
      <alignment wrapText="1"/>
    </xf>
    <xf numFmtId="2" fontId="5" fillId="0" borderId="20" xfId="0" applyNumberFormat="1" applyFont="1" applyFill="1" applyBorder="1" applyAlignment="1" applyProtection="1">
      <alignment wrapText="1"/>
    </xf>
    <xf numFmtId="2" fontId="5" fillId="0" borderId="0" xfId="0" applyNumberFormat="1" applyFont="1" applyFill="1" applyBorder="1" applyAlignment="1" applyProtection="1">
      <alignment wrapText="1"/>
      <protection locked="0"/>
    </xf>
    <xf numFmtId="0" fontId="1" fillId="0" borderId="0" xfId="0" applyFont="1" applyFill="1" applyAlignment="1" applyProtection="1">
      <alignment horizontal="center" vertical="center"/>
    </xf>
    <xf numFmtId="165" fontId="6" fillId="0" borderId="1" xfId="0" applyNumberFormat="1" applyFont="1" applyFill="1" applyBorder="1" applyAlignment="1" applyProtection="1">
      <alignment horizontal="center" vertical="center"/>
    </xf>
    <xf numFmtId="43" fontId="6" fillId="8" borderId="1" xfId="0" applyNumberFormat="1" applyFont="1" applyFill="1" applyBorder="1" applyAlignment="1" applyProtection="1">
      <alignment horizontal="center" vertical="center" wrapText="1"/>
    </xf>
    <xf numFmtId="2" fontId="6" fillId="8" borderId="1" xfId="0" applyNumberFormat="1" applyFont="1" applyFill="1" applyBorder="1" applyAlignment="1" applyProtection="1">
      <alignment horizontal="center" vertical="center"/>
    </xf>
    <xf numFmtId="4" fontId="6" fillId="0" borderId="0" xfId="0" applyNumberFormat="1" applyFont="1" applyFill="1" applyBorder="1" applyAlignment="1" applyProtection="1">
      <alignment horizontal="center" vertical="center"/>
    </xf>
    <xf numFmtId="0" fontId="6" fillId="0" borderId="1" xfId="0" applyFont="1" applyFill="1" applyBorder="1" applyAlignment="1" applyProtection="1">
      <alignment horizontal="justify" vertical="top" wrapText="1"/>
    </xf>
    <xf numFmtId="4" fontId="5" fillId="0" borderId="1" xfId="0" applyNumberFormat="1" applyFont="1" applyFill="1" applyBorder="1" applyAlignment="1" applyProtection="1">
      <alignment horizontal="left" vertical="center" wrapText="1"/>
    </xf>
    <xf numFmtId="4" fontId="6" fillId="0" borderId="1" xfId="0" applyNumberFormat="1" applyFont="1" applyFill="1" applyBorder="1" applyAlignment="1" applyProtection="1">
      <alignment horizontal="left" vertical="center" wrapText="1"/>
    </xf>
    <xf numFmtId="0" fontId="6" fillId="0" borderId="1" xfId="0" applyFont="1" applyFill="1" applyBorder="1" applyAlignment="1">
      <alignment vertical="center" wrapText="1"/>
    </xf>
    <xf numFmtId="0" fontId="6" fillId="0" borderId="1" xfId="0" applyFont="1" applyFill="1" applyBorder="1" applyAlignment="1">
      <alignment wrapText="1"/>
    </xf>
    <xf numFmtId="0" fontId="5" fillId="0" borderId="1" xfId="0" applyFont="1" applyFill="1" applyBorder="1" applyAlignment="1" applyProtection="1">
      <alignment vertical="top" wrapText="1"/>
    </xf>
    <xf numFmtId="0" fontId="6" fillId="0" borderId="1" xfId="0" applyFont="1" applyFill="1" applyBorder="1" applyAlignment="1">
      <alignment vertical="top" wrapText="1"/>
    </xf>
    <xf numFmtId="0" fontId="6" fillId="0" borderId="1" xfId="0" applyFont="1" applyFill="1" applyBorder="1" applyAlignment="1">
      <alignment horizontal="justify" vertical="top" wrapText="1"/>
    </xf>
    <xf numFmtId="0" fontId="6" fillId="0" borderId="1" xfId="0" applyFont="1" applyFill="1" applyBorder="1" applyAlignment="1" applyProtection="1">
      <alignment horizontal="center" vertical="center" wrapText="1"/>
    </xf>
    <xf numFmtId="165" fontId="5" fillId="8" borderId="1" xfId="293" applyFont="1" applyFill="1" applyBorder="1" applyAlignment="1" applyProtection="1">
      <alignment horizontal="right" vertical="center" wrapText="1"/>
    </xf>
    <xf numFmtId="0" fontId="6" fillId="0" borderId="0" xfId="0" applyFont="1" applyFill="1" applyBorder="1" applyProtection="1"/>
    <xf numFmtId="2" fontId="6" fillId="0" borderId="0" xfId="0" applyNumberFormat="1" applyFont="1" applyFill="1" applyBorder="1" applyProtection="1"/>
    <xf numFmtId="0" fontId="6" fillId="0" borderId="1" xfId="0" applyFont="1" applyFill="1" applyBorder="1" applyAlignment="1" applyProtection="1">
      <alignment horizontal="right" vertical="center" wrapText="1"/>
    </xf>
    <xf numFmtId="2" fontId="5" fillId="0" borderId="7" xfId="0" applyNumberFormat="1" applyFont="1" applyFill="1" applyBorder="1" applyAlignment="1" applyProtection="1">
      <alignment vertical="center" wrapText="1"/>
    </xf>
    <xf numFmtId="0" fontId="6" fillId="0" borderId="1" xfId="0" applyFont="1" applyFill="1" applyBorder="1" applyAlignment="1" applyProtection="1">
      <alignment horizontal="right" vertical="center"/>
    </xf>
    <xf numFmtId="0" fontId="6" fillId="0" borderId="10" xfId="0" applyFont="1" applyFill="1" applyBorder="1" applyAlignment="1" applyProtection="1">
      <alignment horizontal="center" vertical="center" wrapText="1"/>
    </xf>
    <xf numFmtId="0" fontId="5" fillId="0" borderId="7" xfId="0" applyFont="1" applyFill="1" applyBorder="1" applyAlignment="1" applyProtection="1">
      <alignment horizontal="left" vertical="center" wrapText="1"/>
    </xf>
    <xf numFmtId="2" fontId="5" fillId="0" borderId="7" xfId="293" applyNumberFormat="1" applyFont="1" applyFill="1" applyBorder="1" applyAlignment="1" applyProtection="1">
      <alignment horizontal="right" vertical="center" wrapText="1"/>
    </xf>
    <xf numFmtId="0" fontId="10" fillId="0" borderId="0" xfId="0" applyFont="1" applyFill="1" applyAlignment="1" applyProtection="1">
      <alignment horizontal="center" vertical="center" wrapText="1"/>
    </xf>
    <xf numFmtId="0" fontId="11" fillId="0" borderId="1" xfId="0" applyFont="1" applyFill="1" applyBorder="1" applyAlignment="1" applyProtection="1">
      <alignment horizontal="center" vertical="center"/>
    </xf>
    <xf numFmtId="0" fontId="10" fillId="0" borderId="1" xfId="0" applyFont="1" applyFill="1" applyBorder="1" applyAlignment="1" applyProtection="1">
      <alignment horizontal="center" vertical="center" wrapText="1"/>
    </xf>
    <xf numFmtId="2" fontId="10" fillId="0" borderId="1" xfId="0" applyNumberFormat="1" applyFont="1" applyFill="1" applyBorder="1" applyAlignment="1" applyProtection="1">
      <alignment horizontal="center" vertical="center" wrapText="1"/>
    </xf>
    <xf numFmtId="0" fontId="9" fillId="0" borderId="0" xfId="0" applyFont="1" applyFill="1" applyAlignment="1" applyProtection="1">
      <alignment horizontal="center" vertical="center" wrapText="1"/>
    </xf>
    <xf numFmtId="49" fontId="10" fillId="0" borderId="1" xfId="0" applyNumberFormat="1" applyFont="1" applyFill="1" applyBorder="1" applyAlignment="1" applyProtection="1">
      <alignment horizontal="center" vertical="center" wrapText="1"/>
    </xf>
    <xf numFmtId="0" fontId="10" fillId="0" borderId="1" xfId="0" applyFont="1" applyFill="1" applyBorder="1" applyAlignment="1" applyProtection="1">
      <alignment horizontal="justify" vertical="center" wrapText="1"/>
    </xf>
    <xf numFmtId="0" fontId="9" fillId="0" borderId="1" xfId="0" applyFont="1" applyFill="1" applyBorder="1" applyAlignment="1" applyProtection="1">
      <alignment horizontal="center" vertical="center" wrapText="1"/>
    </xf>
    <xf numFmtId="0" fontId="9" fillId="0" borderId="1" xfId="0" applyFont="1" applyFill="1" applyBorder="1" applyAlignment="1" applyProtection="1">
      <alignment horizontal="center" vertical="center" wrapText="1"/>
      <protection locked="0"/>
    </xf>
    <xf numFmtId="2" fontId="9" fillId="0" borderId="1" xfId="0" applyNumberFormat="1" applyFont="1" applyFill="1" applyBorder="1" applyAlignment="1" applyProtection="1">
      <alignment horizontal="center" vertical="center" wrapText="1"/>
    </xf>
    <xf numFmtId="0" fontId="9" fillId="0" borderId="1" xfId="0" applyFont="1" applyFill="1" applyBorder="1" applyAlignment="1" applyProtection="1">
      <alignment horizontal="justify" vertical="center" wrapText="1"/>
    </xf>
    <xf numFmtId="4" fontId="9" fillId="0" borderId="1" xfId="0" applyNumberFormat="1" applyFont="1" applyFill="1" applyBorder="1" applyAlignment="1" applyProtection="1">
      <alignment horizontal="center" vertical="center" wrapText="1"/>
    </xf>
    <xf numFmtId="0" fontId="9" fillId="0" borderId="1" xfId="0" applyFont="1" applyFill="1" applyBorder="1" applyAlignment="1" applyProtection="1">
      <alignment horizontal="left" vertical="center" wrapText="1"/>
    </xf>
    <xf numFmtId="0" fontId="10" fillId="0" borderId="1" xfId="0" applyFont="1" applyFill="1" applyBorder="1" applyAlignment="1" applyProtection="1">
      <alignment horizontal="left" vertical="center" wrapText="1"/>
    </xf>
    <xf numFmtId="0" fontId="10" fillId="0" borderId="16" xfId="0" applyFont="1" applyFill="1" applyBorder="1" applyAlignment="1" applyProtection="1">
      <alignment horizontal="center" vertical="center" wrapText="1"/>
    </xf>
    <xf numFmtId="0" fontId="9" fillId="0" borderId="16" xfId="0" applyFont="1" applyFill="1" applyBorder="1" applyAlignment="1" applyProtection="1">
      <alignment horizontal="center" vertical="center" wrapText="1"/>
    </xf>
    <xf numFmtId="4" fontId="10" fillId="0" borderId="16" xfId="0" applyNumberFormat="1" applyFont="1" applyFill="1" applyBorder="1" applyAlignment="1" applyProtection="1">
      <alignment horizontal="center" vertical="center" wrapText="1"/>
    </xf>
    <xf numFmtId="0" fontId="9" fillId="0" borderId="5" xfId="0" applyFont="1" applyFill="1" applyBorder="1" applyAlignment="1" applyProtection="1">
      <alignment horizontal="center" vertical="center" wrapText="1"/>
    </xf>
    <xf numFmtId="0" fontId="10" fillId="0" borderId="21" xfId="0" applyFont="1" applyFill="1" applyBorder="1" applyAlignment="1" applyProtection="1">
      <alignment horizontal="center" vertical="center" wrapText="1"/>
    </xf>
    <xf numFmtId="0" fontId="10" fillId="0" borderId="22" xfId="0" applyFont="1" applyFill="1" applyBorder="1" applyAlignment="1" applyProtection="1">
      <alignment horizontal="center" vertical="center" wrapText="1"/>
    </xf>
    <xf numFmtId="0" fontId="9" fillId="0" borderId="22" xfId="0" applyFont="1" applyFill="1" applyBorder="1" applyAlignment="1" applyProtection="1">
      <alignment horizontal="center" vertical="center" wrapText="1"/>
    </xf>
    <xf numFmtId="4" fontId="10" fillId="0" borderId="22" xfId="0" applyNumberFormat="1" applyFont="1" applyFill="1" applyBorder="1" applyAlignment="1" applyProtection="1">
      <alignment horizontal="center" vertical="center" wrapText="1"/>
    </xf>
    <xf numFmtId="0" fontId="9" fillId="0" borderId="0" xfId="0" applyFont="1" applyFill="1" applyBorder="1" applyAlignment="1" applyProtection="1">
      <alignment horizontal="center" vertical="center" wrapText="1"/>
    </xf>
    <xf numFmtId="0" fontId="10" fillId="0" borderId="7" xfId="0" applyFont="1" applyFill="1" applyBorder="1" applyAlignment="1" applyProtection="1">
      <alignment horizontal="center" vertical="center" wrapText="1"/>
    </xf>
    <xf numFmtId="0" fontId="10" fillId="0" borderId="7" xfId="0" applyFont="1" applyFill="1" applyBorder="1" applyAlignment="1" applyProtection="1">
      <alignment horizontal="justify" vertical="center" wrapText="1"/>
    </xf>
    <xf numFmtId="0" fontId="9" fillId="0" borderId="7" xfId="0" applyFont="1" applyFill="1" applyBorder="1" applyAlignment="1" applyProtection="1">
      <alignment horizontal="center" vertical="center" wrapText="1"/>
    </xf>
    <xf numFmtId="0" fontId="10" fillId="0" borderId="0" xfId="0" applyFont="1" applyFill="1" applyBorder="1" applyAlignment="1" applyProtection="1">
      <alignment horizontal="center" vertical="center" wrapText="1"/>
    </xf>
    <xf numFmtId="2" fontId="9" fillId="0" borderId="0" xfId="0" applyNumberFormat="1" applyFont="1" applyFill="1" applyBorder="1" applyAlignment="1" applyProtection="1">
      <alignment horizontal="center" vertical="center" wrapText="1"/>
    </xf>
    <xf numFmtId="0" fontId="10" fillId="0" borderId="0" xfId="0" applyFont="1" applyFill="1" applyBorder="1" applyAlignment="1" applyProtection="1">
      <alignment horizontal="justify" vertical="center" wrapText="1"/>
    </xf>
    <xf numFmtId="0" fontId="10" fillId="0" borderId="0" xfId="0" applyFont="1" applyFill="1" applyBorder="1" applyAlignment="1" applyProtection="1">
      <alignment horizontal="left" vertical="center" wrapText="1"/>
    </xf>
    <xf numFmtId="0" fontId="9" fillId="0" borderId="0" xfId="0" applyFont="1" applyFill="1" applyBorder="1" applyAlignment="1" applyProtection="1">
      <alignment horizontal="center" vertical="center" wrapText="1"/>
      <protection locked="0"/>
    </xf>
    <xf numFmtId="0" fontId="10" fillId="0" borderId="0" xfId="0" applyFont="1" applyFill="1" applyBorder="1" applyAlignment="1" applyProtection="1">
      <alignment horizontal="left" vertical="center" wrapText="1"/>
      <protection locked="0"/>
    </xf>
    <xf numFmtId="2" fontId="9" fillId="0" borderId="0" xfId="0" applyNumberFormat="1" applyFont="1" applyFill="1" applyBorder="1" applyAlignment="1" applyProtection="1">
      <alignment horizontal="center" vertical="center" wrapText="1"/>
      <protection locked="0"/>
    </xf>
    <xf numFmtId="0" fontId="9" fillId="0" borderId="0" xfId="0" applyFont="1" applyFill="1" applyAlignment="1" applyProtection="1">
      <alignment horizontal="center" vertical="center" wrapText="1"/>
      <protection locked="0"/>
    </xf>
    <xf numFmtId="0" fontId="12" fillId="0" borderId="0" xfId="0" applyFont="1" applyFill="1"/>
    <xf numFmtId="2" fontId="12" fillId="0" borderId="0" xfId="0" applyNumberFormat="1" applyFont="1" applyFill="1"/>
    <xf numFmtId="2" fontId="10" fillId="0" borderId="1" xfId="293" applyNumberFormat="1" applyFont="1" applyFill="1" applyBorder="1" applyAlignment="1" applyProtection="1">
      <alignment horizontal="center" vertical="center" wrapText="1"/>
    </xf>
    <xf numFmtId="2" fontId="9" fillId="0" borderId="1" xfId="293" applyNumberFormat="1" applyFont="1" applyFill="1" applyBorder="1" applyAlignment="1" applyProtection="1">
      <alignment horizontal="center" vertical="center" wrapText="1"/>
      <protection locked="0"/>
    </xf>
    <xf numFmtId="2" fontId="9" fillId="0" borderId="1" xfId="293" applyNumberFormat="1" applyFont="1" applyFill="1" applyBorder="1" applyAlignment="1" applyProtection="1">
      <alignment horizontal="right" vertical="center" wrapText="1"/>
      <protection locked="0"/>
    </xf>
    <xf numFmtId="2" fontId="9" fillId="0" borderId="1" xfId="293" applyNumberFormat="1" applyFont="1" applyFill="1" applyBorder="1" applyAlignment="1" applyProtection="1">
      <alignment horizontal="right" vertical="center" wrapText="1"/>
    </xf>
    <xf numFmtId="2" fontId="9" fillId="0" borderId="12" xfId="293" applyNumberFormat="1" applyFont="1" applyFill="1" applyBorder="1" applyAlignment="1" applyProtection="1">
      <alignment horizontal="right" vertical="center" wrapText="1"/>
      <protection locked="0"/>
    </xf>
    <xf numFmtId="2" fontId="10" fillId="0" borderId="16" xfId="293" applyNumberFormat="1" applyFont="1" applyFill="1" applyBorder="1" applyAlignment="1" applyProtection="1">
      <alignment horizontal="right" vertical="center" wrapText="1"/>
    </xf>
    <xf numFmtId="2" fontId="10" fillId="0" borderId="23" xfId="293" applyNumberFormat="1" applyFont="1" applyFill="1" applyBorder="1" applyAlignment="1" applyProtection="1">
      <alignment horizontal="right" vertical="center" wrapText="1"/>
    </xf>
    <xf numFmtId="2" fontId="9" fillId="0" borderId="7" xfId="293" applyNumberFormat="1" applyFont="1" applyFill="1" applyBorder="1" applyAlignment="1" applyProtection="1">
      <alignment horizontal="right" vertical="center" wrapText="1"/>
      <protection locked="0"/>
    </xf>
    <xf numFmtId="2" fontId="10" fillId="0" borderId="7" xfId="293" applyNumberFormat="1" applyFont="1" applyFill="1" applyBorder="1" applyAlignment="1" applyProtection="1">
      <alignment horizontal="right" vertical="center" wrapText="1"/>
    </xf>
    <xf numFmtId="2" fontId="9" fillId="0" borderId="0" xfId="293" applyNumberFormat="1" applyFont="1" applyFill="1" applyBorder="1" applyAlignment="1" applyProtection="1">
      <alignment horizontal="center" vertical="center" wrapText="1"/>
    </xf>
    <xf numFmtId="2" fontId="9" fillId="0" borderId="0" xfId="293" applyNumberFormat="1" applyFont="1" applyFill="1" applyBorder="1" applyAlignment="1" applyProtection="1">
      <alignment horizontal="center" vertical="center" wrapText="1"/>
      <protection locked="0"/>
    </xf>
    <xf numFmtId="2" fontId="12" fillId="0" borderId="0" xfId="293" applyNumberFormat="1" applyFont="1" applyFill="1"/>
    <xf numFmtId="2" fontId="9" fillId="0" borderId="1" xfId="0" applyNumberFormat="1" applyFont="1" applyFill="1" applyBorder="1" applyAlignment="1" applyProtection="1">
      <alignment horizontal="center" vertical="center" wrapText="1"/>
      <protection locked="0"/>
    </xf>
    <xf numFmtId="2" fontId="9" fillId="0" borderId="7" xfId="293" applyNumberFormat="1" applyFont="1" applyFill="1" applyBorder="1" applyAlignment="1" applyProtection="1">
      <alignment horizontal="right" vertical="center" wrapText="1"/>
    </xf>
    <xf numFmtId="2" fontId="10" fillId="0" borderId="12" xfId="293" applyNumberFormat="1" applyFont="1" applyFill="1" applyBorder="1" applyAlignment="1" applyProtection="1">
      <alignment horizontal="right" vertical="center" wrapText="1"/>
    </xf>
    <xf numFmtId="0" fontId="5" fillId="0" borderId="1" xfId="0" applyFont="1" applyFill="1" applyBorder="1" applyAlignment="1" applyProtection="1">
      <alignment horizontal="center" vertical="center" wrapText="1"/>
    </xf>
    <xf numFmtId="0" fontId="5" fillId="0" borderId="1" xfId="0" applyFont="1" applyFill="1" applyBorder="1" applyAlignment="1" applyProtection="1">
      <alignment horizontal="center" vertical="center"/>
    </xf>
    <xf numFmtId="0" fontId="1" fillId="0" borderId="1" xfId="0" applyFont="1" applyFill="1" applyBorder="1" applyAlignment="1" applyProtection="1">
      <alignment horizontal="center" vertical="center" wrapText="1"/>
    </xf>
    <xf numFmtId="0" fontId="4" fillId="0" borderId="1" xfId="0" applyFont="1" applyFill="1" applyBorder="1" applyAlignment="1" applyProtection="1">
      <alignment horizontal="center" vertical="center"/>
    </xf>
    <xf numFmtId="0" fontId="5" fillId="0" borderId="1" xfId="0" applyFont="1" applyFill="1" applyBorder="1" applyAlignment="1" applyProtection="1">
      <alignment horizontal="left" vertical="center" wrapText="1"/>
    </xf>
    <xf numFmtId="0" fontId="5" fillId="0" borderId="4" xfId="0" applyFont="1" applyFill="1" applyBorder="1" applyAlignment="1" applyProtection="1">
      <alignment horizontal="center" vertical="center" wrapText="1"/>
    </xf>
    <xf numFmtId="0" fontId="1" fillId="0" borderId="2" xfId="0" applyFont="1" applyFill="1" applyBorder="1" applyAlignment="1" applyProtection="1">
      <alignment horizontal="center" vertical="center" wrapText="1"/>
    </xf>
    <xf numFmtId="0" fontId="5" fillId="0" borderId="9" xfId="0" applyFont="1" applyFill="1" applyBorder="1" applyAlignment="1" applyProtection="1">
      <alignment horizontal="center" vertical="center" wrapText="1"/>
    </xf>
    <xf numFmtId="0" fontId="1" fillId="0" borderId="15" xfId="0" applyFont="1" applyFill="1" applyBorder="1" applyAlignment="1" applyProtection="1">
      <alignment horizontal="center" vertical="center" wrapText="1"/>
    </xf>
    <xf numFmtId="0" fontId="5" fillId="0" borderId="3" xfId="0" applyFont="1" applyFill="1" applyBorder="1" applyAlignment="1" applyProtection="1">
      <alignment horizontal="center" vertical="center"/>
    </xf>
    <xf numFmtId="0" fontId="6" fillId="0" borderId="1" xfId="0" applyFont="1" applyFill="1" applyBorder="1" applyAlignment="1" applyProtection="1">
      <alignment horizontal="justify" vertical="center"/>
    </xf>
    <xf numFmtId="0" fontId="6" fillId="0" borderId="1" xfId="0" applyFont="1" applyFill="1" applyBorder="1" applyAlignment="1" applyProtection="1">
      <alignment horizontal="center" vertical="center" wrapText="1"/>
    </xf>
    <xf numFmtId="0" fontId="5" fillId="0" borderId="1" xfId="0" applyFont="1" applyFill="1" applyBorder="1" applyAlignment="1" applyProtection="1">
      <alignment horizontal="center" vertical="center" wrapText="1"/>
    </xf>
    <xf numFmtId="0" fontId="5" fillId="0" borderId="1" xfId="0" applyFont="1" applyFill="1" applyBorder="1" applyAlignment="1" applyProtection="1">
      <alignment horizontal="center" vertical="center"/>
    </xf>
    <xf numFmtId="0" fontId="4" fillId="0" borderId="1" xfId="0" applyFont="1" applyFill="1" applyBorder="1" applyAlignment="1" applyProtection="1">
      <alignment horizontal="center" vertical="center"/>
    </xf>
    <xf numFmtId="0" fontId="6" fillId="0" borderId="1" xfId="0" applyFont="1" applyFill="1" applyBorder="1" applyAlignment="1" applyProtection="1">
      <alignment horizontal="justify" vertical="center"/>
    </xf>
    <xf numFmtId="0" fontId="6" fillId="0" borderId="1" xfId="0" applyFont="1" applyFill="1" applyBorder="1" applyAlignment="1" applyProtection="1">
      <alignment horizontal="center" vertical="center" wrapText="1"/>
    </xf>
    <xf numFmtId="0" fontId="4" fillId="0" borderId="1" xfId="0" applyFont="1" applyFill="1" applyBorder="1" applyAlignment="1" applyProtection="1">
      <alignment horizontal="center" vertical="center" wrapText="1"/>
    </xf>
    <xf numFmtId="2" fontId="6" fillId="0" borderId="1" xfId="293" applyNumberFormat="1" applyFont="1" applyFill="1" applyBorder="1" applyAlignment="1" applyProtection="1">
      <alignment horizontal="center" vertical="center" wrapText="1"/>
    </xf>
    <xf numFmtId="2" fontId="6" fillId="0" borderId="1" xfId="286" applyNumberFormat="1" applyFont="1" applyFill="1" applyBorder="1" applyAlignment="1" applyProtection="1">
      <alignment horizontal="center" vertical="center" wrapText="1"/>
      <protection locked="0"/>
    </xf>
    <xf numFmtId="2" fontId="6" fillId="0" borderId="1" xfId="293" applyNumberFormat="1" applyFont="1" applyFill="1" applyBorder="1" applyAlignment="1" applyProtection="1">
      <alignment horizontal="center" vertical="center" wrapText="1"/>
      <protection locked="0"/>
    </xf>
    <xf numFmtId="2" fontId="6" fillId="8" borderId="1" xfId="286" applyNumberFormat="1" applyFont="1" applyFill="1" applyBorder="1" applyAlignment="1" applyProtection="1">
      <alignment horizontal="center" vertical="center" wrapText="1"/>
      <protection locked="0"/>
    </xf>
    <xf numFmtId="2" fontId="5" fillId="0" borderId="1" xfId="293" applyNumberFormat="1" applyFont="1" applyFill="1" applyBorder="1" applyAlignment="1" applyProtection="1">
      <alignment horizontal="center" vertical="center" wrapText="1"/>
    </xf>
    <xf numFmtId="2" fontId="6" fillId="0" borderId="1" xfId="286" applyNumberFormat="1" applyFont="1" applyFill="1" applyBorder="1" applyAlignment="1" applyProtection="1">
      <alignment horizontal="center" vertical="center" wrapText="1"/>
    </xf>
    <xf numFmtId="2" fontId="6" fillId="0" borderId="1" xfId="286" applyNumberFormat="1" applyFont="1" applyFill="1" applyBorder="1" applyAlignment="1" applyProtection="1">
      <alignment horizontal="center" vertical="center"/>
    </xf>
    <xf numFmtId="2" fontId="1" fillId="0" borderId="1" xfId="286" applyNumberFormat="1" applyFont="1" applyBorder="1" applyAlignment="1" applyProtection="1">
      <alignment horizontal="center" vertical="center" wrapText="1"/>
      <protection locked="0"/>
    </xf>
    <xf numFmtId="2" fontId="6" fillId="0" borderId="1" xfId="293" applyNumberFormat="1" applyFont="1" applyFill="1" applyBorder="1" applyAlignment="1" applyProtection="1">
      <alignment horizontal="center" vertical="center" shrinkToFit="1"/>
    </xf>
    <xf numFmtId="2" fontId="6" fillId="0" borderId="1" xfId="286" applyNumberFormat="1" applyFont="1" applyFill="1" applyBorder="1" applyAlignment="1" applyProtection="1">
      <alignment horizontal="center" vertical="center" shrinkToFit="1"/>
      <protection locked="0"/>
    </xf>
    <xf numFmtId="2" fontId="6" fillId="0" borderId="1" xfId="286" applyNumberFormat="1" applyFont="1" applyFill="1" applyBorder="1" applyAlignment="1" applyProtection="1">
      <alignment horizontal="center" vertical="center" shrinkToFit="1"/>
    </xf>
    <xf numFmtId="2" fontId="1" fillId="0" borderId="1" xfId="286" applyNumberFormat="1" applyFont="1" applyBorder="1" applyAlignment="1" applyProtection="1">
      <alignment horizontal="center" vertical="center" shrinkToFit="1"/>
      <protection locked="0"/>
    </xf>
    <xf numFmtId="2" fontId="6" fillId="0" borderId="1" xfId="293" applyNumberFormat="1" applyFont="1" applyFill="1" applyBorder="1" applyAlignment="1" applyProtection="1">
      <alignment horizontal="center" vertical="center" shrinkToFit="1"/>
      <protection locked="0"/>
    </xf>
    <xf numFmtId="2" fontId="5" fillId="8" borderId="1" xfId="293" applyNumberFormat="1" applyFont="1" applyFill="1" applyBorder="1" applyAlignment="1" applyProtection="1">
      <alignment horizontal="center" vertical="center" wrapText="1"/>
    </xf>
    <xf numFmtId="2" fontId="6" fillId="0" borderId="0" xfId="0" applyNumberFormat="1" applyFont="1" applyFill="1" applyBorder="1" applyAlignment="1" applyProtection="1">
      <alignment horizontal="center" vertical="center"/>
    </xf>
    <xf numFmtId="0" fontId="6" fillId="0" borderId="1" xfId="0" applyFont="1" applyFill="1" applyBorder="1" applyAlignment="1" applyProtection="1">
      <alignment horizontal="center" vertical="center" wrapText="1"/>
    </xf>
    <xf numFmtId="0" fontId="6" fillId="10" borderId="0" xfId="0" applyFont="1" applyFill="1" applyBorder="1" applyAlignment="1" applyProtection="1">
      <alignment horizontal="center" vertical="center" wrapText="1"/>
    </xf>
    <xf numFmtId="0" fontId="6" fillId="10" borderId="7" xfId="0" applyFont="1" applyFill="1" applyBorder="1" applyAlignment="1" applyProtection="1">
      <alignment horizontal="center" vertical="center" wrapText="1"/>
    </xf>
    <xf numFmtId="0" fontId="6" fillId="10" borderId="1" xfId="0" applyFont="1" applyFill="1" applyBorder="1" applyAlignment="1" applyProtection="1">
      <alignment horizontal="center" vertical="center"/>
    </xf>
    <xf numFmtId="0" fontId="8" fillId="10" borderId="1" xfId="0" applyFont="1" applyFill="1" applyBorder="1" applyAlignment="1" applyProtection="1">
      <alignment horizontal="center" vertical="center"/>
    </xf>
    <xf numFmtId="0" fontId="6" fillId="10" borderId="1" xfId="0" applyFont="1" applyFill="1" applyBorder="1" applyAlignment="1" applyProtection="1">
      <alignment horizontal="center" vertical="center" wrapText="1"/>
    </xf>
    <xf numFmtId="0" fontId="4" fillId="0" borderId="3" xfId="0" applyFont="1" applyFill="1" applyBorder="1" applyAlignment="1" applyProtection="1">
      <alignment horizontal="center" vertical="center"/>
    </xf>
    <xf numFmtId="0" fontId="4" fillId="0" borderId="4" xfId="0" applyFont="1" applyFill="1" applyBorder="1" applyAlignment="1" applyProtection="1">
      <alignment horizontal="center" vertical="center"/>
    </xf>
    <xf numFmtId="0" fontId="4" fillId="0" borderId="2" xfId="0" applyFont="1" applyFill="1" applyBorder="1" applyAlignment="1" applyProtection="1">
      <alignment horizontal="center" vertical="center"/>
    </xf>
    <xf numFmtId="0" fontId="5" fillId="0" borderId="1" xfId="0" applyFont="1" applyFill="1" applyBorder="1" applyAlignment="1" applyProtection="1">
      <alignment horizontal="center" vertical="center" wrapText="1"/>
    </xf>
    <xf numFmtId="0" fontId="5" fillId="0" borderId="1" xfId="0" applyFont="1" applyFill="1" applyBorder="1" applyAlignment="1" applyProtection="1">
      <alignment horizontal="center" vertical="center"/>
    </xf>
    <xf numFmtId="0" fontId="1" fillId="0" borderId="1" xfId="0" applyFont="1" applyFill="1" applyBorder="1" applyAlignment="1" applyProtection="1">
      <alignment horizontal="center" vertical="center"/>
    </xf>
    <xf numFmtId="0" fontId="4" fillId="0" borderId="11" xfId="0" applyFont="1" applyFill="1" applyBorder="1" applyAlignment="1" applyProtection="1">
      <alignment horizontal="left" vertical="center" wrapText="1"/>
    </xf>
    <xf numFmtId="0" fontId="4" fillId="0" borderId="10" xfId="0" applyFont="1" applyFill="1" applyBorder="1" applyAlignment="1" applyProtection="1">
      <alignment horizontal="left" vertical="center" wrapText="1"/>
    </xf>
    <xf numFmtId="0" fontId="4" fillId="0" borderId="1" xfId="0" applyFont="1" applyFill="1" applyBorder="1" applyAlignment="1" applyProtection="1">
      <alignment horizontal="center" vertical="center"/>
    </xf>
    <xf numFmtId="0" fontId="1" fillId="0" borderId="1" xfId="0" applyFont="1" applyFill="1" applyBorder="1" applyAlignment="1" applyProtection="1">
      <alignment horizontal="center" vertical="center" wrapText="1"/>
    </xf>
    <xf numFmtId="0" fontId="5" fillId="0" borderId="1" xfId="0" applyFont="1" applyFill="1" applyBorder="1" applyAlignment="1" applyProtection="1">
      <alignment horizontal="center" vertical="center"/>
      <protection locked="0"/>
    </xf>
    <xf numFmtId="0" fontId="5" fillId="5" borderId="7" xfId="0" applyFont="1" applyFill="1" applyBorder="1" applyAlignment="1" applyProtection="1">
      <alignment horizontal="center" vertical="center" wrapText="1"/>
    </xf>
    <xf numFmtId="0" fontId="6" fillId="5" borderId="7" xfId="0" applyFont="1" applyFill="1" applyBorder="1" applyAlignment="1" applyProtection="1">
      <alignment horizontal="center" vertical="center" wrapText="1"/>
    </xf>
    <xf numFmtId="0" fontId="5" fillId="0" borderId="3" xfId="0" applyFont="1" applyFill="1" applyBorder="1" applyAlignment="1" applyProtection="1">
      <alignment horizontal="center" vertical="center"/>
    </xf>
    <xf numFmtId="0" fontId="5" fillId="0" borderId="4" xfId="0" applyFont="1" applyFill="1" applyBorder="1" applyAlignment="1" applyProtection="1">
      <alignment horizontal="center" vertical="center"/>
    </xf>
    <xf numFmtId="0" fontId="5" fillId="0" borderId="2" xfId="0" applyFont="1" applyFill="1" applyBorder="1" applyAlignment="1" applyProtection="1">
      <alignment horizontal="center" vertical="center"/>
    </xf>
    <xf numFmtId="0" fontId="5" fillId="5" borderId="1" xfId="0" applyFont="1" applyFill="1" applyBorder="1" applyAlignment="1" applyProtection="1">
      <alignment horizontal="justify" vertical="center" wrapText="1"/>
    </xf>
    <xf numFmtId="0" fontId="6" fillId="5" borderId="1" xfId="0" applyFont="1" applyFill="1" applyBorder="1" applyAlignment="1" applyProtection="1">
      <alignment horizontal="justify" vertical="center" wrapText="1"/>
    </xf>
    <xf numFmtId="0" fontId="6" fillId="0" borderId="1" xfId="0" applyFont="1" applyFill="1" applyBorder="1" applyAlignment="1" applyProtection="1">
      <alignment horizontal="justify" vertical="center"/>
    </xf>
    <xf numFmtId="0" fontId="6" fillId="0" borderId="1" xfId="0" applyFont="1" applyFill="1" applyBorder="1" applyAlignment="1" applyProtection="1">
      <alignment horizontal="center" vertical="center" wrapText="1"/>
    </xf>
    <xf numFmtId="0" fontId="5" fillId="0" borderId="11" xfId="0" applyFont="1" applyFill="1" applyBorder="1" applyAlignment="1" applyProtection="1">
      <alignment horizontal="center" vertical="center"/>
    </xf>
    <xf numFmtId="0" fontId="4" fillId="0" borderId="1" xfId="0" applyFont="1" applyFill="1" applyBorder="1" applyAlignment="1" applyProtection="1">
      <alignment horizontal="center" vertical="center" wrapText="1"/>
    </xf>
    <xf numFmtId="0" fontId="4" fillId="0" borderId="6" xfId="0" applyFont="1" applyFill="1" applyBorder="1" applyAlignment="1" applyProtection="1">
      <alignment horizontal="center" vertical="center"/>
    </xf>
    <xf numFmtId="0" fontId="4" fillId="0" borderId="10" xfId="0" applyFont="1" applyFill="1" applyBorder="1" applyAlignment="1" applyProtection="1">
      <alignment horizontal="center" vertical="center"/>
    </xf>
    <xf numFmtId="0" fontId="4" fillId="0" borderId="3" xfId="0" applyFont="1" applyFill="1" applyBorder="1" applyAlignment="1" applyProtection="1">
      <alignment horizontal="center" vertical="center" wrapText="1"/>
    </xf>
    <xf numFmtId="0" fontId="4" fillId="0" borderId="4" xfId="0" applyFont="1" applyFill="1" applyBorder="1" applyAlignment="1" applyProtection="1">
      <alignment horizontal="center" vertical="center" wrapText="1"/>
    </xf>
    <xf numFmtId="0" fontId="9" fillId="0" borderId="0" xfId="0" applyFont="1" applyFill="1" applyBorder="1" applyAlignment="1" applyProtection="1">
      <alignment horizontal="left" vertical="center" wrapText="1"/>
    </xf>
    <xf numFmtId="0" fontId="11" fillId="0" borderId="1" xfId="0" applyFont="1" applyFill="1" applyBorder="1" applyAlignment="1" applyProtection="1">
      <alignment horizontal="center" vertical="center" wrapText="1"/>
    </xf>
    <xf numFmtId="0" fontId="11" fillId="0" borderId="1" xfId="0" applyFont="1" applyFill="1" applyBorder="1" applyAlignment="1" applyProtection="1">
      <alignment horizontal="center" vertical="center"/>
    </xf>
  </cellXfs>
  <cellStyles count="295">
    <cellStyle name="Comma 10 2" xfId="293" xr:uid="{00000000-0005-0000-0000-000000000000}"/>
    <cellStyle name="Comma 11 2 3" xfId="290" xr:uid="{00000000-0005-0000-0000-000001000000}"/>
    <cellStyle name="Comma 2" xfId="286" xr:uid="{00000000-0005-0000-0000-000002000000}"/>
    <cellStyle name="Comma 3 2 2 3 2 2" xfId="288" xr:uid="{00000000-0005-0000-0000-000003000000}"/>
    <cellStyle name="GreyOrWhite" xfId="1" xr:uid="{00000000-0005-0000-0000-000004000000}"/>
    <cellStyle name="Normal" xfId="0" builtinId="0"/>
    <cellStyle name="Normal 10 2 2 2" xfId="291" xr:uid="{00000000-0005-0000-0000-000006000000}"/>
    <cellStyle name="Normal 11" xfId="287" xr:uid="{00000000-0005-0000-0000-000007000000}"/>
    <cellStyle name="Normal 2" xfId="2" xr:uid="{00000000-0005-0000-0000-000008000000}"/>
    <cellStyle name="Normal 2 2" xfId="5" xr:uid="{00000000-0005-0000-0000-000009000000}"/>
    <cellStyle name="Normal 2 2 2 2 2 2 2 2" xfId="289" xr:uid="{00000000-0005-0000-0000-00000A000000}"/>
    <cellStyle name="Normal 2 2 2 2 3 2 2" xfId="292" xr:uid="{00000000-0005-0000-0000-00000B000000}"/>
    <cellStyle name="Normal 2 2 4 2" xfId="285" xr:uid="{00000000-0005-0000-0000-00000C000000}"/>
    <cellStyle name="Normal 3" xfId="6" xr:uid="{00000000-0005-0000-0000-00000D000000}"/>
    <cellStyle name="Normal 3 10" xfId="7" xr:uid="{00000000-0005-0000-0000-00000E000000}"/>
    <cellStyle name="Normal 3 100" xfId="49" xr:uid="{00000000-0005-0000-0000-00000F000000}"/>
    <cellStyle name="Normal 3 101" xfId="50" xr:uid="{00000000-0005-0000-0000-000010000000}"/>
    <cellStyle name="Normal 3 102" xfId="51" xr:uid="{00000000-0005-0000-0000-000011000000}"/>
    <cellStyle name="Normal 3 103" xfId="52" xr:uid="{00000000-0005-0000-0000-000012000000}"/>
    <cellStyle name="Normal 3 104" xfId="53" xr:uid="{00000000-0005-0000-0000-000013000000}"/>
    <cellStyle name="Normal 3 105" xfId="54" xr:uid="{00000000-0005-0000-0000-000014000000}"/>
    <cellStyle name="Normal 3 106" xfId="55" xr:uid="{00000000-0005-0000-0000-000015000000}"/>
    <cellStyle name="Normal 3 107" xfId="56" xr:uid="{00000000-0005-0000-0000-000016000000}"/>
    <cellStyle name="Normal 3 108" xfId="57" xr:uid="{00000000-0005-0000-0000-000017000000}"/>
    <cellStyle name="Normal 3 109" xfId="58" xr:uid="{00000000-0005-0000-0000-000018000000}"/>
    <cellStyle name="Normal 3 11" xfId="8" xr:uid="{00000000-0005-0000-0000-000019000000}"/>
    <cellStyle name="Normal 3 110" xfId="59" xr:uid="{00000000-0005-0000-0000-00001A000000}"/>
    <cellStyle name="Normal 3 111" xfId="60" xr:uid="{00000000-0005-0000-0000-00001B000000}"/>
    <cellStyle name="Normal 3 112" xfId="61" xr:uid="{00000000-0005-0000-0000-00001C000000}"/>
    <cellStyle name="Normal 3 113" xfId="62" xr:uid="{00000000-0005-0000-0000-00001D000000}"/>
    <cellStyle name="Normal 3 114" xfId="63" xr:uid="{00000000-0005-0000-0000-00001E000000}"/>
    <cellStyle name="Normal 3 115" xfId="64" xr:uid="{00000000-0005-0000-0000-00001F000000}"/>
    <cellStyle name="Normal 3 116" xfId="65" xr:uid="{00000000-0005-0000-0000-000020000000}"/>
    <cellStyle name="Normal 3 117" xfId="66" xr:uid="{00000000-0005-0000-0000-000021000000}"/>
    <cellStyle name="Normal 3 118" xfId="67" xr:uid="{00000000-0005-0000-0000-000022000000}"/>
    <cellStyle name="Normal 3 119" xfId="68" xr:uid="{00000000-0005-0000-0000-000023000000}"/>
    <cellStyle name="Normal 3 12" xfId="9" xr:uid="{00000000-0005-0000-0000-000024000000}"/>
    <cellStyle name="Normal 3 120" xfId="69" xr:uid="{00000000-0005-0000-0000-000025000000}"/>
    <cellStyle name="Normal 3 121" xfId="70" xr:uid="{00000000-0005-0000-0000-000026000000}"/>
    <cellStyle name="Normal 3 122" xfId="71" xr:uid="{00000000-0005-0000-0000-000027000000}"/>
    <cellStyle name="Normal 3 123" xfId="72" xr:uid="{00000000-0005-0000-0000-000028000000}"/>
    <cellStyle name="Normal 3 124" xfId="73" xr:uid="{00000000-0005-0000-0000-000029000000}"/>
    <cellStyle name="Normal 3 125" xfId="74" xr:uid="{00000000-0005-0000-0000-00002A000000}"/>
    <cellStyle name="Normal 3 126" xfId="75" xr:uid="{00000000-0005-0000-0000-00002B000000}"/>
    <cellStyle name="Normal 3 127" xfId="76" xr:uid="{00000000-0005-0000-0000-00002C000000}"/>
    <cellStyle name="Normal 3 128" xfId="77" xr:uid="{00000000-0005-0000-0000-00002D000000}"/>
    <cellStyle name="Normal 3 129" xfId="78" xr:uid="{00000000-0005-0000-0000-00002E000000}"/>
    <cellStyle name="Normal 3 13" xfId="10" xr:uid="{00000000-0005-0000-0000-00002F000000}"/>
    <cellStyle name="Normal 3 130" xfId="79" xr:uid="{00000000-0005-0000-0000-000030000000}"/>
    <cellStyle name="Normal 3 131" xfId="80" xr:uid="{00000000-0005-0000-0000-000031000000}"/>
    <cellStyle name="Normal 3 132" xfId="81" xr:uid="{00000000-0005-0000-0000-000032000000}"/>
    <cellStyle name="Normal 3 133" xfId="82" xr:uid="{00000000-0005-0000-0000-000033000000}"/>
    <cellStyle name="Normal 3 134" xfId="83" xr:uid="{00000000-0005-0000-0000-000034000000}"/>
    <cellStyle name="Normal 3 135" xfId="84" xr:uid="{00000000-0005-0000-0000-000035000000}"/>
    <cellStyle name="Normal 3 136" xfId="85" xr:uid="{00000000-0005-0000-0000-000036000000}"/>
    <cellStyle name="Normal 3 137" xfId="86" xr:uid="{00000000-0005-0000-0000-000037000000}"/>
    <cellStyle name="Normal 3 138" xfId="87" xr:uid="{00000000-0005-0000-0000-000038000000}"/>
    <cellStyle name="Normal 3 139" xfId="88" xr:uid="{00000000-0005-0000-0000-000039000000}"/>
    <cellStyle name="Normal 3 14" xfId="11" xr:uid="{00000000-0005-0000-0000-00003A000000}"/>
    <cellStyle name="Normal 3 140" xfId="89" xr:uid="{00000000-0005-0000-0000-00003B000000}"/>
    <cellStyle name="Normal 3 141" xfId="90" xr:uid="{00000000-0005-0000-0000-00003C000000}"/>
    <cellStyle name="Normal 3 142" xfId="91" xr:uid="{00000000-0005-0000-0000-00003D000000}"/>
    <cellStyle name="Normal 3 143" xfId="92" xr:uid="{00000000-0005-0000-0000-00003E000000}"/>
    <cellStyle name="Normal 3 144" xfId="93" xr:uid="{00000000-0005-0000-0000-00003F000000}"/>
    <cellStyle name="Normal 3 145" xfId="94" xr:uid="{00000000-0005-0000-0000-000040000000}"/>
    <cellStyle name="Normal 3 146" xfId="95" xr:uid="{00000000-0005-0000-0000-000041000000}"/>
    <cellStyle name="Normal 3 147" xfId="96" xr:uid="{00000000-0005-0000-0000-000042000000}"/>
    <cellStyle name="Normal 3 148" xfId="97" xr:uid="{00000000-0005-0000-0000-000043000000}"/>
    <cellStyle name="Normal 3 149" xfId="98" xr:uid="{00000000-0005-0000-0000-000044000000}"/>
    <cellStyle name="Normal 3 15" xfId="12" xr:uid="{00000000-0005-0000-0000-000045000000}"/>
    <cellStyle name="Normal 3 150" xfId="99" xr:uid="{00000000-0005-0000-0000-000046000000}"/>
    <cellStyle name="Normal 3 151" xfId="100" xr:uid="{00000000-0005-0000-0000-000047000000}"/>
    <cellStyle name="Normal 3 152" xfId="101" xr:uid="{00000000-0005-0000-0000-000048000000}"/>
    <cellStyle name="Normal 3 153" xfId="102" xr:uid="{00000000-0005-0000-0000-000049000000}"/>
    <cellStyle name="Normal 3 154" xfId="103" xr:uid="{00000000-0005-0000-0000-00004A000000}"/>
    <cellStyle name="Normal 3 155" xfId="104" xr:uid="{00000000-0005-0000-0000-00004B000000}"/>
    <cellStyle name="Normal 3 156" xfId="105" xr:uid="{00000000-0005-0000-0000-00004C000000}"/>
    <cellStyle name="Normal 3 157" xfId="106" xr:uid="{00000000-0005-0000-0000-00004D000000}"/>
    <cellStyle name="Normal 3 158" xfId="107" xr:uid="{00000000-0005-0000-0000-00004E000000}"/>
    <cellStyle name="Normal 3 159" xfId="108" xr:uid="{00000000-0005-0000-0000-00004F000000}"/>
    <cellStyle name="Normal 3 16" xfId="13" xr:uid="{00000000-0005-0000-0000-000050000000}"/>
    <cellStyle name="Normal 3 160" xfId="109" xr:uid="{00000000-0005-0000-0000-000051000000}"/>
    <cellStyle name="Normal 3 161" xfId="110" xr:uid="{00000000-0005-0000-0000-000052000000}"/>
    <cellStyle name="Normal 3 162" xfId="111" xr:uid="{00000000-0005-0000-0000-000053000000}"/>
    <cellStyle name="Normal 3 163" xfId="112" xr:uid="{00000000-0005-0000-0000-000054000000}"/>
    <cellStyle name="Normal 3 164" xfId="113" xr:uid="{00000000-0005-0000-0000-000055000000}"/>
    <cellStyle name="Normal 3 165" xfId="114" xr:uid="{00000000-0005-0000-0000-000056000000}"/>
    <cellStyle name="Normal 3 166" xfId="115" xr:uid="{00000000-0005-0000-0000-000057000000}"/>
    <cellStyle name="Normal 3 167" xfId="116" xr:uid="{00000000-0005-0000-0000-000058000000}"/>
    <cellStyle name="Normal 3 168" xfId="117" xr:uid="{00000000-0005-0000-0000-000059000000}"/>
    <cellStyle name="Normal 3 169" xfId="118" xr:uid="{00000000-0005-0000-0000-00005A000000}"/>
    <cellStyle name="Normal 3 17" xfId="14" xr:uid="{00000000-0005-0000-0000-00005B000000}"/>
    <cellStyle name="Normal 3 170" xfId="119" xr:uid="{00000000-0005-0000-0000-00005C000000}"/>
    <cellStyle name="Normal 3 171" xfId="120" xr:uid="{00000000-0005-0000-0000-00005D000000}"/>
    <cellStyle name="Normal 3 172" xfId="121" xr:uid="{00000000-0005-0000-0000-00005E000000}"/>
    <cellStyle name="Normal 3 173" xfId="122" xr:uid="{00000000-0005-0000-0000-00005F000000}"/>
    <cellStyle name="Normal 3 174" xfId="123" xr:uid="{00000000-0005-0000-0000-000060000000}"/>
    <cellStyle name="Normal 3 175" xfId="124" xr:uid="{00000000-0005-0000-0000-000061000000}"/>
    <cellStyle name="Normal 3 176" xfId="125" xr:uid="{00000000-0005-0000-0000-000062000000}"/>
    <cellStyle name="Normal 3 177" xfId="126" xr:uid="{00000000-0005-0000-0000-000063000000}"/>
    <cellStyle name="Normal 3 178" xfId="127" xr:uid="{00000000-0005-0000-0000-000064000000}"/>
    <cellStyle name="Normal 3 179" xfId="128" xr:uid="{00000000-0005-0000-0000-000065000000}"/>
    <cellStyle name="Normal 3 18" xfId="15" xr:uid="{00000000-0005-0000-0000-000066000000}"/>
    <cellStyle name="Normal 3 180" xfId="129" xr:uid="{00000000-0005-0000-0000-000067000000}"/>
    <cellStyle name="Normal 3 181" xfId="130" xr:uid="{00000000-0005-0000-0000-000068000000}"/>
    <cellStyle name="Normal 3 182" xfId="131" xr:uid="{00000000-0005-0000-0000-000069000000}"/>
    <cellStyle name="Normal 3 183" xfId="132" xr:uid="{00000000-0005-0000-0000-00006A000000}"/>
    <cellStyle name="Normal 3 184" xfId="133" xr:uid="{00000000-0005-0000-0000-00006B000000}"/>
    <cellStyle name="Normal 3 185" xfId="134" xr:uid="{00000000-0005-0000-0000-00006C000000}"/>
    <cellStyle name="Normal 3 186" xfId="135" xr:uid="{00000000-0005-0000-0000-00006D000000}"/>
    <cellStyle name="Normal 3 187" xfId="136" xr:uid="{00000000-0005-0000-0000-00006E000000}"/>
    <cellStyle name="Normal 3 188" xfId="137" xr:uid="{00000000-0005-0000-0000-00006F000000}"/>
    <cellStyle name="Normal 3 189" xfId="138" xr:uid="{00000000-0005-0000-0000-000070000000}"/>
    <cellStyle name="Normal 3 19" xfId="16" xr:uid="{00000000-0005-0000-0000-000071000000}"/>
    <cellStyle name="Normal 3 190" xfId="139" xr:uid="{00000000-0005-0000-0000-000072000000}"/>
    <cellStyle name="Normal 3 191" xfId="140" xr:uid="{00000000-0005-0000-0000-000073000000}"/>
    <cellStyle name="Normal 3 192" xfId="141" xr:uid="{00000000-0005-0000-0000-000074000000}"/>
    <cellStyle name="Normal 3 193" xfId="142" xr:uid="{00000000-0005-0000-0000-000075000000}"/>
    <cellStyle name="Normal 3 194" xfId="143" xr:uid="{00000000-0005-0000-0000-000076000000}"/>
    <cellStyle name="Normal 3 195" xfId="144" xr:uid="{00000000-0005-0000-0000-000077000000}"/>
    <cellStyle name="Normal 3 196" xfId="145" xr:uid="{00000000-0005-0000-0000-000078000000}"/>
    <cellStyle name="Normal 3 197" xfId="146" xr:uid="{00000000-0005-0000-0000-000079000000}"/>
    <cellStyle name="Normal 3 198" xfId="147" xr:uid="{00000000-0005-0000-0000-00007A000000}"/>
    <cellStyle name="Normal 3 199" xfId="148" xr:uid="{00000000-0005-0000-0000-00007B000000}"/>
    <cellStyle name="Normal 3 2" xfId="17" xr:uid="{00000000-0005-0000-0000-00007C000000}"/>
    <cellStyle name="Normal 3 20" xfId="18" xr:uid="{00000000-0005-0000-0000-00007D000000}"/>
    <cellStyle name="Normal 3 200" xfId="149" xr:uid="{00000000-0005-0000-0000-00007E000000}"/>
    <cellStyle name="Normal 3 21" xfId="19" xr:uid="{00000000-0005-0000-0000-00007F000000}"/>
    <cellStyle name="Normal 3 22" xfId="20" xr:uid="{00000000-0005-0000-0000-000080000000}"/>
    <cellStyle name="Normal 3 23" xfId="21" xr:uid="{00000000-0005-0000-0000-000081000000}"/>
    <cellStyle name="Normal 3 24" xfId="22" xr:uid="{00000000-0005-0000-0000-000082000000}"/>
    <cellStyle name="Normal 3 25" xfId="23" xr:uid="{00000000-0005-0000-0000-000083000000}"/>
    <cellStyle name="Normal 3 26" xfId="24" xr:uid="{00000000-0005-0000-0000-000084000000}"/>
    <cellStyle name="Normal 3 27" xfId="25" xr:uid="{00000000-0005-0000-0000-000085000000}"/>
    <cellStyle name="Normal 3 28" xfId="150" xr:uid="{00000000-0005-0000-0000-000086000000}"/>
    <cellStyle name="Normal 3 29" xfId="151" xr:uid="{00000000-0005-0000-0000-000087000000}"/>
    <cellStyle name="Normal 3 3" xfId="26" xr:uid="{00000000-0005-0000-0000-000088000000}"/>
    <cellStyle name="Normal 3 30" xfId="152" xr:uid="{00000000-0005-0000-0000-000089000000}"/>
    <cellStyle name="Normal 3 31" xfId="153" xr:uid="{00000000-0005-0000-0000-00008A000000}"/>
    <cellStyle name="Normal 3 32" xfId="154" xr:uid="{00000000-0005-0000-0000-00008B000000}"/>
    <cellStyle name="Normal 3 33" xfId="155" xr:uid="{00000000-0005-0000-0000-00008C000000}"/>
    <cellStyle name="Normal 3 34" xfId="156" xr:uid="{00000000-0005-0000-0000-00008D000000}"/>
    <cellStyle name="Normal 3 35" xfId="157" xr:uid="{00000000-0005-0000-0000-00008E000000}"/>
    <cellStyle name="Normal 3 36" xfId="158" xr:uid="{00000000-0005-0000-0000-00008F000000}"/>
    <cellStyle name="Normal 3 37" xfId="159" xr:uid="{00000000-0005-0000-0000-000090000000}"/>
    <cellStyle name="Normal 3 38" xfId="160" xr:uid="{00000000-0005-0000-0000-000091000000}"/>
    <cellStyle name="Normal 3 39" xfId="161" xr:uid="{00000000-0005-0000-0000-000092000000}"/>
    <cellStyle name="Normal 3 4" xfId="27" xr:uid="{00000000-0005-0000-0000-000093000000}"/>
    <cellStyle name="Normal 3 40" xfId="162" xr:uid="{00000000-0005-0000-0000-000094000000}"/>
    <cellStyle name="Normal 3 41" xfId="163" xr:uid="{00000000-0005-0000-0000-000095000000}"/>
    <cellStyle name="Normal 3 42" xfId="164" xr:uid="{00000000-0005-0000-0000-000096000000}"/>
    <cellStyle name="Normal 3 43" xfId="165" xr:uid="{00000000-0005-0000-0000-000097000000}"/>
    <cellStyle name="Normal 3 44" xfId="166" xr:uid="{00000000-0005-0000-0000-000098000000}"/>
    <cellStyle name="Normal 3 45" xfId="167" xr:uid="{00000000-0005-0000-0000-000099000000}"/>
    <cellStyle name="Normal 3 46" xfId="168" xr:uid="{00000000-0005-0000-0000-00009A000000}"/>
    <cellStyle name="Normal 3 47" xfId="169" xr:uid="{00000000-0005-0000-0000-00009B000000}"/>
    <cellStyle name="Normal 3 48" xfId="170" xr:uid="{00000000-0005-0000-0000-00009C000000}"/>
    <cellStyle name="Normal 3 49" xfId="171" xr:uid="{00000000-0005-0000-0000-00009D000000}"/>
    <cellStyle name="Normal 3 5" xfId="28" xr:uid="{00000000-0005-0000-0000-00009E000000}"/>
    <cellStyle name="Normal 3 50" xfId="172" xr:uid="{00000000-0005-0000-0000-00009F000000}"/>
    <cellStyle name="Normal 3 51" xfId="173" xr:uid="{00000000-0005-0000-0000-0000A0000000}"/>
    <cellStyle name="Normal 3 52" xfId="174" xr:uid="{00000000-0005-0000-0000-0000A1000000}"/>
    <cellStyle name="Normal 3 53" xfId="175" xr:uid="{00000000-0005-0000-0000-0000A2000000}"/>
    <cellStyle name="Normal 3 54" xfId="176" xr:uid="{00000000-0005-0000-0000-0000A3000000}"/>
    <cellStyle name="Normal 3 55" xfId="177" xr:uid="{00000000-0005-0000-0000-0000A4000000}"/>
    <cellStyle name="Normal 3 56" xfId="178" xr:uid="{00000000-0005-0000-0000-0000A5000000}"/>
    <cellStyle name="Normal 3 57" xfId="179" xr:uid="{00000000-0005-0000-0000-0000A6000000}"/>
    <cellStyle name="Normal 3 58" xfId="180" xr:uid="{00000000-0005-0000-0000-0000A7000000}"/>
    <cellStyle name="Normal 3 59" xfId="181" xr:uid="{00000000-0005-0000-0000-0000A8000000}"/>
    <cellStyle name="Normal 3 6" xfId="29" xr:uid="{00000000-0005-0000-0000-0000A9000000}"/>
    <cellStyle name="Normal 3 60" xfId="182" xr:uid="{00000000-0005-0000-0000-0000AA000000}"/>
    <cellStyle name="Normal 3 61" xfId="183" xr:uid="{00000000-0005-0000-0000-0000AB000000}"/>
    <cellStyle name="Normal 3 62" xfId="184" xr:uid="{00000000-0005-0000-0000-0000AC000000}"/>
    <cellStyle name="Normal 3 63" xfId="185" xr:uid="{00000000-0005-0000-0000-0000AD000000}"/>
    <cellStyle name="Normal 3 64" xfId="186" xr:uid="{00000000-0005-0000-0000-0000AE000000}"/>
    <cellStyle name="Normal 3 65" xfId="187" xr:uid="{00000000-0005-0000-0000-0000AF000000}"/>
    <cellStyle name="Normal 3 66" xfId="188" xr:uid="{00000000-0005-0000-0000-0000B0000000}"/>
    <cellStyle name="Normal 3 67" xfId="189" xr:uid="{00000000-0005-0000-0000-0000B1000000}"/>
    <cellStyle name="Normal 3 68" xfId="190" xr:uid="{00000000-0005-0000-0000-0000B2000000}"/>
    <cellStyle name="Normal 3 69" xfId="191" xr:uid="{00000000-0005-0000-0000-0000B3000000}"/>
    <cellStyle name="Normal 3 7" xfId="30" xr:uid="{00000000-0005-0000-0000-0000B4000000}"/>
    <cellStyle name="Normal 3 70" xfId="192" xr:uid="{00000000-0005-0000-0000-0000B5000000}"/>
    <cellStyle name="Normal 3 71" xfId="193" xr:uid="{00000000-0005-0000-0000-0000B6000000}"/>
    <cellStyle name="Normal 3 72" xfId="194" xr:uid="{00000000-0005-0000-0000-0000B7000000}"/>
    <cellStyle name="Normal 3 73" xfId="195" xr:uid="{00000000-0005-0000-0000-0000B8000000}"/>
    <cellStyle name="Normal 3 74" xfId="196" xr:uid="{00000000-0005-0000-0000-0000B9000000}"/>
    <cellStyle name="Normal 3 75" xfId="197" xr:uid="{00000000-0005-0000-0000-0000BA000000}"/>
    <cellStyle name="Normal 3 76" xfId="198" xr:uid="{00000000-0005-0000-0000-0000BB000000}"/>
    <cellStyle name="Normal 3 77" xfId="199" xr:uid="{00000000-0005-0000-0000-0000BC000000}"/>
    <cellStyle name="Normal 3 78" xfId="200" xr:uid="{00000000-0005-0000-0000-0000BD000000}"/>
    <cellStyle name="Normal 3 79" xfId="201" xr:uid="{00000000-0005-0000-0000-0000BE000000}"/>
    <cellStyle name="Normal 3 8" xfId="31" xr:uid="{00000000-0005-0000-0000-0000BF000000}"/>
    <cellStyle name="Normal 3 80" xfId="202" xr:uid="{00000000-0005-0000-0000-0000C0000000}"/>
    <cellStyle name="Normal 3 81" xfId="203" xr:uid="{00000000-0005-0000-0000-0000C1000000}"/>
    <cellStyle name="Normal 3 82" xfId="204" xr:uid="{00000000-0005-0000-0000-0000C2000000}"/>
    <cellStyle name="Normal 3 83" xfId="205" xr:uid="{00000000-0005-0000-0000-0000C3000000}"/>
    <cellStyle name="Normal 3 84" xfId="206" xr:uid="{00000000-0005-0000-0000-0000C4000000}"/>
    <cellStyle name="Normal 3 85" xfId="207" xr:uid="{00000000-0005-0000-0000-0000C5000000}"/>
    <cellStyle name="Normal 3 86" xfId="208" xr:uid="{00000000-0005-0000-0000-0000C6000000}"/>
    <cellStyle name="Normal 3 87" xfId="209" xr:uid="{00000000-0005-0000-0000-0000C7000000}"/>
    <cellStyle name="Normal 3 88" xfId="210" xr:uid="{00000000-0005-0000-0000-0000C8000000}"/>
    <cellStyle name="Normal 3 89" xfId="211" xr:uid="{00000000-0005-0000-0000-0000C9000000}"/>
    <cellStyle name="Normal 3 9" xfId="32" xr:uid="{00000000-0005-0000-0000-0000CA000000}"/>
    <cellStyle name="Normal 3 90" xfId="212" xr:uid="{00000000-0005-0000-0000-0000CB000000}"/>
    <cellStyle name="Normal 3 91" xfId="213" xr:uid="{00000000-0005-0000-0000-0000CC000000}"/>
    <cellStyle name="Normal 3 92" xfId="214" xr:uid="{00000000-0005-0000-0000-0000CD000000}"/>
    <cellStyle name="Normal 3 93" xfId="215" xr:uid="{00000000-0005-0000-0000-0000CE000000}"/>
    <cellStyle name="Normal 3 94" xfId="216" xr:uid="{00000000-0005-0000-0000-0000CF000000}"/>
    <cellStyle name="Normal 3 95" xfId="217" xr:uid="{00000000-0005-0000-0000-0000D0000000}"/>
    <cellStyle name="Normal 3 96" xfId="218" xr:uid="{00000000-0005-0000-0000-0000D1000000}"/>
    <cellStyle name="Normal 3 97" xfId="219" xr:uid="{00000000-0005-0000-0000-0000D2000000}"/>
    <cellStyle name="Normal 3 98" xfId="220" xr:uid="{00000000-0005-0000-0000-0000D3000000}"/>
    <cellStyle name="Normal 3 99" xfId="221" xr:uid="{00000000-0005-0000-0000-0000D4000000}"/>
    <cellStyle name="Normal 4" xfId="33" xr:uid="{00000000-0005-0000-0000-0000D5000000}"/>
    <cellStyle name="Normal 4 10" xfId="34" xr:uid="{00000000-0005-0000-0000-0000D6000000}"/>
    <cellStyle name="Normal 4 11" xfId="35" xr:uid="{00000000-0005-0000-0000-0000D7000000}"/>
    <cellStyle name="Normal 4 12" xfId="36" xr:uid="{00000000-0005-0000-0000-0000D8000000}"/>
    <cellStyle name="Normal 4 13" xfId="37" xr:uid="{00000000-0005-0000-0000-0000D9000000}"/>
    <cellStyle name="Normal 4 14" xfId="38" xr:uid="{00000000-0005-0000-0000-0000DA000000}"/>
    <cellStyle name="Normal 4 15" xfId="39" xr:uid="{00000000-0005-0000-0000-0000DB000000}"/>
    <cellStyle name="Normal 4 16" xfId="40" xr:uid="{00000000-0005-0000-0000-0000DC000000}"/>
    <cellStyle name="Normal 4 17" xfId="222" xr:uid="{00000000-0005-0000-0000-0000DD000000}"/>
    <cellStyle name="Normal 4 18" xfId="223" xr:uid="{00000000-0005-0000-0000-0000DE000000}"/>
    <cellStyle name="Normal 4 19" xfId="224" xr:uid="{00000000-0005-0000-0000-0000DF000000}"/>
    <cellStyle name="Normal 4 2" xfId="41" xr:uid="{00000000-0005-0000-0000-0000E0000000}"/>
    <cellStyle name="Normal 4 20" xfId="225" xr:uid="{00000000-0005-0000-0000-0000E1000000}"/>
    <cellStyle name="Normal 4 21" xfId="226" xr:uid="{00000000-0005-0000-0000-0000E2000000}"/>
    <cellStyle name="Normal 4 22" xfId="227" xr:uid="{00000000-0005-0000-0000-0000E3000000}"/>
    <cellStyle name="Normal 4 23" xfId="228" xr:uid="{00000000-0005-0000-0000-0000E4000000}"/>
    <cellStyle name="Normal 4 24" xfId="229" xr:uid="{00000000-0005-0000-0000-0000E5000000}"/>
    <cellStyle name="Normal 4 25" xfId="230" xr:uid="{00000000-0005-0000-0000-0000E6000000}"/>
    <cellStyle name="Normal 4 26" xfId="231" xr:uid="{00000000-0005-0000-0000-0000E7000000}"/>
    <cellStyle name="Normal 4 27" xfId="232" xr:uid="{00000000-0005-0000-0000-0000E8000000}"/>
    <cellStyle name="Normal 4 28" xfId="233" xr:uid="{00000000-0005-0000-0000-0000E9000000}"/>
    <cellStyle name="Normal 4 29" xfId="234" xr:uid="{00000000-0005-0000-0000-0000EA000000}"/>
    <cellStyle name="Normal 4 3" xfId="42" xr:uid="{00000000-0005-0000-0000-0000EB000000}"/>
    <cellStyle name="Normal 4 30" xfId="235" xr:uid="{00000000-0005-0000-0000-0000EC000000}"/>
    <cellStyle name="Normal 4 31" xfId="236" xr:uid="{00000000-0005-0000-0000-0000ED000000}"/>
    <cellStyle name="Normal 4 32" xfId="237" xr:uid="{00000000-0005-0000-0000-0000EE000000}"/>
    <cellStyle name="Normal 4 33" xfId="238" xr:uid="{00000000-0005-0000-0000-0000EF000000}"/>
    <cellStyle name="Normal 4 34" xfId="239" xr:uid="{00000000-0005-0000-0000-0000F0000000}"/>
    <cellStyle name="Normal 4 35" xfId="240" xr:uid="{00000000-0005-0000-0000-0000F1000000}"/>
    <cellStyle name="Normal 4 36" xfId="241" xr:uid="{00000000-0005-0000-0000-0000F2000000}"/>
    <cellStyle name="Normal 4 37" xfId="242" xr:uid="{00000000-0005-0000-0000-0000F3000000}"/>
    <cellStyle name="Normal 4 38" xfId="243" xr:uid="{00000000-0005-0000-0000-0000F4000000}"/>
    <cellStyle name="Normal 4 39" xfId="244" xr:uid="{00000000-0005-0000-0000-0000F5000000}"/>
    <cellStyle name="Normal 4 4" xfId="43" xr:uid="{00000000-0005-0000-0000-0000F6000000}"/>
    <cellStyle name="Normal 4 40" xfId="245" xr:uid="{00000000-0005-0000-0000-0000F7000000}"/>
    <cellStyle name="Normal 4 41" xfId="246" xr:uid="{00000000-0005-0000-0000-0000F8000000}"/>
    <cellStyle name="Normal 4 42" xfId="247" xr:uid="{00000000-0005-0000-0000-0000F9000000}"/>
    <cellStyle name="Normal 4 43" xfId="248" xr:uid="{00000000-0005-0000-0000-0000FA000000}"/>
    <cellStyle name="Normal 4 44" xfId="249" xr:uid="{00000000-0005-0000-0000-0000FB000000}"/>
    <cellStyle name="Normal 4 45" xfId="250" xr:uid="{00000000-0005-0000-0000-0000FC000000}"/>
    <cellStyle name="Normal 4 46" xfId="251" xr:uid="{00000000-0005-0000-0000-0000FD000000}"/>
    <cellStyle name="Normal 4 47" xfId="252" xr:uid="{00000000-0005-0000-0000-0000FE000000}"/>
    <cellStyle name="Normal 4 48" xfId="253" xr:uid="{00000000-0005-0000-0000-0000FF000000}"/>
    <cellStyle name="Normal 4 49" xfId="254" xr:uid="{00000000-0005-0000-0000-000000010000}"/>
    <cellStyle name="Normal 4 5" xfId="44" xr:uid="{00000000-0005-0000-0000-000001010000}"/>
    <cellStyle name="Normal 4 50" xfId="255" xr:uid="{00000000-0005-0000-0000-000002010000}"/>
    <cellStyle name="Normal 4 51" xfId="256" xr:uid="{00000000-0005-0000-0000-000003010000}"/>
    <cellStyle name="Normal 4 52" xfId="257" xr:uid="{00000000-0005-0000-0000-000004010000}"/>
    <cellStyle name="Normal 4 53" xfId="258" xr:uid="{00000000-0005-0000-0000-000005010000}"/>
    <cellStyle name="Normal 4 54" xfId="259" xr:uid="{00000000-0005-0000-0000-000006010000}"/>
    <cellStyle name="Normal 4 55" xfId="260" xr:uid="{00000000-0005-0000-0000-000007010000}"/>
    <cellStyle name="Normal 4 56" xfId="261" xr:uid="{00000000-0005-0000-0000-000008010000}"/>
    <cellStyle name="Normal 4 57" xfId="262" xr:uid="{00000000-0005-0000-0000-000009010000}"/>
    <cellStyle name="Normal 4 58" xfId="263" xr:uid="{00000000-0005-0000-0000-00000A010000}"/>
    <cellStyle name="Normal 4 59" xfId="264" xr:uid="{00000000-0005-0000-0000-00000B010000}"/>
    <cellStyle name="Normal 4 6" xfId="45" xr:uid="{00000000-0005-0000-0000-00000C010000}"/>
    <cellStyle name="Normal 4 60" xfId="265" xr:uid="{00000000-0005-0000-0000-00000D010000}"/>
    <cellStyle name="Normal 4 61" xfId="266" xr:uid="{00000000-0005-0000-0000-00000E010000}"/>
    <cellStyle name="Normal 4 62" xfId="267" xr:uid="{00000000-0005-0000-0000-00000F010000}"/>
    <cellStyle name="Normal 4 63" xfId="268" xr:uid="{00000000-0005-0000-0000-000010010000}"/>
    <cellStyle name="Normal 4 64" xfId="269" xr:uid="{00000000-0005-0000-0000-000011010000}"/>
    <cellStyle name="Normal 4 65" xfId="270" xr:uid="{00000000-0005-0000-0000-000012010000}"/>
    <cellStyle name="Normal 4 66" xfId="271" xr:uid="{00000000-0005-0000-0000-000013010000}"/>
    <cellStyle name="Normal 4 67" xfId="272" xr:uid="{00000000-0005-0000-0000-000014010000}"/>
    <cellStyle name="Normal 4 68" xfId="273" xr:uid="{00000000-0005-0000-0000-000015010000}"/>
    <cellStyle name="Normal 4 69" xfId="274" xr:uid="{00000000-0005-0000-0000-000016010000}"/>
    <cellStyle name="Normal 4 7" xfId="46" xr:uid="{00000000-0005-0000-0000-000017010000}"/>
    <cellStyle name="Normal 4 70" xfId="275" xr:uid="{00000000-0005-0000-0000-000018010000}"/>
    <cellStyle name="Normal 4 71" xfId="276" xr:uid="{00000000-0005-0000-0000-000019010000}"/>
    <cellStyle name="Normal 4 72" xfId="277" xr:uid="{00000000-0005-0000-0000-00001A010000}"/>
    <cellStyle name="Normal 4 73" xfId="278" xr:uid="{00000000-0005-0000-0000-00001B010000}"/>
    <cellStyle name="Normal 4 74" xfId="279" xr:uid="{00000000-0005-0000-0000-00001C010000}"/>
    <cellStyle name="Normal 4 75" xfId="280" xr:uid="{00000000-0005-0000-0000-00001D010000}"/>
    <cellStyle name="Normal 4 76" xfId="281" xr:uid="{00000000-0005-0000-0000-00001E010000}"/>
    <cellStyle name="Normal 4 77" xfId="282" xr:uid="{00000000-0005-0000-0000-00001F010000}"/>
    <cellStyle name="Normal 4 78" xfId="283" xr:uid="{00000000-0005-0000-0000-000020010000}"/>
    <cellStyle name="Normal 4 8" xfId="47" xr:uid="{00000000-0005-0000-0000-000021010000}"/>
    <cellStyle name="Normal 4 9" xfId="48" xr:uid="{00000000-0005-0000-0000-000022010000}"/>
    <cellStyle name="Normal 5" xfId="3" xr:uid="{00000000-0005-0000-0000-000023010000}"/>
    <cellStyle name="Normal 7 2 2" xfId="284" xr:uid="{00000000-0005-0000-0000-000024010000}"/>
    <cellStyle name="Normal 8 3" xfId="294" xr:uid="{00000000-0005-0000-0000-000025010000}"/>
    <cellStyle name="Yellow" xfId="4" xr:uid="{00000000-0005-0000-0000-00002601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1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8.xml"/><Relationship Id="rId20" Type="http://schemas.openxmlformats.org/officeDocument/2006/relationships/externalLink" Target="externalLinks/externalLink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7.xml"/><Relationship Id="rId23" Type="http://schemas.openxmlformats.org/officeDocument/2006/relationships/theme" Target="theme/theme1.xml"/><Relationship Id="rId10" Type="http://schemas.openxmlformats.org/officeDocument/2006/relationships/externalLink" Target="externalLinks/externalLink2.xml"/><Relationship Id="rId19" Type="http://schemas.openxmlformats.org/officeDocument/2006/relationships/externalLink" Target="externalLinks/externalLink1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externalLink" Target="externalLinks/externalLink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km.lntecc.com/edrc/BandF/Home/QUA/Rev/For/EDRC%20BF%20Standards/GN-ST-06(2)(Design%20Sheet-Ruled).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drcserver3\design\User\Wet\RVS\WET\Nangloi\DMF\Design%20of%20Slab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rcserver3\design\WET-CIVIL\RVS\OPERATING%20JOBS\C_NC_8\valve%20chamber\scr.%20vl-for2m%20dia%20pipe(LS).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edrcdatacenter\activeprj\IPU\PU\Design\WET\brj\Operating%20Jobs\O%203337%20RWTP%20Panipat\Reactivator%20Clarifier\Excel\Rev%20C%20not%20submitted\(7)%20Hydro%20Dynamic-C.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H:\BWSSB\Tiruvallur%20Lead%20&amp;%20Data%20(080504).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I-trust\Excels_Processing\Nikhil\Raw_Files\CP-27_Final%20BOQ\7.%20CP-27-Price%20Schedule%20Latest%20CHIKKA%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8%20Gharda%20-%206621D\Calculations\03%20Earthing%20Calculations\Lightning%20Calculatio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bmserver\tti%20shared\Documents%20and%20Settings\My%20Documents\LNB\BWSSB\LNB%20Estimates-BWSSB\Hebbal%20Line%201%20%20-%20Estimat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CE%20Bangalore\5%20TOWN\OHT\OHT%20Aug%2002\DESIGN_PRELIM%200.5%20ML%2012%20M%20STAGING.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cadd%20operator\EAP-B\Hebbal%20Valley\&#9679;Work%20No.1-H-EAP-Gokul%2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106152\Desktop\Intz%20tank%20500m3\DESIGN_PRELIM%200.5%20ML%2012%20M%20STAGING.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bmserver\tti%20shared\Documents%20and%20Settings\Administrator\My%20Documents\LNB\BWSSB\Tiruvallur%20Lead%20&amp;%20Data%20(080504).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drcserver3\design\User\Wet\RVS\WET\Nangloi\DMF\Copy%20of%20cantilever%20wall.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Edrcdatacenter3\BANDF-ACTIVEPRJ\B&amp;F\DIVISIONS\ITOSairports\DESIGN\STRUCTURAL\BSFA\GN-ST-06(2)(Design%20Sheet-Rule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oOpen Stub Data"/>
      <sheetName val="Design"/>
      <sheetName val="Guidelines"/>
    </sheetNames>
    <sheetDataSet>
      <sheetData sheetId="0"/>
      <sheetData sheetId="1"/>
      <sheetData sheetId="2"/>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alog1"/>
      <sheetName val="Design of two-way slab (MKS)"/>
      <sheetName val="Design of two-way slab (SI)"/>
      <sheetName val="Uncracked two-way slab (SI)"/>
      <sheetName val="Coefficients"/>
      <sheetName val="Rough1"/>
      <sheetName val="Rough3"/>
      <sheetName val="Rough2"/>
    </sheetNames>
    <sheetDataSet>
      <sheetData sheetId="0"/>
      <sheetData sheetId="1"/>
      <sheetData sheetId="2"/>
      <sheetData sheetId="3"/>
      <sheetData sheetId="4">
        <row r="12">
          <cell r="D12">
            <v>1</v>
          </cell>
          <cell r="E12">
            <v>1.1000000000000001</v>
          </cell>
          <cell r="F12">
            <v>1.2</v>
          </cell>
          <cell r="G12">
            <v>1.3</v>
          </cell>
          <cell r="H12">
            <v>1.4</v>
          </cell>
          <cell r="I12">
            <v>1.5</v>
          </cell>
          <cell r="J12">
            <v>1.75</v>
          </cell>
          <cell r="K12">
            <v>2</v>
          </cell>
          <cell r="L12">
            <v>10</v>
          </cell>
        </row>
        <row r="13">
          <cell r="A13">
            <v>1</v>
          </cell>
          <cell r="B13" t="str">
            <v>Interior Panels</v>
          </cell>
          <cell r="C13" t="str">
            <v>Negative Moment at Continuous Edge</v>
          </cell>
          <cell r="D13">
            <v>3.2000000000000001E-2</v>
          </cell>
          <cell r="E13">
            <v>3.6999999999999998E-2</v>
          </cell>
          <cell r="F13">
            <v>4.2999999999999997E-2</v>
          </cell>
          <cell r="G13">
            <v>4.7E-2</v>
          </cell>
          <cell r="H13">
            <v>5.0999999999999997E-2</v>
          </cell>
          <cell r="I13">
            <v>5.2999999999999999E-2</v>
          </cell>
          <cell r="J13">
            <v>0.06</v>
          </cell>
          <cell r="K13">
            <v>6.5000000000000002E-2</v>
          </cell>
          <cell r="L13">
            <v>3.2000000000000001E-2</v>
          </cell>
        </row>
        <row r="14">
          <cell r="A14">
            <v>2</v>
          </cell>
          <cell r="B14" t="str">
            <v>Interior Panels</v>
          </cell>
          <cell r="C14" t="str">
            <v>Positive Moment at Mid-span</v>
          </cell>
          <cell r="D14">
            <v>2.4E-2</v>
          </cell>
          <cell r="E14">
            <v>2.8000000000000001E-2</v>
          </cell>
          <cell r="F14">
            <v>3.2000000000000001E-2</v>
          </cell>
          <cell r="G14">
            <v>3.5999999999999997E-2</v>
          </cell>
          <cell r="H14">
            <v>3.9E-2</v>
          </cell>
          <cell r="I14">
            <v>4.1000000000000002E-2</v>
          </cell>
          <cell r="J14">
            <v>4.4999999999999998E-2</v>
          </cell>
          <cell r="K14">
            <v>4.9000000000000002E-2</v>
          </cell>
          <cell r="L14">
            <v>2.4E-2</v>
          </cell>
        </row>
        <row r="15">
          <cell r="A15">
            <v>3</v>
          </cell>
          <cell r="B15" t="str">
            <v>One Short Edge Discontinous</v>
          </cell>
          <cell r="C15" t="str">
            <v>Negative Moment at Continuous Edge</v>
          </cell>
          <cell r="D15">
            <v>3.6999999999999998E-2</v>
          </cell>
          <cell r="E15">
            <v>4.2999999999999997E-2</v>
          </cell>
          <cell r="F15">
            <v>4.8000000000000001E-2</v>
          </cell>
          <cell r="G15">
            <v>5.0999999999999997E-2</v>
          </cell>
          <cell r="H15">
            <v>5.5E-2</v>
          </cell>
          <cell r="I15">
            <v>5.7000000000000002E-2</v>
          </cell>
          <cell r="J15">
            <v>6.4000000000000001E-2</v>
          </cell>
          <cell r="K15">
            <v>6.8000000000000005E-2</v>
          </cell>
          <cell r="L15">
            <v>3.6999999999999998E-2</v>
          </cell>
        </row>
        <row r="16">
          <cell r="A16">
            <v>4</v>
          </cell>
          <cell r="B16" t="str">
            <v>One Short Edge Discontinous</v>
          </cell>
          <cell r="C16" t="str">
            <v>Positive Moment at Mid-span</v>
          </cell>
          <cell r="D16">
            <v>2.8000000000000001E-2</v>
          </cell>
          <cell r="E16">
            <v>3.2000000000000001E-2</v>
          </cell>
          <cell r="F16">
            <v>3.5999999999999997E-2</v>
          </cell>
          <cell r="G16">
            <v>3.9E-2</v>
          </cell>
          <cell r="H16">
            <v>4.1000000000000002E-2</v>
          </cell>
          <cell r="I16">
            <v>4.3999999999999997E-2</v>
          </cell>
          <cell r="J16">
            <v>4.8000000000000001E-2</v>
          </cell>
          <cell r="K16">
            <v>5.1999999999999998E-2</v>
          </cell>
          <cell r="L16">
            <v>2.8000000000000001E-2</v>
          </cell>
        </row>
        <row r="17">
          <cell r="A17">
            <v>5</v>
          </cell>
          <cell r="B17" t="str">
            <v>One Long Edge Discontinous</v>
          </cell>
          <cell r="C17" t="str">
            <v>Negative Moment at Continuous Edge</v>
          </cell>
          <cell r="D17">
            <v>3.6999999999999998E-2</v>
          </cell>
          <cell r="E17">
            <v>4.3999999999999997E-2</v>
          </cell>
          <cell r="F17">
            <v>5.1999999999999998E-2</v>
          </cell>
          <cell r="G17">
            <v>5.7000000000000002E-2</v>
          </cell>
          <cell r="H17">
            <v>6.3E-2</v>
          </cell>
          <cell r="I17">
            <v>6.7000000000000004E-2</v>
          </cell>
          <cell r="J17">
            <v>7.6999999999999999E-2</v>
          </cell>
          <cell r="K17">
            <v>8.5000000000000006E-2</v>
          </cell>
          <cell r="L17">
            <v>3.6999999999999998E-2</v>
          </cell>
        </row>
        <row r="18">
          <cell r="A18">
            <v>6</v>
          </cell>
          <cell r="B18" t="str">
            <v>One Long Edge Discontinous</v>
          </cell>
          <cell r="C18" t="str">
            <v>Positive Moment at Mid-span</v>
          </cell>
          <cell r="D18">
            <v>2.8000000000000001E-2</v>
          </cell>
          <cell r="E18">
            <v>3.3000000000000002E-2</v>
          </cell>
          <cell r="F18">
            <v>3.9E-2</v>
          </cell>
          <cell r="G18">
            <v>4.3999999999999997E-2</v>
          </cell>
          <cell r="H18">
            <v>4.7E-2</v>
          </cell>
          <cell r="I18">
            <v>5.0999999999999997E-2</v>
          </cell>
          <cell r="J18">
            <v>5.8999999999999997E-2</v>
          </cell>
          <cell r="K18">
            <v>6.5000000000000002E-2</v>
          </cell>
          <cell r="L18">
            <v>2.8000000000000001E-2</v>
          </cell>
        </row>
        <row r="19">
          <cell r="A19">
            <v>7</v>
          </cell>
          <cell r="B19" t="str">
            <v>Two Adjacent Edges Discontinuous</v>
          </cell>
          <cell r="C19" t="str">
            <v>Negative Moment at Continuous Edge</v>
          </cell>
          <cell r="D19">
            <v>4.7E-2</v>
          </cell>
          <cell r="E19">
            <v>5.2999999999999999E-2</v>
          </cell>
          <cell r="F19">
            <v>0.06</v>
          </cell>
          <cell r="G19">
            <v>6.5000000000000002E-2</v>
          </cell>
          <cell r="H19">
            <v>7.0999999999999994E-2</v>
          </cell>
          <cell r="I19">
            <v>7.4999999999999997E-2</v>
          </cell>
          <cell r="J19">
            <v>8.4000000000000005E-2</v>
          </cell>
          <cell r="K19">
            <v>9.0999999999999998E-2</v>
          </cell>
          <cell r="L19">
            <v>4.7E-2</v>
          </cell>
        </row>
        <row r="20">
          <cell r="A20">
            <v>8</v>
          </cell>
          <cell r="B20" t="str">
            <v>Two Adjacent Edges Discontinuous</v>
          </cell>
          <cell r="C20" t="str">
            <v>Positive Moment at Mid-span</v>
          </cell>
          <cell r="D20">
            <v>3.5000000000000003E-2</v>
          </cell>
          <cell r="E20">
            <v>0.04</v>
          </cell>
          <cell r="F20">
            <v>4.4999999999999998E-2</v>
          </cell>
          <cell r="G20">
            <v>4.9000000000000002E-2</v>
          </cell>
          <cell r="H20">
            <v>5.2999999999999999E-2</v>
          </cell>
          <cell r="I20">
            <v>5.6000000000000001E-2</v>
          </cell>
          <cell r="J20">
            <v>6.3E-2</v>
          </cell>
          <cell r="K20">
            <v>6.9000000000000006E-2</v>
          </cell>
          <cell r="L20">
            <v>3.5000000000000003E-2</v>
          </cell>
        </row>
        <row r="21">
          <cell r="A21">
            <v>9</v>
          </cell>
          <cell r="B21" t="str">
            <v>Two Short Edges Discontinuous</v>
          </cell>
          <cell r="C21" t="str">
            <v>Negative Moment at Continuous Edge</v>
          </cell>
          <cell r="D21">
            <v>4.4999999999999998E-2</v>
          </cell>
          <cell r="E21">
            <v>4.9000000000000002E-2</v>
          </cell>
          <cell r="F21">
            <v>5.1999999999999998E-2</v>
          </cell>
          <cell r="G21">
            <v>5.6000000000000001E-2</v>
          </cell>
          <cell r="H21">
            <v>5.8999999999999997E-2</v>
          </cell>
          <cell r="I21">
            <v>0.06</v>
          </cell>
          <cell r="J21">
            <v>6.5000000000000002E-2</v>
          </cell>
          <cell r="K21">
            <v>6.9000000000000006E-2</v>
          </cell>
          <cell r="L21">
            <v>0</v>
          </cell>
        </row>
        <row r="22">
          <cell r="A22">
            <v>10</v>
          </cell>
          <cell r="B22" t="str">
            <v>Two Short Edges Discontinuous</v>
          </cell>
          <cell r="C22" t="str">
            <v>Positive Moment at Mid-span</v>
          </cell>
          <cell r="D22">
            <v>3.5000000000000003E-2</v>
          </cell>
          <cell r="E22">
            <v>3.6999999999999998E-2</v>
          </cell>
          <cell r="F22">
            <v>0.04</v>
          </cell>
          <cell r="G22">
            <v>4.2999999999999997E-2</v>
          </cell>
          <cell r="H22">
            <v>4.3999999999999997E-2</v>
          </cell>
          <cell r="I22">
            <v>4.4999999999999998E-2</v>
          </cell>
          <cell r="J22">
            <v>4.9000000000000002E-2</v>
          </cell>
          <cell r="K22">
            <v>5.1999999999999998E-2</v>
          </cell>
          <cell r="L22">
            <v>3.5000000000000003E-2</v>
          </cell>
        </row>
        <row r="23">
          <cell r="A23">
            <v>11</v>
          </cell>
          <cell r="B23" t="str">
            <v>Two Long Edges Discontinuous</v>
          </cell>
          <cell r="C23" t="str">
            <v>Negative Moment at Continuous Edge</v>
          </cell>
          <cell r="D23">
            <v>0</v>
          </cell>
          <cell r="E23">
            <v>0</v>
          </cell>
          <cell r="F23">
            <v>0</v>
          </cell>
          <cell r="G23">
            <v>0</v>
          </cell>
          <cell r="H23">
            <v>0</v>
          </cell>
          <cell r="I23">
            <v>0</v>
          </cell>
          <cell r="J23">
            <v>0</v>
          </cell>
          <cell r="K23">
            <v>0</v>
          </cell>
          <cell r="L23">
            <v>4.4999999999999998E-2</v>
          </cell>
        </row>
        <row r="24">
          <cell r="A24">
            <v>12</v>
          </cell>
          <cell r="B24" t="str">
            <v>Two Long Edges Discontinuous</v>
          </cell>
          <cell r="C24" t="str">
            <v>Positive Moment at Mid-span</v>
          </cell>
          <cell r="D24">
            <v>3.5000000000000003E-2</v>
          </cell>
          <cell r="E24">
            <v>4.2999999999999997E-2</v>
          </cell>
          <cell r="F24">
            <v>5.0999999999999997E-2</v>
          </cell>
          <cell r="G24">
            <v>5.7000000000000002E-2</v>
          </cell>
          <cell r="H24">
            <v>6.3E-2</v>
          </cell>
          <cell r="I24">
            <v>6.8000000000000005E-2</v>
          </cell>
          <cell r="J24">
            <v>0.08</v>
          </cell>
          <cell r="K24">
            <v>8.7999999999999995E-2</v>
          </cell>
          <cell r="L24">
            <v>3.5000000000000003E-2</v>
          </cell>
        </row>
        <row r="25">
          <cell r="A25">
            <v>13</v>
          </cell>
          <cell r="B25" t="str">
            <v>One Long Edge Continous</v>
          </cell>
          <cell r="C25" t="str">
            <v>Negative Moment at Continuous Edge</v>
          </cell>
          <cell r="D25">
            <v>5.7000000000000002E-2</v>
          </cell>
          <cell r="E25">
            <v>6.4000000000000001E-2</v>
          </cell>
          <cell r="F25">
            <v>7.0999999999999994E-2</v>
          </cell>
          <cell r="G25">
            <v>7.5999999999999998E-2</v>
          </cell>
          <cell r="H25">
            <v>0.08</v>
          </cell>
          <cell r="I25">
            <v>8.4000000000000005E-2</v>
          </cell>
          <cell r="J25">
            <v>9.0999999999999998E-2</v>
          </cell>
          <cell r="K25">
            <v>9.7000000000000003E-2</v>
          </cell>
          <cell r="L25">
            <v>0</v>
          </cell>
        </row>
        <row r="26">
          <cell r="A26">
            <v>14</v>
          </cell>
          <cell r="B26" t="str">
            <v>One Long Edge Continous</v>
          </cell>
          <cell r="C26" t="str">
            <v>Positive Moment at Mid-span</v>
          </cell>
          <cell r="D26">
            <v>4.2999999999999997E-2</v>
          </cell>
          <cell r="E26">
            <v>4.8000000000000001E-2</v>
          </cell>
          <cell r="F26">
            <v>5.2999999999999999E-2</v>
          </cell>
          <cell r="G26">
            <v>5.7000000000000002E-2</v>
          </cell>
          <cell r="H26">
            <v>0.06</v>
          </cell>
          <cell r="I26">
            <v>6.4000000000000001E-2</v>
          </cell>
          <cell r="J26">
            <v>6.9000000000000006E-2</v>
          </cell>
          <cell r="K26">
            <v>7.2999999999999995E-2</v>
          </cell>
          <cell r="L26">
            <v>4.2999999999999997E-2</v>
          </cell>
        </row>
        <row r="27">
          <cell r="A27">
            <v>15</v>
          </cell>
          <cell r="B27" t="str">
            <v>One Short Edge Continous</v>
          </cell>
          <cell r="C27" t="str">
            <v>Negative Moment at Continuous Edge</v>
          </cell>
          <cell r="D27">
            <v>0</v>
          </cell>
          <cell r="E27">
            <v>0</v>
          </cell>
          <cell r="F27">
            <v>0</v>
          </cell>
          <cell r="G27">
            <v>0</v>
          </cell>
          <cell r="H27">
            <v>0</v>
          </cell>
          <cell r="I27">
            <v>0</v>
          </cell>
          <cell r="J27">
            <v>0</v>
          </cell>
          <cell r="K27">
            <v>0</v>
          </cell>
          <cell r="L27">
            <v>5.7000000000000002E-2</v>
          </cell>
        </row>
        <row r="28">
          <cell r="A28">
            <v>16</v>
          </cell>
          <cell r="B28" t="str">
            <v>One Short Edge Continous</v>
          </cell>
          <cell r="C28" t="str">
            <v>Positive Moment at Mid-span</v>
          </cell>
          <cell r="D28">
            <v>4.2999999999999997E-2</v>
          </cell>
          <cell r="E28">
            <v>5.0999999999999997E-2</v>
          </cell>
          <cell r="F28">
            <v>5.8999999999999997E-2</v>
          </cell>
          <cell r="G28">
            <v>6.5000000000000002E-2</v>
          </cell>
          <cell r="H28">
            <v>7.0999999999999994E-2</v>
          </cell>
          <cell r="I28">
            <v>7.5999999999999998E-2</v>
          </cell>
          <cell r="J28">
            <v>8.6999999999999994E-2</v>
          </cell>
          <cell r="K28">
            <v>9.6000000000000002E-2</v>
          </cell>
          <cell r="L28">
            <v>4.2999999999999997E-2</v>
          </cell>
        </row>
        <row r="29">
          <cell r="A29">
            <v>17</v>
          </cell>
          <cell r="B29" t="str">
            <v>Four Edges Discontinuous</v>
          </cell>
          <cell r="C29" t="str">
            <v>Negative Moment at Continuous Edge</v>
          </cell>
          <cell r="D29">
            <v>0</v>
          </cell>
          <cell r="E29">
            <v>0</v>
          </cell>
          <cell r="F29">
            <v>0</v>
          </cell>
          <cell r="G29">
            <v>0</v>
          </cell>
          <cell r="H29">
            <v>0</v>
          </cell>
          <cell r="I29">
            <v>0</v>
          </cell>
          <cell r="J29">
            <v>0</v>
          </cell>
          <cell r="K29">
            <v>0</v>
          </cell>
          <cell r="L29">
            <v>0</v>
          </cell>
        </row>
        <row r="30">
          <cell r="A30">
            <v>18</v>
          </cell>
          <cell r="B30" t="str">
            <v>Four Edges Discontinuous</v>
          </cell>
          <cell r="C30" t="str">
            <v>Positive Moment at Mid-span</v>
          </cell>
          <cell r="D30">
            <v>5.6000000000000001E-2</v>
          </cell>
          <cell r="E30">
            <v>6.4000000000000001E-2</v>
          </cell>
          <cell r="F30">
            <v>7.1999999999999995E-2</v>
          </cell>
          <cell r="G30">
            <v>7.9000000000000001E-2</v>
          </cell>
          <cell r="H30">
            <v>8.5000000000000006E-2</v>
          </cell>
          <cell r="I30">
            <v>8.8999999999999996E-2</v>
          </cell>
          <cell r="J30">
            <v>0.1</v>
          </cell>
          <cell r="K30">
            <v>0.107</v>
          </cell>
          <cell r="L30">
            <v>5.6000000000000001E-2</v>
          </cell>
        </row>
        <row r="31">
          <cell r="A31">
            <v>19</v>
          </cell>
          <cell r="B31" t="str">
            <v>Simply Supported</v>
          </cell>
          <cell r="C31" t="str">
            <v>Negative Moment at Continuous Edge</v>
          </cell>
          <cell r="D31">
            <v>0</v>
          </cell>
          <cell r="E31">
            <v>0</v>
          </cell>
          <cell r="F31">
            <v>0</v>
          </cell>
          <cell r="G31">
            <v>0</v>
          </cell>
          <cell r="H31">
            <v>0</v>
          </cell>
          <cell r="I31">
            <v>0</v>
          </cell>
          <cell r="J31">
            <v>0</v>
          </cell>
          <cell r="K31">
            <v>0</v>
          </cell>
          <cell r="L31">
            <v>0</v>
          </cell>
        </row>
        <row r="32">
          <cell r="A32">
            <v>20</v>
          </cell>
          <cell r="B32" t="str">
            <v>Simply Supported</v>
          </cell>
          <cell r="C32" t="str">
            <v>Positive Moment at Mid-span</v>
          </cell>
          <cell r="D32">
            <v>6.2E-2</v>
          </cell>
          <cell r="E32">
            <v>7.3999999999999996E-2</v>
          </cell>
          <cell r="F32">
            <v>8.4000000000000005E-2</v>
          </cell>
          <cell r="G32">
            <v>9.2999999999999999E-2</v>
          </cell>
          <cell r="H32">
            <v>9.9000000000000005E-2</v>
          </cell>
          <cell r="I32">
            <v>0.104</v>
          </cell>
          <cell r="J32">
            <v>0.113</v>
          </cell>
          <cell r="K32">
            <v>0.11799999999999999</v>
          </cell>
          <cell r="L32">
            <v>6.2E-2</v>
          </cell>
        </row>
      </sheetData>
      <sheetData sheetId="5"/>
      <sheetData sheetId="6"/>
      <sheetData sheetId="7"/>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ign"/>
      <sheetName val="mom. distrn."/>
      <sheetName val="reaction-table"/>
      <sheetName val="moments-table(tri)"/>
      <sheetName val="moments-table(rect-base)"/>
      <sheetName val="IS3370-table"/>
    </sheetNames>
    <sheetDataSet>
      <sheetData sheetId="0"/>
      <sheetData sheetId="1"/>
      <sheetData sheetId="2"/>
      <sheetData sheetId="3">
        <row r="17">
          <cell r="A17">
            <v>0.125</v>
          </cell>
          <cell r="B17">
            <v>4.0000000000000002E-4</v>
          </cell>
          <cell r="C17">
            <v>-2.0000000000000001E-4</v>
          </cell>
          <cell r="D17">
            <v>0</v>
          </cell>
          <cell r="E17">
            <v>0</v>
          </cell>
        </row>
        <row r="18">
          <cell r="A18">
            <v>0.13</v>
          </cell>
          <cell r="B18">
            <v>4.7200000000000052E-4</v>
          </cell>
          <cell r="C18">
            <v>-2.4800000000000007E-4</v>
          </cell>
          <cell r="D18">
            <v>0</v>
          </cell>
          <cell r="E18">
            <v>0</v>
          </cell>
        </row>
        <row r="19">
          <cell r="A19">
            <v>0.14000000000000001</v>
          </cell>
          <cell r="B19">
            <v>6.1600000000000055E-4</v>
          </cell>
          <cell r="C19">
            <v>-3.4400000000000012E-4</v>
          </cell>
          <cell r="D19">
            <v>0</v>
          </cell>
          <cell r="E19">
            <v>0</v>
          </cell>
        </row>
        <row r="20">
          <cell r="A20">
            <v>0.15</v>
          </cell>
          <cell r="B20">
            <v>7.6000000000000069E-4</v>
          </cell>
          <cell r="C20">
            <v>-4.4000000000000007E-4</v>
          </cell>
          <cell r="D20">
            <v>0</v>
          </cell>
          <cell r="E20">
            <v>0</v>
          </cell>
        </row>
        <row r="21">
          <cell r="A21">
            <v>0.16</v>
          </cell>
          <cell r="B21">
            <v>9.0400000000000072E-4</v>
          </cell>
          <cell r="C21">
            <v>-5.3600000000000013E-4</v>
          </cell>
          <cell r="D21">
            <v>0</v>
          </cell>
          <cell r="E21">
            <v>0</v>
          </cell>
        </row>
        <row r="22">
          <cell r="A22">
            <v>0.17</v>
          </cell>
          <cell r="B22">
            <v>1.0480000000000008E-3</v>
          </cell>
          <cell r="C22">
            <v>-6.3200000000000007E-4</v>
          </cell>
          <cell r="D22">
            <v>0</v>
          </cell>
          <cell r="E22">
            <v>0</v>
          </cell>
        </row>
        <row r="23">
          <cell r="A23">
            <v>0.18</v>
          </cell>
          <cell r="B23">
            <v>1.1920000000000008E-3</v>
          </cell>
          <cell r="C23">
            <v>-7.2800000000000013E-4</v>
          </cell>
          <cell r="D23">
            <v>0</v>
          </cell>
          <cell r="E23">
            <v>0</v>
          </cell>
        </row>
        <row r="24">
          <cell r="A24">
            <v>0.19</v>
          </cell>
          <cell r="B24">
            <v>1.3360000000000008E-3</v>
          </cell>
          <cell r="C24">
            <v>-8.2400000000000019E-4</v>
          </cell>
          <cell r="D24">
            <v>0</v>
          </cell>
          <cell r="E24">
            <v>0</v>
          </cell>
        </row>
        <row r="25">
          <cell r="A25">
            <v>0.2</v>
          </cell>
          <cell r="B25">
            <v>1.4800000000000008E-3</v>
          </cell>
          <cell r="C25">
            <v>-9.2000000000000014E-4</v>
          </cell>
          <cell r="D25">
            <v>0</v>
          </cell>
          <cell r="E25">
            <v>0</v>
          </cell>
        </row>
        <row r="26">
          <cell r="A26">
            <v>0.21</v>
          </cell>
          <cell r="B26">
            <v>1.6240000000000009E-3</v>
          </cell>
          <cell r="C26">
            <v>-1.016E-3</v>
          </cell>
          <cell r="D26">
            <v>0</v>
          </cell>
          <cell r="E26">
            <v>0</v>
          </cell>
        </row>
        <row r="27">
          <cell r="A27">
            <v>0.22</v>
          </cell>
          <cell r="B27">
            <v>1.7680000000000009E-3</v>
          </cell>
          <cell r="C27">
            <v>-1.1120000000000001E-3</v>
          </cell>
          <cell r="D27">
            <v>0</v>
          </cell>
          <cell r="E27">
            <v>0</v>
          </cell>
        </row>
        <row r="28">
          <cell r="A28">
            <v>0.23</v>
          </cell>
          <cell r="B28">
            <v>1.9120000000000009E-3</v>
          </cell>
          <cell r="C28">
            <v>-1.2080000000000001E-3</v>
          </cell>
          <cell r="D28">
            <v>0</v>
          </cell>
          <cell r="E28">
            <v>0</v>
          </cell>
        </row>
        <row r="29">
          <cell r="A29">
            <v>0.24</v>
          </cell>
          <cell r="B29">
            <v>2.0560000000000014E-3</v>
          </cell>
          <cell r="C29">
            <v>-1.304E-3</v>
          </cell>
          <cell r="D29">
            <v>0</v>
          </cell>
          <cell r="E29">
            <v>0</v>
          </cell>
        </row>
        <row r="30">
          <cell r="A30">
            <v>0.25</v>
          </cell>
          <cell r="B30">
            <v>2.200000000000001E-3</v>
          </cell>
          <cell r="C30">
            <v>-1.4000000000000013E-3</v>
          </cell>
          <cell r="D30">
            <v>0</v>
          </cell>
          <cell r="E30">
            <v>0</v>
          </cell>
        </row>
        <row r="31">
          <cell r="A31">
            <v>0.26</v>
          </cell>
          <cell r="B31">
            <v>2.5520000000000009E-3</v>
          </cell>
          <cell r="C31">
            <v>-1.6480000000000015E-3</v>
          </cell>
          <cell r="D31">
            <v>0</v>
          </cell>
          <cell r="E31">
            <v>0</v>
          </cell>
        </row>
        <row r="32">
          <cell r="A32">
            <v>0.27</v>
          </cell>
          <cell r="B32">
            <v>2.9040000000000012E-3</v>
          </cell>
          <cell r="C32">
            <v>-1.8960000000000014E-3</v>
          </cell>
          <cell r="D32">
            <v>0</v>
          </cell>
          <cell r="E32">
            <v>0</v>
          </cell>
        </row>
        <row r="33">
          <cell r="A33">
            <v>0.28000000000000003</v>
          </cell>
          <cell r="B33">
            <v>3.2560000000000011E-3</v>
          </cell>
          <cell r="C33">
            <v>-2.1440000000000014E-3</v>
          </cell>
          <cell r="D33">
            <v>0</v>
          </cell>
          <cell r="E33">
            <v>0</v>
          </cell>
        </row>
        <row r="34">
          <cell r="A34">
            <v>0.28999999999999998</v>
          </cell>
          <cell r="B34">
            <v>3.608000000000001E-3</v>
          </cell>
          <cell r="C34">
            <v>-2.3920000000000013E-3</v>
          </cell>
          <cell r="D34">
            <v>0</v>
          </cell>
          <cell r="E34">
            <v>0</v>
          </cell>
        </row>
        <row r="35">
          <cell r="A35">
            <v>0.3</v>
          </cell>
          <cell r="B35">
            <v>3.9600000000000008E-3</v>
          </cell>
          <cell r="C35">
            <v>-2.6400000000000017E-3</v>
          </cell>
          <cell r="D35">
            <v>0</v>
          </cell>
          <cell r="E35">
            <v>0</v>
          </cell>
        </row>
        <row r="36">
          <cell r="A36">
            <v>0.31</v>
          </cell>
          <cell r="B36">
            <v>4.3120000000000007E-3</v>
          </cell>
          <cell r="C36">
            <v>-2.8880000000000017E-3</v>
          </cell>
          <cell r="D36">
            <v>0</v>
          </cell>
          <cell r="E36">
            <v>0</v>
          </cell>
        </row>
        <row r="37">
          <cell r="A37">
            <v>0.32</v>
          </cell>
          <cell r="B37">
            <v>4.6640000000000006E-3</v>
          </cell>
          <cell r="C37">
            <v>-3.1360000000000016E-3</v>
          </cell>
          <cell r="D37">
            <v>0</v>
          </cell>
          <cell r="E37">
            <v>0</v>
          </cell>
        </row>
        <row r="38">
          <cell r="A38">
            <v>0.33</v>
          </cell>
          <cell r="B38">
            <v>5.0160000000000005E-3</v>
          </cell>
          <cell r="C38">
            <v>-3.3840000000000016E-3</v>
          </cell>
          <cell r="D38">
            <v>0</v>
          </cell>
          <cell r="E38">
            <v>0</v>
          </cell>
        </row>
        <row r="39">
          <cell r="A39">
            <v>0.34</v>
          </cell>
          <cell r="B39">
            <v>5.3680000000000004E-3</v>
          </cell>
          <cell r="C39">
            <v>-3.6320000000000015E-3</v>
          </cell>
          <cell r="D39">
            <v>0</v>
          </cell>
          <cell r="E39">
            <v>0</v>
          </cell>
        </row>
        <row r="40">
          <cell r="A40">
            <v>0.35</v>
          </cell>
          <cell r="B40">
            <v>5.7200000000000011E-3</v>
          </cell>
          <cell r="C40">
            <v>-3.8800000000000015E-3</v>
          </cell>
          <cell r="D40">
            <v>0</v>
          </cell>
          <cell r="E40">
            <v>0</v>
          </cell>
        </row>
        <row r="41">
          <cell r="A41">
            <v>0.36</v>
          </cell>
          <cell r="B41">
            <v>6.072000000000001E-3</v>
          </cell>
          <cell r="C41">
            <v>-4.1280000000000015E-3</v>
          </cell>
          <cell r="D41">
            <v>0</v>
          </cell>
          <cell r="E41">
            <v>0</v>
          </cell>
        </row>
        <row r="42">
          <cell r="A42">
            <v>0.37</v>
          </cell>
          <cell r="B42">
            <v>6.4240000000000009E-3</v>
          </cell>
          <cell r="C42">
            <v>-4.3760000000000014E-3</v>
          </cell>
          <cell r="D42">
            <v>0</v>
          </cell>
          <cell r="E42">
            <v>0</v>
          </cell>
        </row>
        <row r="43">
          <cell r="A43">
            <v>0.375</v>
          </cell>
          <cell r="B43">
            <v>6.6E-3</v>
          </cell>
          <cell r="C43">
            <v>-4.5000000000000014E-3</v>
          </cell>
          <cell r="D43">
            <v>0</v>
          </cell>
          <cell r="E43">
            <v>0</v>
          </cell>
        </row>
        <row r="44">
          <cell r="A44">
            <v>0.38</v>
          </cell>
          <cell r="B44">
            <v>6.9400000000000009E-3</v>
          </cell>
          <cell r="C44">
            <v>-4.7080000000000012E-3</v>
          </cell>
          <cell r="D44">
            <v>0</v>
          </cell>
          <cell r="E44">
            <v>0</v>
          </cell>
        </row>
        <row r="45">
          <cell r="A45">
            <v>0.39</v>
          </cell>
          <cell r="B45">
            <v>7.6200000000000009E-3</v>
          </cell>
          <cell r="C45">
            <v>-5.1240000000000009E-3</v>
          </cell>
          <cell r="D45">
            <v>0</v>
          </cell>
          <cell r="E45">
            <v>0</v>
          </cell>
        </row>
        <row r="46">
          <cell r="A46">
            <v>0.4</v>
          </cell>
          <cell r="B46">
            <v>8.3000000000000001E-3</v>
          </cell>
          <cell r="C46">
            <v>-5.5400000000000007E-3</v>
          </cell>
          <cell r="D46">
            <v>0</v>
          </cell>
          <cell r="E46">
            <v>0</v>
          </cell>
        </row>
        <row r="47">
          <cell r="A47">
            <v>0.41</v>
          </cell>
          <cell r="B47">
            <v>8.9800000000000001E-3</v>
          </cell>
          <cell r="C47">
            <v>-5.9560000000000004E-3</v>
          </cell>
          <cell r="D47">
            <v>0</v>
          </cell>
          <cell r="E47">
            <v>0</v>
          </cell>
        </row>
        <row r="48">
          <cell r="A48">
            <v>0.42</v>
          </cell>
          <cell r="B48">
            <v>9.6600000000000002E-3</v>
          </cell>
          <cell r="C48">
            <v>-6.3720000000000009E-3</v>
          </cell>
          <cell r="D48">
            <v>0</v>
          </cell>
          <cell r="E48">
            <v>0</v>
          </cell>
        </row>
        <row r="49">
          <cell r="A49">
            <v>0.43</v>
          </cell>
          <cell r="B49">
            <v>1.034E-2</v>
          </cell>
          <cell r="C49">
            <v>-6.7880000000000006E-3</v>
          </cell>
          <cell r="D49">
            <v>0</v>
          </cell>
          <cell r="E49">
            <v>0</v>
          </cell>
        </row>
        <row r="50">
          <cell r="A50">
            <v>0.44</v>
          </cell>
          <cell r="B50">
            <v>1.102E-2</v>
          </cell>
          <cell r="C50">
            <v>-7.2040000000000003E-3</v>
          </cell>
          <cell r="D50">
            <v>0</v>
          </cell>
          <cell r="E50">
            <v>0</v>
          </cell>
        </row>
        <row r="51">
          <cell r="A51">
            <v>0.45</v>
          </cell>
          <cell r="B51">
            <v>1.17E-2</v>
          </cell>
          <cell r="C51">
            <v>-7.62E-3</v>
          </cell>
          <cell r="D51">
            <v>0</v>
          </cell>
          <cell r="E51">
            <v>0</v>
          </cell>
        </row>
        <row r="52">
          <cell r="A52">
            <v>0.46</v>
          </cell>
          <cell r="B52">
            <v>1.238E-2</v>
          </cell>
          <cell r="C52">
            <v>-8.0359999999999997E-3</v>
          </cell>
          <cell r="D52">
            <v>0</v>
          </cell>
          <cell r="E52">
            <v>0</v>
          </cell>
        </row>
        <row r="53">
          <cell r="A53">
            <v>0.47</v>
          </cell>
          <cell r="B53">
            <v>1.306E-2</v>
          </cell>
          <cell r="C53">
            <v>-8.4519999999999994E-3</v>
          </cell>
          <cell r="D53">
            <v>0</v>
          </cell>
          <cell r="E53">
            <v>0</v>
          </cell>
        </row>
        <row r="54">
          <cell r="A54">
            <v>0.48</v>
          </cell>
          <cell r="B54">
            <v>1.374E-2</v>
          </cell>
          <cell r="C54">
            <v>-8.8679999999999991E-3</v>
          </cell>
          <cell r="D54">
            <v>0</v>
          </cell>
          <cell r="E54">
            <v>0</v>
          </cell>
        </row>
        <row r="55">
          <cell r="A55">
            <v>0.49</v>
          </cell>
          <cell r="B55">
            <v>1.4419999999999999E-2</v>
          </cell>
          <cell r="C55">
            <v>-9.2839999999999989E-3</v>
          </cell>
          <cell r="D55">
            <v>0</v>
          </cell>
          <cell r="E55">
            <v>0</v>
          </cell>
        </row>
        <row r="56">
          <cell r="A56">
            <v>0.5</v>
          </cell>
          <cell r="B56">
            <v>1.5100000000000016E-2</v>
          </cell>
          <cell r="C56">
            <v>-9.6999999999999933E-3</v>
          </cell>
          <cell r="D56">
            <v>0</v>
          </cell>
          <cell r="E56">
            <v>0</v>
          </cell>
        </row>
        <row r="57">
          <cell r="A57">
            <v>0.51</v>
          </cell>
          <cell r="B57">
            <v>1.6120000000000016E-2</v>
          </cell>
          <cell r="C57">
            <v>-1.0167999999999995E-2</v>
          </cell>
          <cell r="D57">
            <v>0</v>
          </cell>
          <cell r="E57">
            <v>0</v>
          </cell>
        </row>
        <row r="58">
          <cell r="A58">
            <v>0.52</v>
          </cell>
          <cell r="B58">
            <v>1.7140000000000016E-2</v>
          </cell>
          <cell r="C58">
            <v>-1.0635999999999994E-2</v>
          </cell>
          <cell r="D58">
            <v>0</v>
          </cell>
          <cell r="E58">
            <v>0</v>
          </cell>
        </row>
        <row r="59">
          <cell r="A59">
            <v>0.53</v>
          </cell>
          <cell r="B59">
            <v>1.8160000000000013E-2</v>
          </cell>
          <cell r="C59">
            <v>-1.1103999999999996E-2</v>
          </cell>
          <cell r="D59">
            <v>0</v>
          </cell>
          <cell r="E59">
            <v>0</v>
          </cell>
        </row>
        <row r="60">
          <cell r="A60">
            <v>0.54</v>
          </cell>
          <cell r="B60">
            <v>1.9180000000000013E-2</v>
          </cell>
          <cell r="C60">
            <v>-1.1571999999999995E-2</v>
          </cell>
          <cell r="D60">
            <v>0</v>
          </cell>
          <cell r="E60">
            <v>0</v>
          </cell>
        </row>
        <row r="61">
          <cell r="A61">
            <v>0.55000000000000004</v>
          </cell>
          <cell r="B61">
            <v>2.020000000000001E-2</v>
          </cell>
          <cell r="C61">
            <v>-1.2039999999999995E-2</v>
          </cell>
          <cell r="D61">
            <v>0</v>
          </cell>
          <cell r="E61">
            <v>0</v>
          </cell>
        </row>
        <row r="62">
          <cell r="A62">
            <v>0.56000000000000005</v>
          </cell>
          <cell r="B62">
            <v>2.122000000000001E-2</v>
          </cell>
          <cell r="C62">
            <v>-1.2507999999999997E-2</v>
          </cell>
          <cell r="D62">
            <v>0</v>
          </cell>
          <cell r="E62">
            <v>0</v>
          </cell>
        </row>
        <row r="63">
          <cell r="A63">
            <v>0.56999999999999995</v>
          </cell>
          <cell r="B63">
            <v>2.224000000000001E-2</v>
          </cell>
          <cell r="C63">
            <v>-1.2975999999999996E-2</v>
          </cell>
          <cell r="D63">
            <v>0</v>
          </cell>
          <cell r="E63">
            <v>0</v>
          </cell>
        </row>
        <row r="64">
          <cell r="A64">
            <v>0.57999999999999996</v>
          </cell>
          <cell r="B64">
            <v>2.326000000000001E-2</v>
          </cell>
          <cell r="C64">
            <v>-1.3443999999999998E-2</v>
          </cell>
          <cell r="D64">
            <v>0</v>
          </cell>
          <cell r="E64">
            <v>0</v>
          </cell>
        </row>
        <row r="65">
          <cell r="A65">
            <v>0.59</v>
          </cell>
          <cell r="B65">
            <v>2.428000000000001E-2</v>
          </cell>
          <cell r="C65">
            <v>-1.3911999999999997E-2</v>
          </cell>
          <cell r="D65">
            <v>0</v>
          </cell>
          <cell r="E65">
            <v>0</v>
          </cell>
        </row>
        <row r="66">
          <cell r="A66">
            <v>0.6</v>
          </cell>
          <cell r="B66">
            <v>2.5300000000000007E-2</v>
          </cell>
          <cell r="C66">
            <v>-1.4379999999999997E-2</v>
          </cell>
          <cell r="D66">
            <v>0</v>
          </cell>
          <cell r="E66">
            <v>0</v>
          </cell>
        </row>
        <row r="67">
          <cell r="A67">
            <v>0.61</v>
          </cell>
          <cell r="B67">
            <v>2.6320000000000003E-2</v>
          </cell>
          <cell r="C67">
            <v>-1.4847999999999998E-2</v>
          </cell>
          <cell r="D67">
            <v>0</v>
          </cell>
          <cell r="E67">
            <v>0</v>
          </cell>
        </row>
        <row r="68">
          <cell r="A68">
            <v>0.62</v>
          </cell>
          <cell r="B68">
            <v>2.7340000000000003E-2</v>
          </cell>
          <cell r="C68">
            <v>-1.5316E-2</v>
          </cell>
          <cell r="D68">
            <v>0</v>
          </cell>
          <cell r="E68">
            <v>0</v>
          </cell>
        </row>
        <row r="69">
          <cell r="A69">
            <v>0.63</v>
          </cell>
          <cell r="B69">
            <v>2.8360000000000003E-2</v>
          </cell>
          <cell r="C69">
            <v>-1.5783999999999999E-2</v>
          </cell>
          <cell r="D69">
            <v>0</v>
          </cell>
          <cell r="E69">
            <v>0</v>
          </cell>
        </row>
        <row r="70">
          <cell r="A70">
            <v>0.64</v>
          </cell>
          <cell r="B70">
            <v>2.9380000000000003E-2</v>
          </cell>
          <cell r="C70">
            <v>-1.6251999999999999E-2</v>
          </cell>
          <cell r="D70">
            <v>0</v>
          </cell>
          <cell r="E70">
            <v>0</v>
          </cell>
        </row>
        <row r="71">
          <cell r="A71">
            <v>0.65</v>
          </cell>
          <cell r="B71">
            <v>3.0400000000000003E-2</v>
          </cell>
          <cell r="C71">
            <v>-1.6719999999999999E-2</v>
          </cell>
          <cell r="D71">
            <v>0</v>
          </cell>
          <cell r="E71">
            <v>0</v>
          </cell>
        </row>
        <row r="72">
          <cell r="A72">
            <v>0.66</v>
          </cell>
          <cell r="B72">
            <v>3.1420000000000003E-2</v>
          </cell>
          <cell r="C72">
            <v>-1.7188000000000002E-2</v>
          </cell>
          <cell r="D72">
            <v>0</v>
          </cell>
          <cell r="E72">
            <v>0</v>
          </cell>
        </row>
        <row r="73">
          <cell r="A73">
            <v>0.67</v>
          </cell>
          <cell r="B73">
            <v>3.2439999999999997E-2</v>
          </cell>
          <cell r="C73">
            <v>-1.7655999999999998E-2</v>
          </cell>
          <cell r="D73">
            <v>0</v>
          </cell>
          <cell r="E73">
            <v>0</v>
          </cell>
        </row>
        <row r="74">
          <cell r="A74">
            <v>0.68</v>
          </cell>
          <cell r="B74">
            <v>3.3459999999999997E-2</v>
          </cell>
          <cell r="C74">
            <v>-1.8124000000000001E-2</v>
          </cell>
          <cell r="D74">
            <v>0</v>
          </cell>
          <cell r="E74">
            <v>0</v>
          </cell>
        </row>
        <row r="75">
          <cell r="A75">
            <v>0.69</v>
          </cell>
          <cell r="B75">
            <v>3.4479999999999997E-2</v>
          </cell>
          <cell r="C75">
            <v>-1.8592000000000001E-2</v>
          </cell>
          <cell r="D75">
            <v>0</v>
          </cell>
          <cell r="E75">
            <v>0</v>
          </cell>
        </row>
        <row r="76">
          <cell r="A76">
            <v>0.7</v>
          </cell>
          <cell r="B76">
            <v>3.5499999999999997E-2</v>
          </cell>
          <cell r="C76">
            <v>-1.9060000000000001E-2</v>
          </cell>
          <cell r="D76">
            <v>0</v>
          </cell>
          <cell r="E76">
            <v>0</v>
          </cell>
        </row>
        <row r="77">
          <cell r="A77">
            <v>0.71</v>
          </cell>
          <cell r="B77">
            <v>3.6519999999999997E-2</v>
          </cell>
          <cell r="C77">
            <v>-1.9528000000000004E-2</v>
          </cell>
          <cell r="D77">
            <v>0</v>
          </cell>
          <cell r="E77">
            <v>0</v>
          </cell>
        </row>
        <row r="78">
          <cell r="A78">
            <v>0.72</v>
          </cell>
          <cell r="B78">
            <v>3.7539999999999997E-2</v>
          </cell>
          <cell r="C78">
            <v>-1.9996E-2</v>
          </cell>
          <cell r="D78">
            <v>0</v>
          </cell>
          <cell r="E78">
            <v>0</v>
          </cell>
        </row>
        <row r="79">
          <cell r="A79">
            <v>0.73</v>
          </cell>
          <cell r="B79">
            <v>3.855999999999999E-2</v>
          </cell>
          <cell r="C79">
            <v>-2.0464000000000003E-2</v>
          </cell>
          <cell r="D79">
            <v>0</v>
          </cell>
          <cell r="E79">
            <v>0</v>
          </cell>
        </row>
        <row r="80">
          <cell r="A80">
            <v>0.74</v>
          </cell>
          <cell r="B80">
            <v>3.957999999999999E-2</v>
          </cell>
          <cell r="C80">
            <v>-2.0932000000000003E-2</v>
          </cell>
          <cell r="D80">
            <v>0</v>
          </cell>
          <cell r="E80">
            <v>0</v>
          </cell>
        </row>
        <row r="81">
          <cell r="A81">
            <v>0.75</v>
          </cell>
          <cell r="B81">
            <v>4.0599999999999983E-2</v>
          </cell>
          <cell r="C81">
            <v>-2.1400000000000006E-2</v>
          </cell>
          <cell r="D81">
            <v>0</v>
          </cell>
          <cell r="E81">
            <v>0</v>
          </cell>
        </row>
        <row r="82">
          <cell r="A82">
            <v>0.76</v>
          </cell>
          <cell r="B82">
            <v>4.1551999999999985E-2</v>
          </cell>
          <cell r="C82">
            <v>-2.1648000000000008E-2</v>
          </cell>
          <cell r="D82">
            <v>0</v>
          </cell>
          <cell r="E82">
            <v>0</v>
          </cell>
        </row>
        <row r="83">
          <cell r="A83">
            <v>0.77</v>
          </cell>
          <cell r="B83">
            <v>4.2503999999999986E-2</v>
          </cell>
          <cell r="C83">
            <v>-2.1896000000000006E-2</v>
          </cell>
          <cell r="D83">
            <v>0</v>
          </cell>
          <cell r="E83">
            <v>0</v>
          </cell>
        </row>
        <row r="84">
          <cell r="A84">
            <v>0.78</v>
          </cell>
          <cell r="B84">
            <v>4.3455999999999988E-2</v>
          </cell>
          <cell r="C84">
            <v>-2.2144000000000007E-2</v>
          </cell>
          <cell r="D84">
            <v>0</v>
          </cell>
          <cell r="E84">
            <v>0</v>
          </cell>
        </row>
        <row r="85">
          <cell r="A85">
            <v>0.79</v>
          </cell>
          <cell r="B85">
            <v>4.4407999999999989E-2</v>
          </cell>
          <cell r="C85">
            <v>-2.2392000000000006E-2</v>
          </cell>
          <cell r="D85">
            <v>0</v>
          </cell>
          <cell r="E85">
            <v>0</v>
          </cell>
        </row>
        <row r="86">
          <cell r="A86">
            <v>0.8</v>
          </cell>
          <cell r="B86">
            <v>4.5359999999999984E-2</v>
          </cell>
          <cell r="C86">
            <v>-2.2640000000000007E-2</v>
          </cell>
          <cell r="D86">
            <v>0</v>
          </cell>
          <cell r="E86">
            <v>0</v>
          </cell>
        </row>
        <row r="87">
          <cell r="A87">
            <v>0.81</v>
          </cell>
          <cell r="B87">
            <v>4.6311999999999985E-2</v>
          </cell>
          <cell r="C87">
            <v>-2.2888000000000006E-2</v>
          </cell>
          <cell r="D87">
            <v>0</v>
          </cell>
          <cell r="E87">
            <v>0</v>
          </cell>
        </row>
        <row r="88">
          <cell r="A88">
            <v>0.82</v>
          </cell>
          <cell r="B88">
            <v>4.7263999999999987E-2</v>
          </cell>
          <cell r="C88">
            <v>-2.3136000000000004E-2</v>
          </cell>
          <cell r="D88">
            <v>0</v>
          </cell>
          <cell r="E88">
            <v>0</v>
          </cell>
        </row>
        <row r="89">
          <cell r="A89">
            <v>0.83</v>
          </cell>
          <cell r="B89">
            <v>4.8215999999999988E-2</v>
          </cell>
          <cell r="C89">
            <v>-2.3384000000000005E-2</v>
          </cell>
          <cell r="D89">
            <v>0</v>
          </cell>
          <cell r="E89">
            <v>0</v>
          </cell>
        </row>
        <row r="90">
          <cell r="A90">
            <v>0.84</v>
          </cell>
          <cell r="B90">
            <v>4.9167999999999989E-2</v>
          </cell>
          <cell r="C90">
            <v>-2.3632000000000004E-2</v>
          </cell>
          <cell r="D90">
            <v>0</v>
          </cell>
          <cell r="E90">
            <v>0</v>
          </cell>
        </row>
        <row r="91">
          <cell r="A91">
            <v>0.85</v>
          </cell>
          <cell r="B91">
            <v>5.0119999999999991E-2</v>
          </cell>
          <cell r="C91">
            <v>-2.3880000000000005E-2</v>
          </cell>
          <cell r="D91">
            <v>0</v>
          </cell>
          <cell r="E91">
            <v>0</v>
          </cell>
        </row>
        <row r="92">
          <cell r="A92">
            <v>0.86</v>
          </cell>
          <cell r="B92">
            <v>5.1071999999999992E-2</v>
          </cell>
          <cell r="C92">
            <v>-2.4128000000000004E-2</v>
          </cell>
          <cell r="D92">
            <v>0</v>
          </cell>
          <cell r="E92">
            <v>0</v>
          </cell>
        </row>
        <row r="93">
          <cell r="A93">
            <v>0.87</v>
          </cell>
          <cell r="B93">
            <v>5.2023999999999987E-2</v>
          </cell>
          <cell r="C93">
            <v>-2.4376000000000005E-2</v>
          </cell>
          <cell r="D93">
            <v>0</v>
          </cell>
          <cell r="E93">
            <v>0</v>
          </cell>
        </row>
        <row r="94">
          <cell r="A94">
            <v>0.88</v>
          </cell>
          <cell r="B94">
            <v>5.2975999999999995E-2</v>
          </cell>
          <cell r="C94">
            <v>-2.4624000000000004E-2</v>
          </cell>
          <cell r="D94">
            <v>0</v>
          </cell>
          <cell r="E94">
            <v>0</v>
          </cell>
        </row>
        <row r="95">
          <cell r="A95">
            <v>0.89</v>
          </cell>
          <cell r="B95">
            <v>5.392799999999999E-2</v>
          </cell>
          <cell r="C95">
            <v>-2.4872000000000005E-2</v>
          </cell>
          <cell r="D95">
            <v>0</v>
          </cell>
          <cell r="E95">
            <v>0</v>
          </cell>
        </row>
        <row r="96">
          <cell r="A96">
            <v>0.9</v>
          </cell>
          <cell r="B96">
            <v>5.4879999999999991E-2</v>
          </cell>
          <cell r="C96">
            <v>-2.5120000000000003E-2</v>
          </cell>
          <cell r="D96">
            <v>0</v>
          </cell>
          <cell r="E96">
            <v>0</v>
          </cell>
        </row>
        <row r="97">
          <cell r="A97">
            <v>0.91</v>
          </cell>
          <cell r="B97">
            <v>5.5831999999999993E-2</v>
          </cell>
          <cell r="C97">
            <v>-2.5368000000000002E-2</v>
          </cell>
          <cell r="D97">
            <v>0</v>
          </cell>
          <cell r="E97">
            <v>0</v>
          </cell>
        </row>
        <row r="98">
          <cell r="A98">
            <v>0.92</v>
          </cell>
          <cell r="B98">
            <v>5.6783999999999994E-2</v>
          </cell>
          <cell r="C98">
            <v>-2.5616000000000003E-2</v>
          </cell>
          <cell r="D98">
            <v>0</v>
          </cell>
          <cell r="E98">
            <v>0</v>
          </cell>
        </row>
        <row r="99">
          <cell r="A99">
            <v>0.93</v>
          </cell>
          <cell r="B99">
            <v>5.7735999999999996E-2</v>
          </cell>
          <cell r="C99">
            <v>-2.5864000000000002E-2</v>
          </cell>
          <cell r="D99">
            <v>0</v>
          </cell>
          <cell r="E99">
            <v>0</v>
          </cell>
        </row>
        <row r="100">
          <cell r="A100">
            <v>0.94</v>
          </cell>
          <cell r="B100">
            <v>5.8687999999999997E-2</v>
          </cell>
          <cell r="C100">
            <v>-2.6112000000000003E-2</v>
          </cell>
          <cell r="D100">
            <v>0</v>
          </cell>
          <cell r="E100">
            <v>0</v>
          </cell>
        </row>
        <row r="101">
          <cell r="A101">
            <v>0.95</v>
          </cell>
          <cell r="B101">
            <v>5.9639999999999999E-2</v>
          </cell>
          <cell r="C101">
            <v>-2.6360000000000001E-2</v>
          </cell>
          <cell r="D101">
            <v>0</v>
          </cell>
          <cell r="E101">
            <v>0</v>
          </cell>
        </row>
        <row r="102">
          <cell r="A102">
            <v>0.96</v>
          </cell>
          <cell r="B102">
            <v>6.0591999999999993E-2</v>
          </cell>
          <cell r="C102">
            <v>-2.6608E-2</v>
          </cell>
          <cell r="D102">
            <v>0</v>
          </cell>
          <cell r="E102">
            <v>0</v>
          </cell>
        </row>
        <row r="103">
          <cell r="A103">
            <v>0.97</v>
          </cell>
          <cell r="B103">
            <v>6.1544000000000001E-2</v>
          </cell>
          <cell r="C103">
            <v>-2.6856000000000001E-2</v>
          </cell>
          <cell r="D103">
            <v>0</v>
          </cell>
          <cell r="E103">
            <v>0</v>
          </cell>
        </row>
        <row r="104">
          <cell r="A104">
            <v>0.98</v>
          </cell>
          <cell r="B104">
            <v>6.2495999999999996E-2</v>
          </cell>
          <cell r="C104">
            <v>-2.7104000000000003E-2</v>
          </cell>
          <cell r="D104">
            <v>0</v>
          </cell>
          <cell r="E104">
            <v>0</v>
          </cell>
        </row>
        <row r="105">
          <cell r="A105">
            <v>0.99</v>
          </cell>
          <cell r="B105">
            <v>6.3448000000000004E-2</v>
          </cell>
          <cell r="C105">
            <v>-2.7352000000000001E-2</v>
          </cell>
          <cell r="D105">
            <v>0</v>
          </cell>
          <cell r="E105">
            <v>0</v>
          </cell>
        </row>
        <row r="106">
          <cell r="A106">
            <v>1</v>
          </cell>
          <cell r="B106">
            <v>6.4399999999999985E-2</v>
          </cell>
          <cell r="C106">
            <v>-2.76E-2</v>
          </cell>
          <cell r="D106">
            <v>0</v>
          </cell>
          <cell r="E106">
            <v>0</v>
          </cell>
        </row>
        <row r="107">
          <cell r="A107">
            <v>1.01</v>
          </cell>
          <cell r="B107">
            <v>6.4825999999999995E-2</v>
          </cell>
          <cell r="C107">
            <v>-2.7524E-2</v>
          </cell>
          <cell r="D107">
            <v>0</v>
          </cell>
          <cell r="E107">
            <v>0</v>
          </cell>
        </row>
        <row r="108">
          <cell r="A108">
            <v>1.02</v>
          </cell>
          <cell r="B108">
            <v>6.5251999999999991E-2</v>
          </cell>
          <cell r="C108">
            <v>-2.7448E-2</v>
          </cell>
          <cell r="D108">
            <v>0</v>
          </cell>
          <cell r="E108">
            <v>0</v>
          </cell>
        </row>
        <row r="109">
          <cell r="A109">
            <v>1.03</v>
          </cell>
          <cell r="B109">
            <v>6.5677999999999986E-2</v>
          </cell>
          <cell r="C109">
            <v>-2.7372E-2</v>
          </cell>
          <cell r="D109">
            <v>0</v>
          </cell>
          <cell r="E109">
            <v>0</v>
          </cell>
        </row>
        <row r="110">
          <cell r="A110">
            <v>1.04</v>
          </cell>
          <cell r="B110">
            <v>6.6103999999999996E-2</v>
          </cell>
          <cell r="C110">
            <v>-2.7296000000000001E-2</v>
          </cell>
          <cell r="D110">
            <v>0</v>
          </cell>
          <cell r="E110">
            <v>0</v>
          </cell>
        </row>
        <row r="111">
          <cell r="A111">
            <v>1.05</v>
          </cell>
          <cell r="B111">
            <v>6.6529999999999992E-2</v>
          </cell>
          <cell r="C111">
            <v>-2.7219999999999998E-2</v>
          </cell>
          <cell r="D111">
            <v>0</v>
          </cell>
          <cell r="E111">
            <v>0</v>
          </cell>
        </row>
        <row r="112">
          <cell r="A112">
            <v>1.06</v>
          </cell>
          <cell r="B112">
            <v>6.6955999999999988E-2</v>
          </cell>
          <cell r="C112">
            <v>-2.7143999999999998E-2</v>
          </cell>
          <cell r="D112">
            <v>0</v>
          </cell>
          <cell r="E112">
            <v>0</v>
          </cell>
        </row>
        <row r="113">
          <cell r="A113">
            <v>1.07</v>
          </cell>
          <cell r="B113">
            <v>6.7381999999999997E-2</v>
          </cell>
          <cell r="C113">
            <v>-2.7067999999999998E-2</v>
          </cell>
          <cell r="D113">
            <v>0</v>
          </cell>
          <cell r="E113">
            <v>0</v>
          </cell>
        </row>
        <row r="114">
          <cell r="A114">
            <v>1.08</v>
          </cell>
          <cell r="B114">
            <v>6.7807999999999993E-2</v>
          </cell>
          <cell r="C114">
            <v>-2.6991999999999999E-2</v>
          </cell>
          <cell r="D114">
            <v>0</v>
          </cell>
          <cell r="E114">
            <v>0</v>
          </cell>
        </row>
        <row r="115">
          <cell r="A115">
            <v>1.0900000000000001</v>
          </cell>
          <cell r="B115">
            <v>6.8233999999999989E-2</v>
          </cell>
          <cell r="C115">
            <v>-2.6915999999999999E-2</v>
          </cell>
          <cell r="D115">
            <v>0</v>
          </cell>
          <cell r="E115">
            <v>0</v>
          </cell>
        </row>
        <row r="116">
          <cell r="A116">
            <v>1.1000000000000001</v>
          </cell>
          <cell r="B116">
            <v>6.8659999999999999E-2</v>
          </cell>
          <cell r="C116">
            <v>-2.6839999999999999E-2</v>
          </cell>
          <cell r="D116">
            <v>0</v>
          </cell>
          <cell r="E116">
            <v>0</v>
          </cell>
        </row>
        <row r="117">
          <cell r="A117">
            <v>1.1100000000000001</v>
          </cell>
          <cell r="B117">
            <v>6.9085999999999995E-2</v>
          </cell>
          <cell r="C117">
            <v>-2.6764E-2</v>
          </cell>
          <cell r="D117">
            <v>0</v>
          </cell>
          <cell r="E117">
            <v>0</v>
          </cell>
        </row>
        <row r="118">
          <cell r="A118">
            <v>1.1200000000000001</v>
          </cell>
          <cell r="B118">
            <v>6.951199999999999E-2</v>
          </cell>
          <cell r="C118">
            <v>-2.6688E-2</v>
          </cell>
          <cell r="D118">
            <v>0</v>
          </cell>
          <cell r="E118">
            <v>0</v>
          </cell>
        </row>
        <row r="119">
          <cell r="A119">
            <v>1.1299999999999999</v>
          </cell>
          <cell r="B119">
            <v>6.9938E-2</v>
          </cell>
          <cell r="C119">
            <v>-2.6612E-2</v>
          </cell>
          <cell r="D119">
            <v>0</v>
          </cell>
          <cell r="E119">
            <v>0</v>
          </cell>
        </row>
        <row r="120">
          <cell r="A120">
            <v>1.1399999999999999</v>
          </cell>
          <cell r="B120">
            <v>7.0363999999999996E-2</v>
          </cell>
          <cell r="C120">
            <v>-2.6536000000000001E-2</v>
          </cell>
          <cell r="D120">
            <v>0</v>
          </cell>
          <cell r="E120">
            <v>0</v>
          </cell>
        </row>
        <row r="121">
          <cell r="A121">
            <v>1.1499999999999999</v>
          </cell>
          <cell r="B121">
            <v>7.0789999999999992E-2</v>
          </cell>
          <cell r="C121">
            <v>-2.6460000000000001E-2</v>
          </cell>
          <cell r="D121">
            <v>0</v>
          </cell>
          <cell r="E121">
            <v>0</v>
          </cell>
        </row>
        <row r="122">
          <cell r="A122">
            <v>1.1599999999999999</v>
          </cell>
          <cell r="B122">
            <v>7.1216000000000002E-2</v>
          </cell>
          <cell r="C122">
            <v>-2.6383999999999998E-2</v>
          </cell>
          <cell r="D122">
            <v>0</v>
          </cell>
          <cell r="E122">
            <v>0</v>
          </cell>
        </row>
        <row r="123">
          <cell r="A123">
            <v>1.17</v>
          </cell>
          <cell r="B123">
            <v>7.1641999999999997E-2</v>
          </cell>
          <cell r="C123">
            <v>-2.6307999999999998E-2</v>
          </cell>
          <cell r="D123">
            <v>0</v>
          </cell>
          <cell r="E123">
            <v>0</v>
          </cell>
        </row>
        <row r="124">
          <cell r="A124">
            <v>1.18</v>
          </cell>
          <cell r="B124">
            <v>7.2067999999999993E-2</v>
          </cell>
          <cell r="C124">
            <v>-2.6231999999999998E-2</v>
          </cell>
          <cell r="D124">
            <v>0</v>
          </cell>
          <cell r="E124">
            <v>0</v>
          </cell>
        </row>
        <row r="125">
          <cell r="A125">
            <v>1.19</v>
          </cell>
          <cell r="B125">
            <v>7.2494000000000003E-2</v>
          </cell>
          <cell r="C125">
            <v>-2.6155999999999999E-2</v>
          </cell>
          <cell r="D125">
            <v>0</v>
          </cell>
          <cell r="E125">
            <v>0</v>
          </cell>
        </row>
        <row r="126">
          <cell r="A126">
            <v>1.2</v>
          </cell>
          <cell r="B126">
            <v>7.2919999999999999E-2</v>
          </cell>
          <cell r="C126">
            <v>-2.6079999999999999E-2</v>
          </cell>
          <cell r="D126">
            <v>0</v>
          </cell>
          <cell r="E126">
            <v>0</v>
          </cell>
        </row>
        <row r="127">
          <cell r="A127">
            <v>1.21</v>
          </cell>
          <cell r="B127">
            <v>7.3345999999999995E-2</v>
          </cell>
          <cell r="C127">
            <v>-2.6003999999999999E-2</v>
          </cell>
          <cell r="D127">
            <v>0</v>
          </cell>
          <cell r="E127">
            <v>0</v>
          </cell>
        </row>
        <row r="128">
          <cell r="A128">
            <v>1.22</v>
          </cell>
          <cell r="B128">
            <v>7.3772000000000004E-2</v>
          </cell>
          <cell r="C128">
            <v>-2.5928E-2</v>
          </cell>
          <cell r="D128">
            <v>0</v>
          </cell>
          <cell r="E128">
            <v>0</v>
          </cell>
        </row>
        <row r="129">
          <cell r="A129">
            <v>1.23</v>
          </cell>
          <cell r="B129">
            <v>7.4198E-2</v>
          </cell>
          <cell r="C129">
            <v>-2.5852E-2</v>
          </cell>
          <cell r="D129">
            <v>0</v>
          </cell>
          <cell r="E129">
            <v>0</v>
          </cell>
        </row>
        <row r="130">
          <cell r="A130">
            <v>1.24</v>
          </cell>
          <cell r="B130">
            <v>7.4623999999999996E-2</v>
          </cell>
          <cell r="C130">
            <v>-2.5776E-2</v>
          </cell>
          <cell r="D130">
            <v>0</v>
          </cell>
          <cell r="E130">
            <v>0</v>
          </cell>
        </row>
        <row r="131">
          <cell r="A131">
            <v>1.25</v>
          </cell>
          <cell r="B131">
            <v>7.5049999999999992E-2</v>
          </cell>
          <cell r="C131">
            <v>-2.5700000000000001E-2</v>
          </cell>
          <cell r="D131">
            <v>0</v>
          </cell>
          <cell r="E131">
            <v>0</v>
          </cell>
        </row>
        <row r="132">
          <cell r="A132">
            <v>1.26</v>
          </cell>
          <cell r="B132">
            <v>7.5476000000000001E-2</v>
          </cell>
          <cell r="C132">
            <v>-2.5624000000000001E-2</v>
          </cell>
          <cell r="D132">
            <v>0</v>
          </cell>
          <cell r="E132">
            <v>0</v>
          </cell>
        </row>
        <row r="133">
          <cell r="A133">
            <v>1.27</v>
          </cell>
          <cell r="B133">
            <v>7.5901999999999997E-2</v>
          </cell>
          <cell r="C133">
            <v>-2.5548000000000001E-2</v>
          </cell>
          <cell r="D133">
            <v>0</v>
          </cell>
          <cell r="E133">
            <v>0</v>
          </cell>
        </row>
        <row r="134">
          <cell r="A134">
            <v>1.28</v>
          </cell>
          <cell r="B134">
            <v>7.6327999999999993E-2</v>
          </cell>
          <cell r="C134">
            <v>-2.5471999999999998E-2</v>
          </cell>
          <cell r="D134">
            <v>0</v>
          </cell>
          <cell r="E134">
            <v>0</v>
          </cell>
        </row>
        <row r="135">
          <cell r="A135">
            <v>1.29</v>
          </cell>
          <cell r="B135">
            <v>7.6754000000000003E-2</v>
          </cell>
          <cell r="C135">
            <v>-2.5395999999999998E-2</v>
          </cell>
          <cell r="D135">
            <v>0</v>
          </cell>
          <cell r="E135">
            <v>0</v>
          </cell>
        </row>
        <row r="136">
          <cell r="A136">
            <v>1.3</v>
          </cell>
          <cell r="B136">
            <v>7.7179999999999999E-2</v>
          </cell>
          <cell r="C136">
            <v>-2.5319999999999999E-2</v>
          </cell>
          <cell r="D136">
            <v>0</v>
          </cell>
          <cell r="E136">
            <v>0</v>
          </cell>
        </row>
        <row r="137">
          <cell r="A137">
            <v>1.31</v>
          </cell>
          <cell r="B137">
            <v>7.7605999999999994E-2</v>
          </cell>
          <cell r="C137">
            <v>-2.5243999999999999E-2</v>
          </cell>
          <cell r="D137">
            <v>0</v>
          </cell>
          <cell r="E137">
            <v>0</v>
          </cell>
        </row>
        <row r="138">
          <cell r="A138">
            <v>1.32</v>
          </cell>
          <cell r="B138">
            <v>7.8032000000000004E-2</v>
          </cell>
          <cell r="C138">
            <v>-2.5167999999999999E-2</v>
          </cell>
          <cell r="D138">
            <v>0</v>
          </cell>
          <cell r="E138">
            <v>0</v>
          </cell>
        </row>
        <row r="139">
          <cell r="A139">
            <v>1.33</v>
          </cell>
          <cell r="B139">
            <v>7.8458E-2</v>
          </cell>
          <cell r="C139">
            <v>-2.5092E-2</v>
          </cell>
          <cell r="D139">
            <v>0</v>
          </cell>
          <cell r="E139">
            <v>0</v>
          </cell>
        </row>
        <row r="140">
          <cell r="A140">
            <v>1.34</v>
          </cell>
          <cell r="B140">
            <v>7.8883999999999996E-2</v>
          </cell>
          <cell r="C140">
            <v>-2.5016E-2</v>
          </cell>
          <cell r="D140">
            <v>0</v>
          </cell>
          <cell r="E140">
            <v>0</v>
          </cell>
        </row>
        <row r="141">
          <cell r="A141">
            <v>1.35</v>
          </cell>
          <cell r="B141">
            <v>7.9310000000000005E-2</v>
          </cell>
          <cell r="C141">
            <v>-2.494E-2</v>
          </cell>
          <cell r="D141">
            <v>0</v>
          </cell>
          <cell r="E141">
            <v>0</v>
          </cell>
        </row>
        <row r="142">
          <cell r="A142">
            <v>1.36</v>
          </cell>
          <cell r="B142">
            <v>7.9736000000000001E-2</v>
          </cell>
          <cell r="C142">
            <v>-2.4864000000000001E-2</v>
          </cell>
          <cell r="D142">
            <v>0</v>
          </cell>
          <cell r="E142">
            <v>0</v>
          </cell>
        </row>
        <row r="143">
          <cell r="A143">
            <v>1.37</v>
          </cell>
          <cell r="B143">
            <v>8.0161999999999997E-2</v>
          </cell>
          <cell r="C143">
            <v>-2.4788000000000001E-2</v>
          </cell>
          <cell r="D143">
            <v>0</v>
          </cell>
          <cell r="E143">
            <v>0</v>
          </cell>
        </row>
        <row r="144">
          <cell r="A144">
            <v>1.38</v>
          </cell>
          <cell r="B144">
            <v>8.0588000000000007E-2</v>
          </cell>
          <cell r="C144">
            <v>-2.4711999999999998E-2</v>
          </cell>
          <cell r="D144">
            <v>0</v>
          </cell>
          <cell r="E144">
            <v>0</v>
          </cell>
        </row>
        <row r="145">
          <cell r="A145">
            <v>1.39</v>
          </cell>
          <cell r="B145">
            <v>8.1014000000000003E-2</v>
          </cell>
          <cell r="C145">
            <v>-2.4635999999999998E-2</v>
          </cell>
          <cell r="D145">
            <v>0</v>
          </cell>
          <cell r="E145">
            <v>0</v>
          </cell>
        </row>
        <row r="146">
          <cell r="A146">
            <v>1.4</v>
          </cell>
          <cell r="B146">
            <v>8.1439999999999999E-2</v>
          </cell>
          <cell r="C146">
            <v>-2.4559999999999998E-2</v>
          </cell>
          <cell r="D146">
            <v>0</v>
          </cell>
          <cell r="E146">
            <v>0</v>
          </cell>
        </row>
        <row r="147">
          <cell r="A147">
            <v>1.41</v>
          </cell>
          <cell r="B147">
            <v>8.1865999999999994E-2</v>
          </cell>
          <cell r="C147">
            <v>-2.4483999999999999E-2</v>
          </cell>
          <cell r="D147">
            <v>0</v>
          </cell>
          <cell r="E147">
            <v>0</v>
          </cell>
        </row>
        <row r="148">
          <cell r="A148">
            <v>1.42</v>
          </cell>
          <cell r="B148">
            <v>8.2292000000000004E-2</v>
          </cell>
          <cell r="C148">
            <v>-2.4407999999999999E-2</v>
          </cell>
          <cell r="D148">
            <v>0</v>
          </cell>
          <cell r="E148">
            <v>0</v>
          </cell>
        </row>
        <row r="149">
          <cell r="A149">
            <v>1.43</v>
          </cell>
          <cell r="B149">
            <v>8.2718E-2</v>
          </cell>
          <cell r="C149">
            <v>-2.4331999999999999E-2</v>
          </cell>
          <cell r="D149">
            <v>0</v>
          </cell>
          <cell r="E149">
            <v>0</v>
          </cell>
        </row>
        <row r="150">
          <cell r="A150">
            <v>1.44</v>
          </cell>
          <cell r="B150">
            <v>8.3143999999999996E-2</v>
          </cell>
          <cell r="C150">
            <v>-2.4256E-2</v>
          </cell>
          <cell r="D150">
            <v>0</v>
          </cell>
          <cell r="E150">
            <v>0</v>
          </cell>
        </row>
        <row r="151">
          <cell r="A151">
            <v>1.45</v>
          </cell>
          <cell r="B151">
            <v>8.3570000000000005E-2</v>
          </cell>
          <cell r="C151">
            <v>-2.418E-2</v>
          </cell>
          <cell r="D151">
            <v>0</v>
          </cell>
          <cell r="E151">
            <v>0</v>
          </cell>
        </row>
        <row r="152">
          <cell r="A152">
            <v>1.46</v>
          </cell>
          <cell r="B152">
            <v>8.3996000000000001E-2</v>
          </cell>
          <cell r="C152">
            <v>-2.4104E-2</v>
          </cell>
          <cell r="D152">
            <v>0</v>
          </cell>
          <cell r="E152">
            <v>0</v>
          </cell>
        </row>
        <row r="153">
          <cell r="A153">
            <v>1.47</v>
          </cell>
          <cell r="B153">
            <v>8.4421999999999997E-2</v>
          </cell>
          <cell r="C153">
            <v>-2.4028000000000001E-2</v>
          </cell>
          <cell r="D153">
            <v>0</v>
          </cell>
          <cell r="E153">
            <v>0</v>
          </cell>
        </row>
        <row r="154">
          <cell r="A154">
            <v>1.48</v>
          </cell>
          <cell r="B154">
            <v>8.4848000000000007E-2</v>
          </cell>
          <cell r="C154">
            <v>-2.3952000000000001E-2</v>
          </cell>
          <cell r="D154">
            <v>0</v>
          </cell>
          <cell r="E154">
            <v>0</v>
          </cell>
        </row>
        <row r="155">
          <cell r="A155">
            <v>1.49</v>
          </cell>
          <cell r="B155">
            <v>8.5274000000000003E-2</v>
          </cell>
          <cell r="C155">
            <v>-2.3876000000000001E-2</v>
          </cell>
          <cell r="D155">
            <v>0</v>
          </cell>
          <cell r="E155">
            <v>0</v>
          </cell>
        </row>
        <row r="156">
          <cell r="A156">
            <v>1.5</v>
          </cell>
          <cell r="B156">
            <v>8.5699999999999998E-2</v>
          </cell>
          <cell r="C156">
            <v>-2.3799999999999998E-2</v>
          </cell>
          <cell r="D156">
            <v>0</v>
          </cell>
          <cell r="E156">
            <v>0</v>
          </cell>
        </row>
        <row r="162">
          <cell r="A162">
            <v>0.125</v>
          </cell>
          <cell r="B162">
            <v>1.1000000000000001E-3</v>
          </cell>
          <cell r="C162">
            <v>-5.0000000000000001E-4</v>
          </cell>
          <cell r="D162">
            <v>2.0000000000000001E-4</v>
          </cell>
          <cell r="E162">
            <v>-1E-4</v>
          </cell>
        </row>
        <row r="163">
          <cell r="A163">
            <v>0.13</v>
          </cell>
          <cell r="B163">
            <v>1.2400000000000004E-3</v>
          </cell>
          <cell r="C163">
            <v>-5.7600000000000001E-4</v>
          </cell>
          <cell r="D163">
            <v>2.2800000000000004E-4</v>
          </cell>
          <cell r="E163">
            <v>-1.0400000000000003E-4</v>
          </cell>
        </row>
        <row r="164">
          <cell r="A164">
            <v>0.14000000000000001</v>
          </cell>
          <cell r="B164">
            <v>1.5200000000000005E-3</v>
          </cell>
          <cell r="C164">
            <v>-7.2799999999999991E-4</v>
          </cell>
          <cell r="D164">
            <v>2.8400000000000002E-4</v>
          </cell>
          <cell r="E164">
            <v>-1.1200000000000004E-4</v>
          </cell>
        </row>
        <row r="165">
          <cell r="A165">
            <v>0.15</v>
          </cell>
          <cell r="B165">
            <v>1.8000000000000004E-3</v>
          </cell>
          <cell r="C165">
            <v>-8.7999999999999992E-4</v>
          </cell>
          <cell r="D165">
            <v>3.4000000000000002E-4</v>
          </cell>
          <cell r="E165">
            <v>-1.2000000000000004E-4</v>
          </cell>
        </row>
        <row r="166">
          <cell r="A166">
            <v>0.16</v>
          </cell>
          <cell r="B166">
            <v>2.0800000000000003E-3</v>
          </cell>
          <cell r="C166">
            <v>-1.0319999999999999E-3</v>
          </cell>
          <cell r="D166">
            <v>3.9600000000000003E-4</v>
          </cell>
          <cell r="E166">
            <v>-1.2800000000000002E-4</v>
          </cell>
        </row>
        <row r="167">
          <cell r="A167">
            <v>0.17</v>
          </cell>
          <cell r="B167">
            <v>2.3600000000000001E-3</v>
          </cell>
          <cell r="C167">
            <v>-1.1839999999999999E-3</v>
          </cell>
          <cell r="D167">
            <v>4.5200000000000004E-4</v>
          </cell>
          <cell r="E167">
            <v>-1.3600000000000003E-4</v>
          </cell>
        </row>
        <row r="168">
          <cell r="A168">
            <v>0.18</v>
          </cell>
          <cell r="B168">
            <v>2.64E-3</v>
          </cell>
          <cell r="C168">
            <v>-1.3359999999999999E-3</v>
          </cell>
          <cell r="D168">
            <v>5.0799999999999999E-4</v>
          </cell>
          <cell r="E168">
            <v>-1.4400000000000003E-4</v>
          </cell>
        </row>
        <row r="169">
          <cell r="A169">
            <v>0.19</v>
          </cell>
          <cell r="B169">
            <v>2.9199999999999999E-3</v>
          </cell>
          <cell r="C169">
            <v>-1.4879999999999997E-3</v>
          </cell>
          <cell r="D169">
            <v>5.6400000000000005E-4</v>
          </cell>
          <cell r="E169">
            <v>-1.5200000000000004E-4</v>
          </cell>
        </row>
        <row r="170">
          <cell r="A170">
            <v>0.2</v>
          </cell>
          <cell r="B170">
            <v>3.1999999999999997E-3</v>
          </cell>
          <cell r="C170">
            <v>-1.64E-3</v>
          </cell>
          <cell r="D170">
            <v>6.2E-4</v>
          </cell>
          <cell r="E170">
            <v>-1.6000000000000004E-4</v>
          </cell>
        </row>
        <row r="171">
          <cell r="A171">
            <v>0.21</v>
          </cell>
          <cell r="B171">
            <v>3.4799999999999996E-3</v>
          </cell>
          <cell r="C171">
            <v>-1.7919999999999998E-3</v>
          </cell>
          <cell r="D171">
            <v>6.7600000000000006E-4</v>
          </cell>
          <cell r="E171">
            <v>-1.6800000000000002E-4</v>
          </cell>
        </row>
        <row r="172">
          <cell r="A172">
            <v>0.22</v>
          </cell>
          <cell r="B172">
            <v>3.7599999999999995E-3</v>
          </cell>
          <cell r="C172">
            <v>-1.944E-3</v>
          </cell>
          <cell r="D172">
            <v>7.3200000000000001E-4</v>
          </cell>
          <cell r="E172">
            <v>-1.7600000000000002E-4</v>
          </cell>
        </row>
        <row r="173">
          <cell r="A173">
            <v>0.23</v>
          </cell>
          <cell r="B173">
            <v>4.0399999999999993E-3</v>
          </cell>
          <cell r="C173">
            <v>-2.0959999999999998E-3</v>
          </cell>
          <cell r="D173">
            <v>7.8800000000000007E-4</v>
          </cell>
          <cell r="E173">
            <v>-1.8400000000000003E-4</v>
          </cell>
        </row>
        <row r="174">
          <cell r="A174">
            <v>0.24</v>
          </cell>
          <cell r="B174">
            <v>4.3200000000000001E-3</v>
          </cell>
          <cell r="C174">
            <v>-2.2479999999999996E-3</v>
          </cell>
          <cell r="D174">
            <v>8.4400000000000002E-4</v>
          </cell>
          <cell r="E174">
            <v>-1.92E-4</v>
          </cell>
        </row>
        <row r="175">
          <cell r="A175">
            <v>0.25</v>
          </cell>
          <cell r="B175">
            <v>4.6000000000000025E-3</v>
          </cell>
          <cell r="C175">
            <v>-2.3999999999999994E-3</v>
          </cell>
          <cell r="D175">
            <v>8.9999999999999954E-4</v>
          </cell>
          <cell r="E175">
            <v>-1.9999999999999998E-4</v>
          </cell>
        </row>
        <row r="176">
          <cell r="A176">
            <v>0.26</v>
          </cell>
          <cell r="B176">
            <v>5.1680000000000016E-3</v>
          </cell>
          <cell r="C176">
            <v>-2.7039999999999994E-3</v>
          </cell>
          <cell r="D176">
            <v>1.0119999999999997E-3</v>
          </cell>
          <cell r="E176">
            <v>-2.4000000000000001E-4</v>
          </cell>
        </row>
        <row r="177">
          <cell r="A177">
            <v>0.27</v>
          </cell>
          <cell r="B177">
            <v>5.7360000000000015E-3</v>
          </cell>
          <cell r="C177">
            <v>-3.0079999999999994E-3</v>
          </cell>
          <cell r="D177">
            <v>1.1239999999999996E-3</v>
          </cell>
          <cell r="E177">
            <v>-2.8000000000000003E-4</v>
          </cell>
        </row>
        <row r="178">
          <cell r="A178">
            <v>0.28000000000000003</v>
          </cell>
          <cell r="B178">
            <v>6.3040000000000006E-3</v>
          </cell>
          <cell r="C178">
            <v>-3.3119999999999998E-3</v>
          </cell>
          <cell r="D178">
            <v>1.2359999999999997E-3</v>
          </cell>
          <cell r="E178">
            <v>-3.2000000000000003E-4</v>
          </cell>
        </row>
        <row r="179">
          <cell r="A179">
            <v>0.28999999999999998</v>
          </cell>
          <cell r="B179">
            <v>6.8720000000000005E-3</v>
          </cell>
          <cell r="C179">
            <v>-3.6159999999999994E-3</v>
          </cell>
          <cell r="D179">
            <v>1.3479999999999998E-3</v>
          </cell>
          <cell r="E179">
            <v>-3.6000000000000002E-4</v>
          </cell>
        </row>
        <row r="180">
          <cell r="A180">
            <v>0.3</v>
          </cell>
          <cell r="B180">
            <v>7.4400000000000004E-3</v>
          </cell>
          <cell r="C180">
            <v>-3.9199999999999999E-3</v>
          </cell>
          <cell r="D180">
            <v>1.4599999999999999E-3</v>
          </cell>
          <cell r="E180">
            <v>-4.0000000000000007E-4</v>
          </cell>
        </row>
        <row r="181">
          <cell r="A181">
            <v>0.31</v>
          </cell>
          <cell r="B181">
            <v>8.0079999999999995E-3</v>
          </cell>
          <cell r="C181">
            <v>-4.2240000000000003E-3</v>
          </cell>
          <cell r="D181">
            <v>1.5719999999999998E-3</v>
          </cell>
          <cell r="E181">
            <v>-4.4000000000000007E-4</v>
          </cell>
        </row>
        <row r="182">
          <cell r="A182">
            <v>0.32</v>
          </cell>
          <cell r="B182">
            <v>8.5760000000000003E-3</v>
          </cell>
          <cell r="C182">
            <v>-4.5279999999999999E-3</v>
          </cell>
          <cell r="D182">
            <v>1.6839999999999997E-3</v>
          </cell>
          <cell r="E182">
            <v>-4.8000000000000007E-4</v>
          </cell>
        </row>
        <row r="183">
          <cell r="A183">
            <v>0.33</v>
          </cell>
          <cell r="B183">
            <v>9.1439999999999994E-3</v>
          </cell>
          <cell r="C183">
            <v>-4.8319999999999995E-3</v>
          </cell>
          <cell r="D183">
            <v>1.7959999999999999E-3</v>
          </cell>
          <cell r="E183">
            <v>-5.2000000000000006E-4</v>
          </cell>
        </row>
        <row r="184">
          <cell r="A184">
            <v>0.34</v>
          </cell>
          <cell r="B184">
            <v>9.7119999999999984E-3</v>
          </cell>
          <cell r="C184">
            <v>-5.1359999999999999E-3</v>
          </cell>
          <cell r="D184">
            <v>1.908E-3</v>
          </cell>
          <cell r="E184">
            <v>-5.6000000000000006E-4</v>
          </cell>
        </row>
        <row r="185">
          <cell r="A185">
            <v>0.35</v>
          </cell>
          <cell r="B185">
            <v>1.0279999999999997E-2</v>
          </cell>
          <cell r="C185">
            <v>-5.4400000000000004E-3</v>
          </cell>
          <cell r="D185">
            <v>2.0200000000000001E-3</v>
          </cell>
          <cell r="E185">
            <v>-6.0000000000000006E-4</v>
          </cell>
        </row>
        <row r="186">
          <cell r="A186">
            <v>0.36</v>
          </cell>
          <cell r="B186">
            <v>1.0847999999999998E-2</v>
          </cell>
          <cell r="C186">
            <v>-5.7440000000000008E-3</v>
          </cell>
          <cell r="D186">
            <v>2.1320000000000002E-3</v>
          </cell>
          <cell r="E186">
            <v>-6.4000000000000016E-4</v>
          </cell>
        </row>
        <row r="187">
          <cell r="A187">
            <v>0.37</v>
          </cell>
          <cell r="B187">
            <v>1.1415999999999997E-2</v>
          </cell>
          <cell r="C187">
            <v>-6.0479999999999996E-3</v>
          </cell>
          <cell r="D187">
            <v>2.2439999999999999E-3</v>
          </cell>
          <cell r="E187">
            <v>-6.8000000000000016E-4</v>
          </cell>
        </row>
        <row r="188">
          <cell r="A188">
            <v>0.375</v>
          </cell>
          <cell r="B188">
            <v>1.17E-2</v>
          </cell>
          <cell r="C188">
            <v>-6.1999999999999998E-3</v>
          </cell>
          <cell r="D188">
            <v>2.3E-3</v>
          </cell>
          <cell r="E188">
            <v>-6.9999999999999999E-4</v>
          </cell>
        </row>
        <row r="189">
          <cell r="A189">
            <v>0.38</v>
          </cell>
          <cell r="B189">
            <v>1.2096000000000004E-2</v>
          </cell>
          <cell r="C189">
            <v>-6.4000000000000003E-3</v>
          </cell>
          <cell r="D189">
            <v>2.3800000000000006E-3</v>
          </cell>
          <cell r="E189">
            <v>-7.6000000000000048E-4</v>
          </cell>
        </row>
        <row r="190">
          <cell r="A190">
            <v>0.39</v>
          </cell>
          <cell r="B190">
            <v>1.2888000000000004E-2</v>
          </cell>
          <cell r="C190">
            <v>-6.7999999999999996E-3</v>
          </cell>
          <cell r="D190">
            <v>2.5400000000000006E-3</v>
          </cell>
          <cell r="E190">
            <v>-8.8000000000000036E-4</v>
          </cell>
        </row>
        <row r="191">
          <cell r="A191">
            <v>0.4</v>
          </cell>
          <cell r="B191">
            <v>1.3680000000000005E-2</v>
          </cell>
          <cell r="C191">
            <v>-7.1999999999999998E-3</v>
          </cell>
          <cell r="D191">
            <v>2.7000000000000006E-3</v>
          </cell>
          <cell r="E191">
            <v>-1.0000000000000005E-3</v>
          </cell>
        </row>
        <row r="192">
          <cell r="A192">
            <v>0.41</v>
          </cell>
          <cell r="B192">
            <v>1.4472000000000004E-2</v>
          </cell>
          <cell r="C192">
            <v>-7.6E-3</v>
          </cell>
          <cell r="D192">
            <v>2.8600000000000006E-3</v>
          </cell>
          <cell r="E192">
            <v>-1.1200000000000003E-3</v>
          </cell>
        </row>
        <row r="193">
          <cell r="A193">
            <v>0.42</v>
          </cell>
          <cell r="B193">
            <v>1.5264000000000003E-2</v>
          </cell>
          <cell r="C193">
            <v>-8.0000000000000002E-3</v>
          </cell>
          <cell r="D193">
            <v>3.0200000000000005E-3</v>
          </cell>
          <cell r="E193">
            <v>-1.2400000000000002E-3</v>
          </cell>
        </row>
        <row r="194">
          <cell r="A194">
            <v>0.43</v>
          </cell>
          <cell r="B194">
            <v>1.6056000000000001E-2</v>
          </cell>
          <cell r="C194">
            <v>-8.3999999999999995E-3</v>
          </cell>
          <cell r="D194">
            <v>3.1800000000000005E-3</v>
          </cell>
          <cell r="E194">
            <v>-1.3600000000000001E-3</v>
          </cell>
        </row>
        <row r="195">
          <cell r="A195">
            <v>0.44</v>
          </cell>
          <cell r="B195">
            <v>1.6848000000000002E-2</v>
          </cell>
          <cell r="C195">
            <v>-8.7999999999999988E-3</v>
          </cell>
          <cell r="D195">
            <v>3.3400000000000001E-3</v>
          </cell>
          <cell r="E195">
            <v>-1.4800000000000002E-3</v>
          </cell>
        </row>
        <row r="196">
          <cell r="A196">
            <v>0.45</v>
          </cell>
          <cell r="B196">
            <v>1.7640000000000003E-2</v>
          </cell>
          <cell r="C196">
            <v>-9.1999999999999998E-3</v>
          </cell>
          <cell r="D196">
            <v>3.5000000000000005E-3</v>
          </cell>
          <cell r="E196">
            <v>-1.6000000000000003E-3</v>
          </cell>
        </row>
        <row r="197">
          <cell r="A197">
            <v>0.46</v>
          </cell>
          <cell r="B197">
            <v>1.8432E-2</v>
          </cell>
          <cell r="C197">
            <v>-9.5999999999999992E-3</v>
          </cell>
          <cell r="D197">
            <v>3.6600000000000001E-3</v>
          </cell>
          <cell r="E197">
            <v>-1.7200000000000002E-3</v>
          </cell>
        </row>
        <row r="198">
          <cell r="A198">
            <v>0.47</v>
          </cell>
          <cell r="B198">
            <v>1.9224000000000002E-2</v>
          </cell>
          <cell r="C198">
            <v>-0.01</v>
          </cell>
          <cell r="D198">
            <v>3.8200000000000005E-3</v>
          </cell>
          <cell r="E198">
            <v>-1.8400000000000001E-3</v>
          </cell>
        </row>
        <row r="199">
          <cell r="A199">
            <v>0.48</v>
          </cell>
          <cell r="B199">
            <v>2.0015999999999999E-2</v>
          </cell>
          <cell r="C199">
            <v>-1.04E-2</v>
          </cell>
          <cell r="D199">
            <v>3.98E-3</v>
          </cell>
          <cell r="E199">
            <v>-1.9599999999999999E-3</v>
          </cell>
        </row>
        <row r="200">
          <cell r="A200">
            <v>0.49</v>
          </cell>
          <cell r="B200">
            <v>2.0808E-2</v>
          </cell>
          <cell r="C200">
            <v>-1.0799999999999999E-2</v>
          </cell>
          <cell r="D200">
            <v>4.1399999999999996E-3</v>
          </cell>
          <cell r="E200">
            <v>-2.0799999999999998E-3</v>
          </cell>
        </row>
        <row r="201">
          <cell r="A201">
            <v>0.5</v>
          </cell>
          <cell r="B201">
            <v>2.1599999999999998E-2</v>
          </cell>
          <cell r="C201">
            <v>-1.1200000000000002E-2</v>
          </cell>
          <cell r="D201">
            <v>4.3000000000000009E-3</v>
          </cell>
          <cell r="E201">
            <v>-2.2000000000000001E-3</v>
          </cell>
        </row>
        <row r="202">
          <cell r="A202">
            <v>0.51</v>
          </cell>
          <cell r="B202">
            <v>2.2467999999999998E-2</v>
          </cell>
          <cell r="C202">
            <v>-1.1572000000000001E-2</v>
          </cell>
          <cell r="D202">
            <v>4.4760000000000008E-3</v>
          </cell>
          <cell r="E202">
            <v>-2.3800000000000002E-3</v>
          </cell>
        </row>
        <row r="203">
          <cell r="A203">
            <v>0.52</v>
          </cell>
          <cell r="B203">
            <v>2.3335999999999996E-2</v>
          </cell>
          <cell r="C203">
            <v>-1.1944000000000001E-2</v>
          </cell>
          <cell r="D203">
            <v>4.6520000000000008E-3</v>
          </cell>
          <cell r="E203">
            <v>-2.5599999999999998E-3</v>
          </cell>
        </row>
        <row r="204">
          <cell r="A204">
            <v>0.53</v>
          </cell>
          <cell r="B204">
            <v>2.4203999999999996E-2</v>
          </cell>
          <cell r="C204">
            <v>-1.2316000000000001E-2</v>
          </cell>
          <cell r="D204">
            <v>4.8280000000000007E-3</v>
          </cell>
          <cell r="E204">
            <v>-2.7400000000000002E-3</v>
          </cell>
        </row>
        <row r="205">
          <cell r="A205">
            <v>0.54</v>
          </cell>
          <cell r="B205">
            <v>2.5071999999999997E-2</v>
          </cell>
          <cell r="C205">
            <v>-1.2688000000000001E-2</v>
          </cell>
          <cell r="D205">
            <v>5.0040000000000006E-3</v>
          </cell>
          <cell r="E205">
            <v>-2.9199999999999999E-3</v>
          </cell>
        </row>
        <row r="206">
          <cell r="A206">
            <v>0.55000000000000004</v>
          </cell>
          <cell r="B206">
            <v>2.5939999999999998E-2</v>
          </cell>
          <cell r="C206">
            <v>-1.3060000000000002E-2</v>
          </cell>
          <cell r="D206">
            <v>5.1800000000000006E-3</v>
          </cell>
          <cell r="E206">
            <v>-3.0999999999999999E-3</v>
          </cell>
        </row>
        <row r="207">
          <cell r="A207">
            <v>0.56000000000000005</v>
          </cell>
          <cell r="B207">
            <v>2.6807999999999998E-2</v>
          </cell>
          <cell r="C207">
            <v>-1.3432000000000001E-2</v>
          </cell>
          <cell r="D207">
            <v>5.3560000000000005E-3</v>
          </cell>
          <cell r="E207">
            <v>-3.2799999999999999E-3</v>
          </cell>
        </row>
        <row r="208">
          <cell r="A208">
            <v>0.56999999999999995</v>
          </cell>
          <cell r="B208">
            <v>2.7675999999999999E-2</v>
          </cell>
          <cell r="C208">
            <v>-1.3804E-2</v>
          </cell>
          <cell r="D208">
            <v>5.5320000000000005E-3</v>
          </cell>
          <cell r="E208">
            <v>-3.46E-3</v>
          </cell>
        </row>
        <row r="209">
          <cell r="A209">
            <v>0.57999999999999996</v>
          </cell>
          <cell r="B209">
            <v>2.8543999999999996E-2</v>
          </cell>
          <cell r="C209">
            <v>-1.4176000000000001E-2</v>
          </cell>
          <cell r="D209">
            <v>5.7080000000000004E-3</v>
          </cell>
          <cell r="E209">
            <v>-3.64E-3</v>
          </cell>
        </row>
        <row r="210">
          <cell r="A210">
            <v>0.59</v>
          </cell>
          <cell r="B210">
            <v>2.9411999999999997E-2</v>
          </cell>
          <cell r="C210">
            <v>-1.4548000000000002E-2</v>
          </cell>
          <cell r="D210">
            <v>5.8840000000000003E-3</v>
          </cell>
          <cell r="E210">
            <v>-3.82E-3</v>
          </cell>
        </row>
        <row r="211">
          <cell r="A211">
            <v>0.6</v>
          </cell>
          <cell r="B211">
            <v>3.0279999999999998E-2</v>
          </cell>
          <cell r="C211">
            <v>-1.4920000000000001E-2</v>
          </cell>
          <cell r="D211">
            <v>6.0600000000000003E-3</v>
          </cell>
          <cell r="E211">
            <v>-4.0000000000000001E-3</v>
          </cell>
        </row>
        <row r="212">
          <cell r="A212">
            <v>0.61</v>
          </cell>
          <cell r="B212">
            <v>3.1147999999999999E-2</v>
          </cell>
          <cell r="C212">
            <v>-1.5292000000000002E-2</v>
          </cell>
          <cell r="D212">
            <v>6.2360000000000002E-3</v>
          </cell>
          <cell r="E212">
            <v>-4.1799999999999997E-3</v>
          </cell>
        </row>
        <row r="213">
          <cell r="A213">
            <v>0.62</v>
          </cell>
          <cell r="B213">
            <v>3.2015999999999996E-2</v>
          </cell>
          <cell r="C213">
            <v>-1.5664000000000001E-2</v>
          </cell>
          <cell r="D213">
            <v>6.4120000000000002E-3</v>
          </cell>
          <cell r="E213">
            <v>-4.3599999999999993E-3</v>
          </cell>
        </row>
        <row r="214">
          <cell r="A214">
            <v>0.63</v>
          </cell>
          <cell r="B214">
            <v>3.2883999999999997E-2</v>
          </cell>
          <cell r="C214">
            <v>-1.6036000000000002E-2</v>
          </cell>
          <cell r="D214">
            <v>6.5880000000000001E-3</v>
          </cell>
          <cell r="E214">
            <v>-4.5399999999999998E-3</v>
          </cell>
        </row>
        <row r="215">
          <cell r="A215">
            <v>0.64</v>
          </cell>
          <cell r="B215">
            <v>3.3751999999999997E-2</v>
          </cell>
          <cell r="C215">
            <v>-1.6408000000000002E-2</v>
          </cell>
          <cell r="D215">
            <v>6.764E-3</v>
          </cell>
          <cell r="E215">
            <v>-4.7200000000000002E-3</v>
          </cell>
        </row>
        <row r="216">
          <cell r="A216">
            <v>0.65</v>
          </cell>
          <cell r="B216">
            <v>3.4619999999999998E-2</v>
          </cell>
          <cell r="C216">
            <v>-1.6780000000000003E-2</v>
          </cell>
          <cell r="D216">
            <v>6.94E-3</v>
          </cell>
          <cell r="E216">
            <v>-4.8999999999999998E-3</v>
          </cell>
        </row>
        <row r="217">
          <cell r="A217">
            <v>0.66</v>
          </cell>
          <cell r="B217">
            <v>3.5487999999999999E-2</v>
          </cell>
          <cell r="C217">
            <v>-1.7152000000000001E-2</v>
          </cell>
          <cell r="D217">
            <v>7.1159999999999999E-3</v>
          </cell>
          <cell r="E217">
            <v>-5.0799999999999994E-3</v>
          </cell>
        </row>
        <row r="218">
          <cell r="A218">
            <v>0.67</v>
          </cell>
          <cell r="B218">
            <v>3.6355999999999999E-2</v>
          </cell>
          <cell r="C218">
            <v>-1.7524000000000001E-2</v>
          </cell>
          <cell r="D218">
            <v>7.2919999999999999E-3</v>
          </cell>
          <cell r="E218">
            <v>-5.2599999999999999E-3</v>
          </cell>
        </row>
        <row r="219">
          <cell r="A219">
            <v>0.68</v>
          </cell>
          <cell r="B219">
            <v>3.7223999999999993E-2</v>
          </cell>
          <cell r="C219">
            <v>-1.7896000000000002E-2</v>
          </cell>
          <cell r="D219">
            <v>7.4679999999999998E-3</v>
          </cell>
          <cell r="E219">
            <v>-5.4400000000000004E-3</v>
          </cell>
        </row>
        <row r="220">
          <cell r="A220">
            <v>0.69</v>
          </cell>
          <cell r="B220">
            <v>3.8092000000000001E-2</v>
          </cell>
          <cell r="C220">
            <v>-1.8268E-2</v>
          </cell>
          <cell r="D220">
            <v>7.6439999999999998E-3</v>
          </cell>
          <cell r="E220">
            <v>-5.62E-3</v>
          </cell>
        </row>
        <row r="221">
          <cell r="A221">
            <v>0.7</v>
          </cell>
          <cell r="B221">
            <v>3.8959999999999995E-2</v>
          </cell>
          <cell r="C221">
            <v>-1.8640000000000004E-2</v>
          </cell>
          <cell r="D221">
            <v>7.8200000000000006E-3</v>
          </cell>
          <cell r="E221">
            <v>-5.7999999999999996E-3</v>
          </cell>
        </row>
        <row r="222">
          <cell r="A222">
            <v>0.71</v>
          </cell>
          <cell r="B222">
            <v>3.9828000000000002E-2</v>
          </cell>
          <cell r="C222">
            <v>-1.9012000000000001E-2</v>
          </cell>
          <cell r="D222">
            <v>7.9959999999999996E-3</v>
          </cell>
          <cell r="E222">
            <v>-5.9800000000000001E-3</v>
          </cell>
        </row>
        <row r="223">
          <cell r="A223">
            <v>0.72</v>
          </cell>
          <cell r="B223">
            <v>4.0695999999999996E-2</v>
          </cell>
          <cell r="C223">
            <v>-1.9384000000000002E-2</v>
          </cell>
          <cell r="D223">
            <v>8.1719999999999987E-3</v>
          </cell>
          <cell r="E223">
            <v>-6.1599999999999997E-3</v>
          </cell>
        </row>
        <row r="224">
          <cell r="A224">
            <v>0.73</v>
          </cell>
          <cell r="B224">
            <v>4.1564000000000004E-2</v>
          </cell>
          <cell r="C224">
            <v>-1.9756000000000003E-2</v>
          </cell>
          <cell r="D224">
            <v>8.3479999999999995E-3</v>
          </cell>
          <cell r="E224">
            <v>-6.3399999999999993E-3</v>
          </cell>
        </row>
        <row r="225">
          <cell r="A225">
            <v>0.74</v>
          </cell>
          <cell r="B225">
            <v>4.2431999999999997E-2</v>
          </cell>
          <cell r="C225">
            <v>-2.0128E-2</v>
          </cell>
          <cell r="D225">
            <v>8.5240000000000003E-3</v>
          </cell>
          <cell r="E225">
            <v>-6.5199999999999998E-3</v>
          </cell>
        </row>
        <row r="226">
          <cell r="A226">
            <v>0.75</v>
          </cell>
          <cell r="B226">
            <v>4.3300000000000005E-2</v>
          </cell>
          <cell r="C226">
            <v>-2.0500000000000008E-2</v>
          </cell>
          <cell r="D226">
            <v>8.7000000000000011E-3</v>
          </cell>
          <cell r="E226">
            <v>-6.7000000000000011E-3</v>
          </cell>
        </row>
        <row r="227">
          <cell r="A227">
            <v>0.76</v>
          </cell>
          <cell r="B227">
            <v>4.3972000000000004E-2</v>
          </cell>
          <cell r="C227">
            <v>-2.0660000000000008E-2</v>
          </cell>
          <cell r="D227">
            <v>8.8320000000000013E-3</v>
          </cell>
          <cell r="E227">
            <v>-6.8120000000000012E-3</v>
          </cell>
        </row>
        <row r="228">
          <cell r="A228">
            <v>0.77</v>
          </cell>
          <cell r="B228">
            <v>4.4644000000000003E-2</v>
          </cell>
          <cell r="C228">
            <v>-2.0820000000000005E-2</v>
          </cell>
          <cell r="D228">
            <v>8.9640000000000015E-3</v>
          </cell>
          <cell r="E228">
            <v>-6.9240000000000005E-3</v>
          </cell>
        </row>
        <row r="229">
          <cell r="A229">
            <v>0.78</v>
          </cell>
          <cell r="B229">
            <v>4.5316000000000002E-2</v>
          </cell>
          <cell r="C229">
            <v>-2.0980000000000006E-2</v>
          </cell>
          <cell r="D229">
            <v>9.0959999999999999E-3</v>
          </cell>
          <cell r="E229">
            <v>-7.0360000000000006E-3</v>
          </cell>
        </row>
        <row r="230">
          <cell r="A230">
            <v>0.79</v>
          </cell>
          <cell r="B230">
            <v>4.5988000000000001E-2</v>
          </cell>
          <cell r="C230">
            <v>-2.1140000000000006E-2</v>
          </cell>
          <cell r="D230">
            <v>9.2280000000000001E-3</v>
          </cell>
          <cell r="E230">
            <v>-7.1480000000000007E-3</v>
          </cell>
        </row>
        <row r="231">
          <cell r="A231">
            <v>0.8</v>
          </cell>
          <cell r="B231">
            <v>4.6660000000000007E-2</v>
          </cell>
          <cell r="C231">
            <v>-2.1300000000000006E-2</v>
          </cell>
          <cell r="D231">
            <v>9.3600000000000003E-3</v>
          </cell>
          <cell r="E231">
            <v>-7.2600000000000008E-3</v>
          </cell>
        </row>
        <row r="232">
          <cell r="A232">
            <v>0.81</v>
          </cell>
          <cell r="B232">
            <v>4.7332000000000006E-2</v>
          </cell>
          <cell r="C232">
            <v>-2.1460000000000007E-2</v>
          </cell>
          <cell r="D232">
            <v>9.4920000000000004E-3</v>
          </cell>
          <cell r="E232">
            <v>-7.3720000000000001E-3</v>
          </cell>
        </row>
        <row r="233">
          <cell r="A233">
            <v>0.82</v>
          </cell>
          <cell r="B233">
            <v>4.8004000000000005E-2</v>
          </cell>
          <cell r="C233">
            <v>-2.1620000000000004E-2</v>
          </cell>
          <cell r="D233">
            <v>9.6240000000000006E-3</v>
          </cell>
          <cell r="E233">
            <v>-7.4840000000000002E-3</v>
          </cell>
        </row>
        <row r="234">
          <cell r="A234">
            <v>0.83</v>
          </cell>
          <cell r="B234">
            <v>4.8676000000000004E-2</v>
          </cell>
          <cell r="C234">
            <v>-2.1780000000000004E-2</v>
          </cell>
          <cell r="D234">
            <v>9.7560000000000008E-3</v>
          </cell>
          <cell r="E234">
            <v>-7.5960000000000003E-3</v>
          </cell>
        </row>
        <row r="235">
          <cell r="A235">
            <v>0.84</v>
          </cell>
          <cell r="B235">
            <v>4.9348000000000003E-2</v>
          </cell>
          <cell r="C235">
            <v>-2.1940000000000005E-2</v>
          </cell>
          <cell r="D235">
            <v>9.888000000000001E-3</v>
          </cell>
          <cell r="E235">
            <v>-7.7080000000000004E-3</v>
          </cell>
        </row>
        <row r="236">
          <cell r="A236">
            <v>0.85</v>
          </cell>
          <cell r="B236">
            <v>5.0020000000000002E-2</v>
          </cell>
          <cell r="C236">
            <v>-2.2100000000000005E-2</v>
          </cell>
          <cell r="D236">
            <v>1.0020000000000001E-2</v>
          </cell>
          <cell r="E236">
            <v>-7.8200000000000006E-3</v>
          </cell>
        </row>
        <row r="237">
          <cell r="A237">
            <v>0.86</v>
          </cell>
          <cell r="B237">
            <v>5.0692000000000001E-2</v>
          </cell>
          <cell r="C237">
            <v>-2.2260000000000002E-2</v>
          </cell>
          <cell r="D237">
            <v>1.0152000000000001E-2</v>
          </cell>
          <cell r="E237">
            <v>-7.9319999999999998E-3</v>
          </cell>
        </row>
        <row r="238">
          <cell r="A238">
            <v>0.87</v>
          </cell>
          <cell r="B238">
            <v>5.1364E-2</v>
          </cell>
          <cell r="C238">
            <v>-2.2420000000000002E-2</v>
          </cell>
          <cell r="D238">
            <v>1.0284E-2</v>
          </cell>
          <cell r="E238">
            <v>-8.0440000000000008E-3</v>
          </cell>
        </row>
        <row r="239">
          <cell r="A239">
            <v>0.88</v>
          </cell>
          <cell r="B239">
            <v>5.2035999999999999E-2</v>
          </cell>
          <cell r="C239">
            <v>-2.2580000000000003E-2</v>
          </cell>
          <cell r="D239">
            <v>1.0416E-2</v>
          </cell>
          <cell r="E239">
            <v>-8.1560000000000001E-3</v>
          </cell>
        </row>
        <row r="240">
          <cell r="A240">
            <v>0.89</v>
          </cell>
          <cell r="B240">
            <v>5.2708000000000005E-2</v>
          </cell>
          <cell r="C240">
            <v>-2.2740000000000003E-2</v>
          </cell>
          <cell r="D240">
            <v>1.0548E-2</v>
          </cell>
          <cell r="E240">
            <v>-8.2679999999999993E-3</v>
          </cell>
        </row>
        <row r="241">
          <cell r="A241">
            <v>0.9</v>
          </cell>
          <cell r="B241">
            <v>5.3379999999999997E-2</v>
          </cell>
          <cell r="C241">
            <v>-2.2900000000000004E-2</v>
          </cell>
          <cell r="D241">
            <v>1.068E-2</v>
          </cell>
          <cell r="E241">
            <v>-8.3800000000000003E-3</v>
          </cell>
        </row>
        <row r="242">
          <cell r="A242">
            <v>0.91</v>
          </cell>
          <cell r="B242">
            <v>5.4052000000000003E-2</v>
          </cell>
          <cell r="C242">
            <v>-2.3060000000000001E-2</v>
          </cell>
          <cell r="D242">
            <v>1.0812E-2</v>
          </cell>
          <cell r="E242">
            <v>-8.4919999999999995E-3</v>
          </cell>
        </row>
        <row r="243">
          <cell r="A243">
            <v>0.92</v>
          </cell>
          <cell r="B243">
            <v>5.4724000000000002E-2</v>
          </cell>
          <cell r="C243">
            <v>-2.3220000000000001E-2</v>
          </cell>
          <cell r="D243">
            <v>1.0944000000000001E-2</v>
          </cell>
          <cell r="E243">
            <v>-8.6040000000000005E-3</v>
          </cell>
        </row>
        <row r="244">
          <cell r="A244">
            <v>0.93</v>
          </cell>
          <cell r="B244">
            <v>5.5396000000000001E-2</v>
          </cell>
          <cell r="C244">
            <v>-2.3380000000000001E-2</v>
          </cell>
          <cell r="D244">
            <v>1.1075999999999999E-2</v>
          </cell>
          <cell r="E244">
            <v>-8.7159999999999998E-3</v>
          </cell>
        </row>
        <row r="245">
          <cell r="A245">
            <v>0.94</v>
          </cell>
          <cell r="B245">
            <v>5.6068E-2</v>
          </cell>
          <cell r="C245">
            <v>-2.3540000000000002E-2</v>
          </cell>
          <cell r="D245">
            <v>1.1207999999999999E-2</v>
          </cell>
          <cell r="E245">
            <v>-8.827999999999999E-3</v>
          </cell>
        </row>
        <row r="246">
          <cell r="A246">
            <v>0.95</v>
          </cell>
          <cell r="B246">
            <v>5.6739999999999999E-2</v>
          </cell>
          <cell r="C246">
            <v>-2.3699999999999999E-2</v>
          </cell>
          <cell r="D246">
            <v>1.1339999999999999E-2</v>
          </cell>
          <cell r="E246">
            <v>-8.94E-3</v>
          </cell>
        </row>
        <row r="247">
          <cell r="A247">
            <v>0.96</v>
          </cell>
          <cell r="B247">
            <v>5.7411999999999998E-2</v>
          </cell>
          <cell r="C247">
            <v>-2.3859999999999999E-2</v>
          </cell>
          <cell r="D247">
            <v>1.1472E-2</v>
          </cell>
          <cell r="E247">
            <v>-9.0519999999999993E-3</v>
          </cell>
        </row>
        <row r="248">
          <cell r="A248">
            <v>0.97</v>
          </cell>
          <cell r="B248">
            <v>5.8083999999999997E-2</v>
          </cell>
          <cell r="C248">
            <v>-2.402E-2</v>
          </cell>
          <cell r="D248">
            <v>1.1604E-2</v>
          </cell>
          <cell r="E248">
            <v>-9.1639999999999985E-3</v>
          </cell>
        </row>
        <row r="249">
          <cell r="A249">
            <v>0.98</v>
          </cell>
          <cell r="B249">
            <v>5.8755999999999996E-2</v>
          </cell>
          <cell r="C249">
            <v>-2.418E-2</v>
          </cell>
          <cell r="D249">
            <v>1.1736E-2</v>
          </cell>
          <cell r="E249">
            <v>-9.2759999999999995E-3</v>
          </cell>
        </row>
        <row r="250">
          <cell r="A250">
            <v>0.99</v>
          </cell>
          <cell r="B250">
            <v>5.9427999999999995E-2</v>
          </cell>
          <cell r="C250">
            <v>-2.4340000000000001E-2</v>
          </cell>
          <cell r="D250">
            <v>1.1868E-2</v>
          </cell>
          <cell r="E250">
            <v>-9.3879999999999988E-3</v>
          </cell>
        </row>
        <row r="251">
          <cell r="A251">
            <v>1</v>
          </cell>
          <cell r="B251">
            <v>6.0099999999999994E-2</v>
          </cell>
          <cell r="C251">
            <v>-2.4500000000000001E-2</v>
          </cell>
          <cell r="D251">
            <v>1.1999999999999995E-2</v>
          </cell>
          <cell r="E251">
            <v>-9.5000000000000015E-3</v>
          </cell>
        </row>
        <row r="252">
          <cell r="A252">
            <v>1.01</v>
          </cell>
          <cell r="B252">
            <v>6.0357999999999995E-2</v>
          </cell>
          <cell r="C252">
            <v>-2.4406000000000001E-2</v>
          </cell>
          <cell r="D252">
            <v>1.2051999999999995E-2</v>
          </cell>
          <cell r="E252">
            <v>-9.4800000000000006E-3</v>
          </cell>
        </row>
        <row r="253">
          <cell r="A253">
            <v>1.02</v>
          </cell>
          <cell r="B253">
            <v>6.0615999999999989E-2</v>
          </cell>
          <cell r="C253">
            <v>-2.4312E-2</v>
          </cell>
          <cell r="D253">
            <v>1.2103999999999995E-2</v>
          </cell>
          <cell r="E253">
            <v>-9.4600000000000014E-3</v>
          </cell>
        </row>
        <row r="254">
          <cell r="A254">
            <v>1.03</v>
          </cell>
          <cell r="B254">
            <v>6.0873999999999991E-2</v>
          </cell>
          <cell r="C254">
            <v>-2.4218E-2</v>
          </cell>
          <cell r="D254">
            <v>1.2155999999999995E-2</v>
          </cell>
          <cell r="E254">
            <v>-9.4400000000000005E-3</v>
          </cell>
        </row>
        <row r="255">
          <cell r="A255">
            <v>1.04</v>
          </cell>
          <cell r="B255">
            <v>6.1131999999999992E-2</v>
          </cell>
          <cell r="C255">
            <v>-2.4124E-2</v>
          </cell>
          <cell r="D255">
            <v>1.2207999999999995E-2</v>
          </cell>
          <cell r="E255">
            <v>-9.4200000000000013E-3</v>
          </cell>
        </row>
        <row r="256">
          <cell r="A256">
            <v>1.05</v>
          </cell>
          <cell r="B256">
            <v>6.1389999999999993E-2</v>
          </cell>
          <cell r="C256">
            <v>-2.4030000000000003E-2</v>
          </cell>
          <cell r="D256">
            <v>1.2259999999999997E-2</v>
          </cell>
          <cell r="E256">
            <v>-9.4000000000000004E-3</v>
          </cell>
        </row>
        <row r="257">
          <cell r="A257">
            <v>1.06</v>
          </cell>
          <cell r="B257">
            <v>6.1647999999999994E-2</v>
          </cell>
          <cell r="C257">
            <v>-2.3936000000000002E-2</v>
          </cell>
          <cell r="D257">
            <v>1.2311999999999997E-2</v>
          </cell>
          <cell r="E257">
            <v>-9.3800000000000012E-3</v>
          </cell>
        </row>
        <row r="258">
          <cell r="A258">
            <v>1.07</v>
          </cell>
          <cell r="B258">
            <v>6.1905999999999989E-2</v>
          </cell>
          <cell r="C258">
            <v>-2.3842000000000002E-2</v>
          </cell>
          <cell r="D258">
            <v>1.2363999999999997E-2</v>
          </cell>
          <cell r="E258">
            <v>-9.3600000000000003E-3</v>
          </cell>
        </row>
        <row r="259">
          <cell r="A259">
            <v>1.08</v>
          </cell>
          <cell r="B259">
            <v>6.216399999999999E-2</v>
          </cell>
          <cell r="C259">
            <v>-2.3748000000000002E-2</v>
          </cell>
          <cell r="D259">
            <v>1.2415999999999996E-2</v>
          </cell>
          <cell r="E259">
            <v>-9.3400000000000011E-3</v>
          </cell>
        </row>
        <row r="260">
          <cell r="A260">
            <v>1.0900000000000001</v>
          </cell>
          <cell r="B260">
            <v>6.2421999999999991E-2</v>
          </cell>
          <cell r="C260">
            <v>-2.3654000000000001E-2</v>
          </cell>
          <cell r="D260">
            <v>1.2467999999999996E-2</v>
          </cell>
          <cell r="E260">
            <v>-9.3200000000000002E-3</v>
          </cell>
        </row>
        <row r="261">
          <cell r="A261">
            <v>1.1000000000000001</v>
          </cell>
          <cell r="B261">
            <v>6.2679999999999986E-2</v>
          </cell>
          <cell r="C261">
            <v>-2.3560000000000001E-2</v>
          </cell>
          <cell r="D261">
            <v>1.2519999999999996E-2</v>
          </cell>
          <cell r="E261">
            <v>-9.300000000000001E-3</v>
          </cell>
        </row>
        <row r="262">
          <cell r="A262">
            <v>1.1100000000000001</v>
          </cell>
          <cell r="B262">
            <v>6.2937999999999994E-2</v>
          </cell>
          <cell r="C262">
            <v>-2.3466000000000001E-2</v>
          </cell>
          <cell r="D262">
            <v>1.2571999999999996E-2</v>
          </cell>
          <cell r="E262">
            <v>-9.2800000000000001E-3</v>
          </cell>
        </row>
        <row r="263">
          <cell r="A263">
            <v>1.1200000000000001</v>
          </cell>
          <cell r="B263">
            <v>6.3195999999999988E-2</v>
          </cell>
          <cell r="C263">
            <v>-2.3372E-2</v>
          </cell>
          <cell r="D263">
            <v>1.2623999999999996E-2</v>
          </cell>
          <cell r="E263">
            <v>-9.2600000000000009E-3</v>
          </cell>
        </row>
        <row r="264">
          <cell r="A264">
            <v>1.1299999999999999</v>
          </cell>
          <cell r="B264">
            <v>6.3453999999999997E-2</v>
          </cell>
          <cell r="C264">
            <v>-2.3278E-2</v>
          </cell>
          <cell r="D264">
            <v>1.2675999999999996E-2</v>
          </cell>
          <cell r="E264">
            <v>-9.2399999999999999E-3</v>
          </cell>
        </row>
        <row r="265">
          <cell r="A265">
            <v>1.1399999999999999</v>
          </cell>
          <cell r="B265">
            <v>6.3711999999999991E-2</v>
          </cell>
          <cell r="C265">
            <v>-2.3184000000000003E-2</v>
          </cell>
          <cell r="D265">
            <v>1.2727999999999996E-2</v>
          </cell>
          <cell r="E265">
            <v>-9.2200000000000008E-3</v>
          </cell>
        </row>
        <row r="266">
          <cell r="A266">
            <v>1.1499999999999999</v>
          </cell>
          <cell r="B266">
            <v>6.3969999999999999E-2</v>
          </cell>
          <cell r="C266">
            <v>-2.3090000000000003E-2</v>
          </cell>
          <cell r="D266">
            <v>1.2779999999999996E-2</v>
          </cell>
          <cell r="E266">
            <v>-9.1999999999999998E-3</v>
          </cell>
        </row>
        <row r="267">
          <cell r="A267">
            <v>1.1599999999999999</v>
          </cell>
          <cell r="B267">
            <v>6.4227999999999993E-2</v>
          </cell>
          <cell r="C267">
            <v>-2.2996000000000003E-2</v>
          </cell>
          <cell r="D267">
            <v>1.2831999999999996E-2</v>
          </cell>
          <cell r="E267">
            <v>-9.1800000000000007E-3</v>
          </cell>
        </row>
        <row r="268">
          <cell r="A268">
            <v>1.17</v>
          </cell>
          <cell r="B268">
            <v>6.4485999999999988E-2</v>
          </cell>
          <cell r="C268">
            <v>-2.2902000000000002E-2</v>
          </cell>
          <cell r="D268">
            <v>1.2883999999999998E-2</v>
          </cell>
          <cell r="E268">
            <v>-9.1600000000000015E-3</v>
          </cell>
        </row>
        <row r="269">
          <cell r="A269">
            <v>1.18</v>
          </cell>
          <cell r="B269">
            <v>6.4743999999999996E-2</v>
          </cell>
          <cell r="C269">
            <v>-2.2808000000000002E-2</v>
          </cell>
          <cell r="D269">
            <v>1.2935999999999998E-2</v>
          </cell>
          <cell r="E269">
            <v>-9.1400000000000006E-3</v>
          </cell>
        </row>
        <row r="270">
          <cell r="A270">
            <v>1.19</v>
          </cell>
          <cell r="B270">
            <v>6.500199999999999E-2</v>
          </cell>
          <cell r="C270">
            <v>-2.2714000000000002E-2</v>
          </cell>
          <cell r="D270">
            <v>1.2987999999999998E-2</v>
          </cell>
          <cell r="E270">
            <v>-9.1200000000000014E-3</v>
          </cell>
        </row>
        <row r="271">
          <cell r="A271">
            <v>1.2</v>
          </cell>
          <cell r="B271">
            <v>6.5259999999999985E-2</v>
          </cell>
          <cell r="C271">
            <v>-2.2620000000000001E-2</v>
          </cell>
          <cell r="D271">
            <v>1.3039999999999998E-2</v>
          </cell>
          <cell r="E271">
            <v>-9.1000000000000004E-3</v>
          </cell>
        </row>
        <row r="272">
          <cell r="A272">
            <v>1.21</v>
          </cell>
          <cell r="B272">
            <v>6.5517999999999993E-2</v>
          </cell>
          <cell r="C272">
            <v>-2.2526000000000001E-2</v>
          </cell>
          <cell r="D272">
            <v>1.3091999999999998E-2</v>
          </cell>
          <cell r="E272">
            <v>-9.0800000000000013E-3</v>
          </cell>
        </row>
        <row r="273">
          <cell r="A273">
            <v>1.22</v>
          </cell>
          <cell r="B273">
            <v>6.5775999999999987E-2</v>
          </cell>
          <cell r="C273">
            <v>-2.2432000000000001E-2</v>
          </cell>
          <cell r="D273">
            <v>1.3143999999999998E-2</v>
          </cell>
          <cell r="E273">
            <v>-9.0600000000000003E-3</v>
          </cell>
        </row>
        <row r="274">
          <cell r="A274">
            <v>1.23</v>
          </cell>
          <cell r="B274">
            <v>6.6033999999999995E-2</v>
          </cell>
          <cell r="C274">
            <v>-2.2338000000000004E-2</v>
          </cell>
          <cell r="D274">
            <v>1.3195999999999998E-2</v>
          </cell>
          <cell r="E274">
            <v>-9.0400000000000012E-3</v>
          </cell>
        </row>
        <row r="275">
          <cell r="A275">
            <v>1.24</v>
          </cell>
          <cell r="B275">
            <v>6.629199999999999E-2</v>
          </cell>
          <cell r="C275">
            <v>-2.2244E-2</v>
          </cell>
          <cell r="D275">
            <v>1.3247999999999998E-2</v>
          </cell>
          <cell r="E275">
            <v>-9.0200000000000002E-3</v>
          </cell>
        </row>
        <row r="276">
          <cell r="A276">
            <v>1.25</v>
          </cell>
          <cell r="B276">
            <v>6.6549999999999998E-2</v>
          </cell>
          <cell r="C276">
            <v>-2.2150000000000003E-2</v>
          </cell>
          <cell r="D276">
            <v>1.3299999999999998E-2</v>
          </cell>
          <cell r="E276">
            <v>-9.0000000000000011E-3</v>
          </cell>
        </row>
        <row r="277">
          <cell r="A277">
            <v>1.26</v>
          </cell>
          <cell r="B277">
            <v>6.6807999999999992E-2</v>
          </cell>
          <cell r="C277">
            <v>-2.2056000000000003E-2</v>
          </cell>
          <cell r="D277">
            <v>1.3351999999999998E-2</v>
          </cell>
          <cell r="E277">
            <v>-8.9800000000000001E-3</v>
          </cell>
        </row>
        <row r="278">
          <cell r="A278">
            <v>1.27</v>
          </cell>
          <cell r="B278">
            <v>6.7065999999999987E-2</v>
          </cell>
          <cell r="C278">
            <v>-2.1962000000000002E-2</v>
          </cell>
          <cell r="D278">
            <v>1.3403999999999998E-2</v>
          </cell>
          <cell r="E278">
            <v>-8.9600000000000009E-3</v>
          </cell>
        </row>
        <row r="279">
          <cell r="A279">
            <v>1.28</v>
          </cell>
          <cell r="B279">
            <v>6.7323999999999995E-2</v>
          </cell>
          <cell r="C279">
            <v>-2.1868000000000002E-2</v>
          </cell>
          <cell r="D279">
            <v>1.3455999999999999E-2</v>
          </cell>
          <cell r="E279">
            <v>-8.94E-3</v>
          </cell>
        </row>
        <row r="280">
          <cell r="A280">
            <v>1.29</v>
          </cell>
          <cell r="B280">
            <v>6.7581999999999989E-2</v>
          </cell>
          <cell r="C280">
            <v>-2.1774000000000002E-2</v>
          </cell>
          <cell r="D280">
            <v>1.3507999999999999E-2</v>
          </cell>
          <cell r="E280">
            <v>-8.9200000000000008E-3</v>
          </cell>
        </row>
        <row r="281">
          <cell r="A281">
            <v>1.3</v>
          </cell>
          <cell r="B281">
            <v>6.7839999999999998E-2</v>
          </cell>
          <cell r="C281">
            <v>-2.1680000000000001E-2</v>
          </cell>
          <cell r="D281">
            <v>1.3559999999999999E-2</v>
          </cell>
          <cell r="E281">
            <v>-8.9000000000000017E-3</v>
          </cell>
        </row>
        <row r="282">
          <cell r="A282">
            <v>1.31</v>
          </cell>
          <cell r="B282">
            <v>6.8097999999999992E-2</v>
          </cell>
          <cell r="C282">
            <v>-2.1586000000000001E-2</v>
          </cell>
          <cell r="D282">
            <v>1.3611999999999999E-2</v>
          </cell>
          <cell r="E282">
            <v>-8.8800000000000007E-3</v>
          </cell>
        </row>
        <row r="283">
          <cell r="A283">
            <v>1.32</v>
          </cell>
          <cell r="B283">
            <v>6.8355999999999986E-2</v>
          </cell>
          <cell r="C283">
            <v>-2.1492000000000001E-2</v>
          </cell>
          <cell r="D283">
            <v>1.3663999999999999E-2</v>
          </cell>
          <cell r="E283">
            <v>-8.8599999999999998E-3</v>
          </cell>
        </row>
        <row r="284">
          <cell r="A284">
            <v>1.33</v>
          </cell>
          <cell r="B284">
            <v>6.8613999999999994E-2</v>
          </cell>
          <cell r="C284">
            <v>-2.1398E-2</v>
          </cell>
          <cell r="D284">
            <v>1.3715999999999999E-2</v>
          </cell>
          <cell r="E284">
            <v>-8.8400000000000006E-3</v>
          </cell>
        </row>
        <row r="285">
          <cell r="A285">
            <v>1.34</v>
          </cell>
          <cell r="B285">
            <v>6.8871999999999989E-2</v>
          </cell>
          <cell r="C285">
            <v>-2.1304000000000003E-2</v>
          </cell>
          <cell r="D285">
            <v>1.3767999999999999E-2</v>
          </cell>
          <cell r="E285">
            <v>-8.8200000000000014E-3</v>
          </cell>
        </row>
        <row r="286">
          <cell r="A286">
            <v>1.35</v>
          </cell>
          <cell r="B286">
            <v>6.9129999999999997E-2</v>
          </cell>
          <cell r="C286">
            <v>-2.1210000000000003E-2</v>
          </cell>
          <cell r="D286">
            <v>1.3819999999999999E-2</v>
          </cell>
          <cell r="E286">
            <v>-8.8000000000000005E-3</v>
          </cell>
        </row>
        <row r="287">
          <cell r="A287">
            <v>1.36</v>
          </cell>
          <cell r="B287">
            <v>6.9387999999999991E-2</v>
          </cell>
          <cell r="C287">
            <v>-2.1116000000000003E-2</v>
          </cell>
          <cell r="D287">
            <v>1.3871999999999999E-2</v>
          </cell>
          <cell r="E287">
            <v>-8.7800000000000013E-3</v>
          </cell>
        </row>
        <row r="288">
          <cell r="A288">
            <v>1.37</v>
          </cell>
          <cell r="B288">
            <v>6.9645999999999986E-2</v>
          </cell>
          <cell r="C288">
            <v>-2.1022000000000002E-2</v>
          </cell>
          <cell r="D288">
            <v>1.3923999999999999E-2</v>
          </cell>
          <cell r="E288">
            <v>-8.7600000000000004E-3</v>
          </cell>
        </row>
        <row r="289">
          <cell r="A289">
            <v>1.38</v>
          </cell>
          <cell r="B289">
            <v>6.9903999999999994E-2</v>
          </cell>
          <cell r="C289">
            <v>-2.0928000000000002E-2</v>
          </cell>
          <cell r="D289">
            <v>1.3975999999999999E-2</v>
          </cell>
          <cell r="E289">
            <v>-8.7400000000000012E-3</v>
          </cell>
        </row>
        <row r="290">
          <cell r="A290">
            <v>1.39</v>
          </cell>
          <cell r="B290">
            <v>7.0161999999999988E-2</v>
          </cell>
          <cell r="C290">
            <v>-2.0834000000000002E-2</v>
          </cell>
          <cell r="D290">
            <v>1.4027999999999999E-2</v>
          </cell>
          <cell r="E290">
            <v>-8.7200000000000003E-3</v>
          </cell>
        </row>
        <row r="291">
          <cell r="A291">
            <v>1.4</v>
          </cell>
          <cell r="B291">
            <v>7.0419999999999996E-2</v>
          </cell>
          <cell r="C291">
            <v>-2.0740000000000001E-2</v>
          </cell>
          <cell r="D291">
            <v>1.4079999999999999E-2</v>
          </cell>
          <cell r="E291">
            <v>-8.7000000000000011E-3</v>
          </cell>
        </row>
        <row r="292">
          <cell r="A292">
            <v>1.41</v>
          </cell>
          <cell r="B292">
            <v>7.0677999999999991E-2</v>
          </cell>
          <cell r="C292">
            <v>-2.0646000000000001E-2</v>
          </cell>
          <cell r="D292">
            <v>1.4131999999999999E-2</v>
          </cell>
          <cell r="E292">
            <v>-8.6800000000000002E-3</v>
          </cell>
        </row>
        <row r="293">
          <cell r="A293">
            <v>1.42</v>
          </cell>
          <cell r="B293">
            <v>7.0935999999999999E-2</v>
          </cell>
          <cell r="C293">
            <v>-2.0552000000000001E-2</v>
          </cell>
          <cell r="D293">
            <v>1.4184E-2</v>
          </cell>
          <cell r="E293">
            <v>-8.660000000000001E-3</v>
          </cell>
        </row>
        <row r="294">
          <cell r="A294">
            <v>1.43</v>
          </cell>
          <cell r="B294">
            <v>7.1193999999999993E-2</v>
          </cell>
          <cell r="C294">
            <v>-2.0458000000000004E-2</v>
          </cell>
          <cell r="D294">
            <v>1.4236E-2</v>
          </cell>
          <cell r="E294">
            <v>-8.6400000000000001E-3</v>
          </cell>
        </row>
        <row r="295">
          <cell r="A295">
            <v>1.44</v>
          </cell>
          <cell r="B295">
            <v>7.1451999999999988E-2</v>
          </cell>
          <cell r="C295">
            <v>-2.0364E-2</v>
          </cell>
          <cell r="D295">
            <v>1.4288E-2</v>
          </cell>
          <cell r="E295">
            <v>-8.6200000000000009E-3</v>
          </cell>
        </row>
        <row r="296">
          <cell r="A296">
            <v>1.45</v>
          </cell>
          <cell r="B296">
            <v>7.1709999999999996E-2</v>
          </cell>
          <cell r="C296">
            <v>-2.0270000000000003E-2</v>
          </cell>
          <cell r="D296">
            <v>1.434E-2</v>
          </cell>
          <cell r="E296">
            <v>-8.6E-3</v>
          </cell>
        </row>
        <row r="297">
          <cell r="A297">
            <v>1.46</v>
          </cell>
          <cell r="B297">
            <v>7.196799999999999E-2</v>
          </cell>
          <cell r="C297">
            <v>-2.0176000000000003E-2</v>
          </cell>
          <cell r="D297">
            <v>1.4392E-2</v>
          </cell>
          <cell r="E297">
            <v>-8.5800000000000008E-3</v>
          </cell>
        </row>
        <row r="298">
          <cell r="A298">
            <v>1.47</v>
          </cell>
          <cell r="B298">
            <v>7.2225999999999985E-2</v>
          </cell>
          <cell r="C298">
            <v>-2.0082000000000003E-2</v>
          </cell>
          <cell r="D298">
            <v>1.4444E-2</v>
          </cell>
          <cell r="E298">
            <v>-8.5600000000000016E-3</v>
          </cell>
        </row>
        <row r="299">
          <cell r="A299">
            <v>1.48</v>
          </cell>
          <cell r="B299">
            <v>7.2483999999999993E-2</v>
          </cell>
          <cell r="C299">
            <v>-1.9988000000000002E-2</v>
          </cell>
          <cell r="D299">
            <v>1.4496E-2</v>
          </cell>
          <cell r="E299">
            <v>-8.5400000000000007E-3</v>
          </cell>
        </row>
        <row r="300">
          <cell r="A300">
            <v>1.49</v>
          </cell>
          <cell r="B300">
            <v>7.2741999999999987E-2</v>
          </cell>
          <cell r="C300">
            <v>-1.9894000000000002E-2</v>
          </cell>
          <cell r="D300">
            <v>1.4548E-2</v>
          </cell>
          <cell r="E300">
            <v>-8.5199999999999998E-3</v>
          </cell>
        </row>
        <row r="301">
          <cell r="A301">
            <v>1.5</v>
          </cell>
          <cell r="B301">
            <v>7.2999999999999995E-2</v>
          </cell>
          <cell r="C301">
            <v>-1.9800000000000002E-2</v>
          </cell>
          <cell r="D301">
            <v>1.4600000000000002E-2</v>
          </cell>
          <cell r="E301">
            <v>-8.5000000000000006E-3</v>
          </cell>
        </row>
        <row r="307">
          <cell r="A307">
            <v>0.125</v>
          </cell>
          <cell r="B307">
            <v>2.0999999999999999E-3</v>
          </cell>
          <cell r="C307">
            <v>-1.1000000000000001E-3</v>
          </cell>
          <cell r="D307">
            <v>4.0000000000000002E-4</v>
          </cell>
          <cell r="E307">
            <v>-2.0000000000000001E-4</v>
          </cell>
        </row>
        <row r="308">
          <cell r="A308">
            <v>0.13</v>
          </cell>
          <cell r="B308">
            <v>2.3480000000000029E-3</v>
          </cell>
          <cell r="C308">
            <v>-1.2239999999999996E-3</v>
          </cell>
          <cell r="D308">
            <v>4.5200000000000009E-4</v>
          </cell>
          <cell r="E308">
            <v>-2.3199999999999989E-4</v>
          </cell>
        </row>
        <row r="309">
          <cell r="A309">
            <v>0.14000000000000001</v>
          </cell>
          <cell r="B309">
            <v>2.8440000000000028E-3</v>
          </cell>
          <cell r="C309">
            <v>-1.4719999999999998E-3</v>
          </cell>
          <cell r="D309">
            <v>5.5600000000000007E-4</v>
          </cell>
          <cell r="E309">
            <v>-2.9599999999999993E-4</v>
          </cell>
        </row>
        <row r="310">
          <cell r="A310">
            <v>0.15</v>
          </cell>
          <cell r="B310">
            <v>3.3400000000000027E-3</v>
          </cell>
          <cell r="C310">
            <v>-1.7199999999999997E-3</v>
          </cell>
          <cell r="D310">
            <v>6.6E-4</v>
          </cell>
          <cell r="E310">
            <v>-3.5999999999999991E-4</v>
          </cell>
        </row>
        <row r="311">
          <cell r="A311">
            <v>0.16</v>
          </cell>
          <cell r="B311">
            <v>3.8360000000000022E-3</v>
          </cell>
          <cell r="C311">
            <v>-1.9679999999999997E-3</v>
          </cell>
          <cell r="D311">
            <v>7.6400000000000003E-4</v>
          </cell>
          <cell r="E311">
            <v>-4.239999999999999E-4</v>
          </cell>
        </row>
        <row r="312">
          <cell r="A312">
            <v>0.17</v>
          </cell>
          <cell r="B312">
            <v>4.3320000000000025E-3</v>
          </cell>
          <cell r="C312">
            <v>-2.2159999999999997E-3</v>
          </cell>
          <cell r="D312">
            <v>8.6799999999999996E-4</v>
          </cell>
          <cell r="E312">
            <v>-4.8799999999999994E-4</v>
          </cell>
        </row>
        <row r="313">
          <cell r="A313">
            <v>0.18</v>
          </cell>
          <cell r="B313">
            <v>4.8280000000000016E-3</v>
          </cell>
          <cell r="C313">
            <v>-2.464E-3</v>
          </cell>
          <cell r="D313">
            <v>9.7199999999999999E-4</v>
          </cell>
          <cell r="E313">
            <v>-5.5199999999999997E-4</v>
          </cell>
        </row>
        <row r="314">
          <cell r="A314">
            <v>0.19</v>
          </cell>
          <cell r="B314">
            <v>5.3240000000000006E-3</v>
          </cell>
          <cell r="C314">
            <v>-2.712E-3</v>
          </cell>
          <cell r="D314">
            <v>1.0760000000000001E-3</v>
          </cell>
          <cell r="E314">
            <v>-6.159999999999999E-4</v>
          </cell>
        </row>
        <row r="315">
          <cell r="A315">
            <v>0.2</v>
          </cell>
          <cell r="B315">
            <v>5.8200000000000005E-3</v>
          </cell>
          <cell r="C315">
            <v>-2.96E-3</v>
          </cell>
          <cell r="D315">
            <v>1.1800000000000001E-3</v>
          </cell>
          <cell r="E315">
            <v>-6.7999999999999994E-4</v>
          </cell>
        </row>
        <row r="316">
          <cell r="A316">
            <v>0.21</v>
          </cell>
          <cell r="B316">
            <v>6.3160000000000004E-3</v>
          </cell>
          <cell r="C316">
            <v>-3.2079999999999999E-3</v>
          </cell>
          <cell r="D316">
            <v>1.284E-3</v>
          </cell>
          <cell r="E316">
            <v>-7.4399999999999998E-4</v>
          </cell>
        </row>
        <row r="317">
          <cell r="A317">
            <v>0.22</v>
          </cell>
          <cell r="B317">
            <v>6.8120000000000003E-3</v>
          </cell>
          <cell r="C317">
            <v>-3.4559999999999999E-3</v>
          </cell>
          <cell r="D317">
            <v>1.3879999999999999E-3</v>
          </cell>
          <cell r="E317">
            <v>-8.0800000000000002E-4</v>
          </cell>
        </row>
        <row r="318">
          <cell r="A318">
            <v>0.23</v>
          </cell>
          <cell r="B318">
            <v>7.3080000000000003E-3</v>
          </cell>
          <cell r="C318">
            <v>-3.7039999999999998E-3</v>
          </cell>
          <cell r="D318">
            <v>1.4919999999999998E-3</v>
          </cell>
          <cell r="E318">
            <v>-8.7199999999999995E-4</v>
          </cell>
        </row>
        <row r="319">
          <cell r="A319">
            <v>0.24</v>
          </cell>
          <cell r="B319">
            <v>7.8040000000000002E-3</v>
          </cell>
          <cell r="C319">
            <v>-3.9519999999999998E-3</v>
          </cell>
          <cell r="D319">
            <v>1.5959999999999998E-3</v>
          </cell>
          <cell r="E319">
            <v>-9.3599999999999998E-4</v>
          </cell>
        </row>
        <row r="320">
          <cell r="A320">
            <v>0.25</v>
          </cell>
          <cell r="B320">
            <v>8.3000000000000018E-3</v>
          </cell>
          <cell r="C320">
            <v>-4.2000000000000023E-3</v>
          </cell>
          <cell r="D320">
            <v>1.6999999999999999E-3</v>
          </cell>
          <cell r="E320">
            <v>-9.9999999999999959E-4</v>
          </cell>
        </row>
        <row r="321">
          <cell r="A321">
            <v>0.26</v>
          </cell>
          <cell r="B321">
            <v>9.0440000000000017E-3</v>
          </cell>
          <cell r="C321">
            <v>-4.5680000000000017E-3</v>
          </cell>
          <cell r="D321">
            <v>1.8439999999999999E-3</v>
          </cell>
          <cell r="E321">
            <v>-1.1759999999999997E-3</v>
          </cell>
        </row>
        <row r="322">
          <cell r="A322">
            <v>0.27</v>
          </cell>
          <cell r="B322">
            <v>9.7880000000000016E-3</v>
          </cell>
          <cell r="C322">
            <v>-4.9360000000000012E-3</v>
          </cell>
          <cell r="D322">
            <v>1.9879999999999997E-3</v>
          </cell>
          <cell r="E322">
            <v>-1.3519999999999999E-3</v>
          </cell>
        </row>
        <row r="323">
          <cell r="A323">
            <v>0.28000000000000003</v>
          </cell>
          <cell r="B323">
            <v>1.0532000000000001E-2</v>
          </cell>
          <cell r="C323">
            <v>-5.3040000000000014E-3</v>
          </cell>
          <cell r="D323">
            <v>2.1319999999999998E-3</v>
          </cell>
          <cell r="E323">
            <v>-1.5279999999999998E-3</v>
          </cell>
        </row>
        <row r="324">
          <cell r="A324">
            <v>0.28999999999999998</v>
          </cell>
          <cell r="B324">
            <v>1.1276000000000001E-2</v>
          </cell>
          <cell r="C324">
            <v>-5.6720000000000017E-3</v>
          </cell>
          <cell r="D324">
            <v>2.2759999999999998E-3</v>
          </cell>
          <cell r="E324">
            <v>-1.7039999999999998E-3</v>
          </cell>
        </row>
        <row r="325">
          <cell r="A325">
            <v>0.3</v>
          </cell>
          <cell r="B325">
            <v>1.2020000000000001E-2</v>
          </cell>
          <cell r="C325">
            <v>-6.0400000000000011E-3</v>
          </cell>
          <cell r="D325">
            <v>2.4199999999999998E-3</v>
          </cell>
          <cell r="E325">
            <v>-1.8800000000000002E-3</v>
          </cell>
        </row>
        <row r="326">
          <cell r="A326">
            <v>0.31</v>
          </cell>
          <cell r="B326">
            <v>1.2764000000000001E-2</v>
          </cell>
          <cell r="C326">
            <v>-6.4080000000000005E-3</v>
          </cell>
          <cell r="D326">
            <v>2.5639999999999999E-3</v>
          </cell>
          <cell r="E326">
            <v>-2.0560000000000001E-3</v>
          </cell>
        </row>
        <row r="327">
          <cell r="A327">
            <v>0.32</v>
          </cell>
          <cell r="B327">
            <v>1.3508000000000001E-2</v>
          </cell>
          <cell r="C327">
            <v>-6.7760000000000008E-3</v>
          </cell>
          <cell r="D327">
            <v>2.7079999999999999E-3</v>
          </cell>
          <cell r="E327">
            <v>-2.232E-3</v>
          </cell>
        </row>
        <row r="328">
          <cell r="A328">
            <v>0.33</v>
          </cell>
          <cell r="B328">
            <v>1.4252000000000001E-2</v>
          </cell>
          <cell r="C328">
            <v>-7.144000000000001E-3</v>
          </cell>
          <cell r="D328">
            <v>2.8519999999999999E-3</v>
          </cell>
          <cell r="E328">
            <v>-2.4080000000000004E-3</v>
          </cell>
        </row>
        <row r="329">
          <cell r="A329">
            <v>0.34</v>
          </cell>
          <cell r="B329">
            <v>1.4996000000000001E-2</v>
          </cell>
          <cell r="C329">
            <v>-7.5120000000000004E-3</v>
          </cell>
          <cell r="D329">
            <v>2.996E-3</v>
          </cell>
          <cell r="E329">
            <v>-2.5840000000000004E-3</v>
          </cell>
        </row>
        <row r="330">
          <cell r="A330">
            <v>0.35</v>
          </cell>
          <cell r="B330">
            <v>1.5740000000000001E-2</v>
          </cell>
          <cell r="C330">
            <v>-7.8799999999999999E-3</v>
          </cell>
          <cell r="D330">
            <v>3.14E-3</v>
          </cell>
          <cell r="E330">
            <v>-2.7600000000000003E-3</v>
          </cell>
        </row>
        <row r="331">
          <cell r="A331">
            <v>0.36</v>
          </cell>
          <cell r="B331">
            <v>1.6483999999999999E-2</v>
          </cell>
          <cell r="C331">
            <v>-8.2480000000000001E-3</v>
          </cell>
          <cell r="D331">
            <v>3.2839999999999996E-3</v>
          </cell>
          <cell r="E331">
            <v>-2.9360000000000007E-3</v>
          </cell>
        </row>
        <row r="332">
          <cell r="A332">
            <v>0.37</v>
          </cell>
          <cell r="B332">
            <v>1.7228E-2</v>
          </cell>
          <cell r="C332">
            <v>-8.6160000000000004E-3</v>
          </cell>
          <cell r="D332">
            <v>3.4279999999999996E-3</v>
          </cell>
          <cell r="E332">
            <v>-3.1120000000000006E-3</v>
          </cell>
        </row>
        <row r="333">
          <cell r="A333">
            <v>0.375</v>
          </cell>
          <cell r="B333">
            <v>1.7600000000000001E-2</v>
          </cell>
          <cell r="C333">
            <v>-8.8000000000000005E-3</v>
          </cell>
          <cell r="D333">
            <v>3.5000000000000001E-3</v>
          </cell>
          <cell r="E333">
            <v>-3.2000000000000002E-3</v>
          </cell>
        </row>
        <row r="334">
          <cell r="A334">
            <v>0.38</v>
          </cell>
          <cell r="B334">
            <v>1.7988000000000007E-2</v>
          </cell>
          <cell r="C334">
            <v>-8.9760000000000013E-3</v>
          </cell>
          <cell r="D334">
            <v>3.5800000000000003E-3</v>
          </cell>
          <cell r="E334">
            <v>-3.3520000000000012E-3</v>
          </cell>
        </row>
        <row r="335">
          <cell r="A335">
            <v>0.39</v>
          </cell>
          <cell r="B335">
            <v>1.8764000000000006E-2</v>
          </cell>
          <cell r="C335">
            <v>-9.3280000000000012E-3</v>
          </cell>
          <cell r="D335">
            <v>3.7400000000000003E-3</v>
          </cell>
          <cell r="E335">
            <v>-3.6560000000000008E-3</v>
          </cell>
        </row>
        <row r="336">
          <cell r="A336">
            <v>0.4</v>
          </cell>
          <cell r="B336">
            <v>1.9540000000000009E-2</v>
          </cell>
          <cell r="C336">
            <v>-9.6800000000000011E-3</v>
          </cell>
          <cell r="D336">
            <v>3.9000000000000003E-3</v>
          </cell>
          <cell r="E336">
            <v>-3.9600000000000008E-3</v>
          </cell>
        </row>
        <row r="337">
          <cell r="A337">
            <v>0.41</v>
          </cell>
          <cell r="B337">
            <v>2.0316000000000008E-2</v>
          </cell>
          <cell r="C337">
            <v>-1.0032000000000001E-2</v>
          </cell>
          <cell r="D337">
            <v>4.0600000000000002E-3</v>
          </cell>
          <cell r="E337">
            <v>-4.2640000000000004E-3</v>
          </cell>
        </row>
        <row r="338">
          <cell r="A338">
            <v>0.42</v>
          </cell>
          <cell r="B338">
            <v>2.1092000000000007E-2</v>
          </cell>
          <cell r="C338">
            <v>-1.0384000000000001E-2</v>
          </cell>
          <cell r="D338">
            <v>4.2199999999999998E-3</v>
          </cell>
          <cell r="E338">
            <v>-4.5680000000000009E-3</v>
          </cell>
        </row>
        <row r="339">
          <cell r="A339">
            <v>0.43</v>
          </cell>
          <cell r="B339">
            <v>2.1868000000000005E-2</v>
          </cell>
          <cell r="C339">
            <v>-1.0736000000000002E-2</v>
          </cell>
          <cell r="D339">
            <v>4.3800000000000002E-3</v>
          </cell>
          <cell r="E339">
            <v>-4.8720000000000005E-3</v>
          </cell>
        </row>
        <row r="340">
          <cell r="A340">
            <v>0.44</v>
          </cell>
          <cell r="B340">
            <v>2.2644000000000004E-2</v>
          </cell>
          <cell r="C340">
            <v>-1.1088000000000001E-2</v>
          </cell>
          <cell r="D340">
            <v>4.5399999999999998E-3</v>
          </cell>
          <cell r="E340">
            <v>-5.176E-3</v>
          </cell>
        </row>
        <row r="341">
          <cell r="A341">
            <v>0.45</v>
          </cell>
          <cell r="B341">
            <v>2.3420000000000003E-2</v>
          </cell>
          <cell r="C341">
            <v>-1.1440000000000002E-2</v>
          </cell>
          <cell r="D341">
            <v>4.7000000000000002E-3</v>
          </cell>
          <cell r="E341">
            <v>-5.4800000000000005E-3</v>
          </cell>
        </row>
        <row r="342">
          <cell r="A342">
            <v>0.46</v>
          </cell>
          <cell r="B342">
            <v>2.4196000000000002E-2</v>
          </cell>
          <cell r="C342">
            <v>-1.1792E-2</v>
          </cell>
          <cell r="D342">
            <v>4.8599999999999997E-3</v>
          </cell>
          <cell r="E342">
            <v>-5.7840000000000001E-3</v>
          </cell>
        </row>
        <row r="343">
          <cell r="A343">
            <v>0.47</v>
          </cell>
          <cell r="B343">
            <v>2.4972000000000001E-2</v>
          </cell>
          <cell r="C343">
            <v>-1.2144000000000002E-2</v>
          </cell>
          <cell r="D343">
            <v>5.0200000000000002E-3</v>
          </cell>
          <cell r="E343">
            <v>-6.0879999999999997E-3</v>
          </cell>
        </row>
        <row r="344">
          <cell r="A344">
            <v>0.48</v>
          </cell>
          <cell r="B344">
            <v>2.5748E-2</v>
          </cell>
          <cell r="C344">
            <v>-1.2496000000000002E-2</v>
          </cell>
          <cell r="D344">
            <v>5.1799999999999997E-3</v>
          </cell>
          <cell r="E344">
            <v>-6.3920000000000001E-3</v>
          </cell>
        </row>
        <row r="345">
          <cell r="A345">
            <v>0.49</v>
          </cell>
          <cell r="B345">
            <v>2.6524000000000002E-2</v>
          </cell>
          <cell r="C345">
            <v>-1.2848000000000002E-2</v>
          </cell>
          <cell r="D345">
            <v>5.3399999999999993E-3</v>
          </cell>
          <cell r="E345">
            <v>-6.6959999999999997E-3</v>
          </cell>
        </row>
        <row r="346">
          <cell r="A346">
            <v>0.5</v>
          </cell>
          <cell r="B346">
            <v>2.7300000000000005E-2</v>
          </cell>
          <cell r="C346">
            <v>-1.3200000000000003E-2</v>
          </cell>
          <cell r="D346">
            <v>5.4999999999999979E-3</v>
          </cell>
          <cell r="E346">
            <v>-7.000000000000001E-3</v>
          </cell>
        </row>
        <row r="347">
          <cell r="A347">
            <v>0.51</v>
          </cell>
          <cell r="B347">
            <v>2.7912000000000003E-2</v>
          </cell>
          <cell r="C347">
            <v>-1.3428000000000002E-2</v>
          </cell>
          <cell r="D347">
            <v>5.6199999999999983E-3</v>
          </cell>
          <cell r="E347">
            <v>-7.2760000000000012E-3</v>
          </cell>
        </row>
        <row r="348">
          <cell r="A348">
            <v>0.52</v>
          </cell>
          <cell r="B348">
            <v>2.8524000000000004E-2</v>
          </cell>
          <cell r="C348">
            <v>-1.3656000000000003E-2</v>
          </cell>
          <cell r="D348">
            <v>5.7399999999999977E-3</v>
          </cell>
          <cell r="E348">
            <v>-7.5520000000000006E-3</v>
          </cell>
        </row>
        <row r="349">
          <cell r="A349">
            <v>0.53</v>
          </cell>
          <cell r="B349">
            <v>2.9136000000000002E-2</v>
          </cell>
          <cell r="C349">
            <v>-1.3884000000000002E-2</v>
          </cell>
          <cell r="D349">
            <v>5.859999999999998E-3</v>
          </cell>
          <cell r="E349">
            <v>-7.8280000000000016E-3</v>
          </cell>
        </row>
        <row r="350">
          <cell r="A350">
            <v>0.54</v>
          </cell>
          <cell r="B350">
            <v>2.9748000000000004E-2</v>
          </cell>
          <cell r="C350">
            <v>-1.4112000000000003E-2</v>
          </cell>
          <cell r="D350">
            <v>5.9799999999999983E-3</v>
          </cell>
          <cell r="E350">
            <v>-8.1040000000000001E-3</v>
          </cell>
        </row>
        <row r="351">
          <cell r="A351">
            <v>0.55000000000000004</v>
          </cell>
          <cell r="B351">
            <v>3.0360000000000002E-2</v>
          </cell>
          <cell r="C351">
            <v>-1.4340000000000002E-2</v>
          </cell>
          <cell r="D351">
            <v>6.0999999999999987E-3</v>
          </cell>
          <cell r="E351">
            <v>-8.3800000000000003E-3</v>
          </cell>
        </row>
        <row r="352">
          <cell r="A352">
            <v>0.56000000000000005</v>
          </cell>
          <cell r="B352">
            <v>3.0972000000000003E-2</v>
          </cell>
          <cell r="C352">
            <v>-1.4568000000000003E-2</v>
          </cell>
          <cell r="D352">
            <v>6.2199999999999981E-3</v>
          </cell>
          <cell r="E352">
            <v>-8.6560000000000005E-3</v>
          </cell>
        </row>
        <row r="353">
          <cell r="A353">
            <v>0.56999999999999995</v>
          </cell>
          <cell r="B353">
            <v>3.1584000000000001E-2</v>
          </cell>
          <cell r="C353">
            <v>-1.4796000000000002E-2</v>
          </cell>
          <cell r="D353">
            <v>6.3399999999999984E-3</v>
          </cell>
          <cell r="E353">
            <v>-8.9320000000000007E-3</v>
          </cell>
        </row>
        <row r="354">
          <cell r="A354">
            <v>0.57999999999999996</v>
          </cell>
          <cell r="B354">
            <v>3.2196000000000002E-2</v>
          </cell>
          <cell r="C354">
            <v>-1.5024000000000003E-2</v>
          </cell>
          <cell r="D354">
            <v>6.4599999999999987E-3</v>
          </cell>
          <cell r="E354">
            <v>-9.2080000000000009E-3</v>
          </cell>
        </row>
        <row r="355">
          <cell r="A355">
            <v>0.59</v>
          </cell>
          <cell r="B355">
            <v>3.2808000000000004E-2</v>
          </cell>
          <cell r="C355">
            <v>-1.5252000000000002E-2</v>
          </cell>
          <cell r="D355">
            <v>6.579999999999999E-3</v>
          </cell>
          <cell r="E355">
            <v>-9.4840000000000011E-3</v>
          </cell>
        </row>
        <row r="356">
          <cell r="A356">
            <v>0.6</v>
          </cell>
          <cell r="B356">
            <v>3.3419999999999998E-2</v>
          </cell>
          <cell r="C356">
            <v>-1.5480000000000002E-2</v>
          </cell>
          <cell r="D356">
            <v>6.6999999999999994E-3</v>
          </cell>
          <cell r="E356">
            <v>-9.7600000000000013E-3</v>
          </cell>
        </row>
        <row r="357">
          <cell r="A357">
            <v>0.61</v>
          </cell>
          <cell r="B357">
            <v>3.4032E-2</v>
          </cell>
          <cell r="C357">
            <v>-1.5708000000000003E-2</v>
          </cell>
          <cell r="D357">
            <v>6.8199999999999988E-3</v>
          </cell>
          <cell r="E357">
            <v>-1.0036E-2</v>
          </cell>
        </row>
        <row r="358">
          <cell r="A358">
            <v>0.62</v>
          </cell>
          <cell r="B358">
            <v>3.4644000000000001E-2</v>
          </cell>
          <cell r="C358">
            <v>-1.5936000000000002E-2</v>
          </cell>
          <cell r="D358">
            <v>6.9399999999999991E-3</v>
          </cell>
          <cell r="E358">
            <v>-1.0312000000000002E-2</v>
          </cell>
        </row>
        <row r="359">
          <cell r="A359">
            <v>0.63</v>
          </cell>
          <cell r="B359">
            <v>3.5256000000000003E-2</v>
          </cell>
          <cell r="C359">
            <v>-1.6164000000000001E-2</v>
          </cell>
          <cell r="D359">
            <v>7.0599999999999994E-3</v>
          </cell>
          <cell r="E359">
            <v>-1.0588E-2</v>
          </cell>
        </row>
        <row r="360">
          <cell r="A360">
            <v>0.64</v>
          </cell>
          <cell r="B360">
            <v>3.5867999999999997E-2</v>
          </cell>
          <cell r="C360">
            <v>-1.6392000000000004E-2</v>
          </cell>
          <cell r="D360">
            <v>7.1799999999999989E-3</v>
          </cell>
          <cell r="E360">
            <v>-1.0864E-2</v>
          </cell>
        </row>
        <row r="361">
          <cell r="A361">
            <v>0.65</v>
          </cell>
          <cell r="B361">
            <v>3.6479999999999999E-2</v>
          </cell>
          <cell r="C361">
            <v>-1.6620000000000003E-2</v>
          </cell>
          <cell r="D361">
            <v>7.2999999999999992E-3</v>
          </cell>
          <cell r="E361">
            <v>-1.1140000000000001E-2</v>
          </cell>
        </row>
        <row r="362">
          <cell r="A362">
            <v>0.66</v>
          </cell>
          <cell r="B362">
            <v>3.7092E-2</v>
          </cell>
          <cell r="C362">
            <v>-1.6848000000000002E-2</v>
          </cell>
          <cell r="D362">
            <v>7.4199999999999995E-3</v>
          </cell>
          <cell r="E362">
            <v>-1.1416000000000001E-2</v>
          </cell>
        </row>
        <row r="363">
          <cell r="A363">
            <v>0.67</v>
          </cell>
          <cell r="B363">
            <v>3.7704000000000001E-2</v>
          </cell>
          <cell r="C363">
            <v>-1.7076000000000001E-2</v>
          </cell>
          <cell r="D363">
            <v>7.5399999999999998E-3</v>
          </cell>
          <cell r="E363">
            <v>-1.1692000000000001E-2</v>
          </cell>
        </row>
        <row r="364">
          <cell r="A364">
            <v>0.68</v>
          </cell>
          <cell r="B364">
            <v>3.8316000000000003E-2</v>
          </cell>
          <cell r="C364">
            <v>-1.7304000000000003E-2</v>
          </cell>
          <cell r="D364">
            <v>7.6600000000000001E-3</v>
          </cell>
          <cell r="E364">
            <v>-1.1967999999999999E-2</v>
          </cell>
        </row>
        <row r="365">
          <cell r="A365">
            <v>0.69</v>
          </cell>
          <cell r="B365">
            <v>3.8927999999999997E-2</v>
          </cell>
          <cell r="C365">
            <v>-1.7532000000000002E-2</v>
          </cell>
          <cell r="D365">
            <v>7.7800000000000005E-3</v>
          </cell>
          <cell r="E365">
            <v>-1.2244000000000001E-2</v>
          </cell>
        </row>
        <row r="366">
          <cell r="A366">
            <v>0.7</v>
          </cell>
          <cell r="B366">
            <v>3.9539999999999999E-2</v>
          </cell>
          <cell r="C366">
            <v>-1.7760000000000001E-2</v>
          </cell>
          <cell r="D366">
            <v>7.9000000000000008E-3</v>
          </cell>
          <cell r="E366">
            <v>-1.252E-2</v>
          </cell>
        </row>
        <row r="367">
          <cell r="A367">
            <v>0.71</v>
          </cell>
          <cell r="B367">
            <v>4.0152E-2</v>
          </cell>
          <cell r="C367">
            <v>-1.7988000000000004E-2</v>
          </cell>
          <cell r="D367">
            <v>8.0199999999999994E-3</v>
          </cell>
          <cell r="E367">
            <v>-1.2796E-2</v>
          </cell>
        </row>
        <row r="368">
          <cell r="A368">
            <v>0.72</v>
          </cell>
          <cell r="B368">
            <v>4.0763999999999995E-2</v>
          </cell>
          <cell r="C368">
            <v>-1.8216000000000003E-2</v>
          </cell>
          <cell r="D368">
            <v>8.1399999999999997E-3</v>
          </cell>
          <cell r="E368">
            <v>-1.3072E-2</v>
          </cell>
        </row>
        <row r="369">
          <cell r="A369">
            <v>0.73</v>
          </cell>
          <cell r="B369">
            <v>4.1375999999999996E-2</v>
          </cell>
          <cell r="C369">
            <v>-1.8444000000000002E-2</v>
          </cell>
          <cell r="D369">
            <v>8.26E-3</v>
          </cell>
          <cell r="E369">
            <v>-1.3348E-2</v>
          </cell>
        </row>
        <row r="370">
          <cell r="A370">
            <v>0.74</v>
          </cell>
          <cell r="B370">
            <v>4.1987999999999998E-2</v>
          </cell>
          <cell r="C370">
            <v>-1.8672000000000001E-2</v>
          </cell>
          <cell r="D370">
            <v>8.3800000000000003E-3</v>
          </cell>
          <cell r="E370">
            <v>-1.3624000000000001E-2</v>
          </cell>
        </row>
        <row r="371">
          <cell r="A371">
            <v>0.75</v>
          </cell>
          <cell r="B371">
            <v>4.2599999999999999E-2</v>
          </cell>
          <cell r="C371">
            <v>-1.8900000000000004E-2</v>
          </cell>
          <cell r="D371">
            <v>8.5000000000000023E-3</v>
          </cell>
          <cell r="E371">
            <v>-1.3899999999999999E-2</v>
          </cell>
        </row>
        <row r="372">
          <cell r="A372">
            <v>0.76</v>
          </cell>
          <cell r="B372">
            <v>4.2955999999999994E-2</v>
          </cell>
          <cell r="C372">
            <v>-1.8948000000000003E-2</v>
          </cell>
          <cell r="D372">
            <v>8.5720000000000032E-3</v>
          </cell>
          <cell r="E372">
            <v>-1.3979999999999999E-2</v>
          </cell>
        </row>
        <row r="373">
          <cell r="A373">
            <v>0.77</v>
          </cell>
          <cell r="B373">
            <v>4.3311999999999996E-2</v>
          </cell>
          <cell r="C373">
            <v>-1.8996000000000002E-2</v>
          </cell>
          <cell r="D373">
            <v>8.6440000000000024E-3</v>
          </cell>
          <cell r="E373">
            <v>-1.406E-2</v>
          </cell>
        </row>
        <row r="374">
          <cell r="A374">
            <v>0.78</v>
          </cell>
          <cell r="B374">
            <v>4.3667999999999998E-2</v>
          </cell>
          <cell r="C374">
            <v>-1.9044000000000002E-2</v>
          </cell>
          <cell r="D374">
            <v>8.7160000000000033E-3</v>
          </cell>
          <cell r="E374">
            <v>-1.414E-2</v>
          </cell>
        </row>
        <row r="375">
          <cell r="A375">
            <v>0.79</v>
          </cell>
          <cell r="B375">
            <v>4.4024000000000001E-2</v>
          </cell>
          <cell r="C375">
            <v>-1.9092000000000001E-2</v>
          </cell>
          <cell r="D375">
            <v>8.7880000000000024E-3</v>
          </cell>
          <cell r="E375">
            <v>-1.422E-2</v>
          </cell>
        </row>
        <row r="376">
          <cell r="A376">
            <v>0.8</v>
          </cell>
          <cell r="B376">
            <v>4.4379999999999996E-2</v>
          </cell>
          <cell r="C376">
            <v>-1.9140000000000004E-2</v>
          </cell>
          <cell r="D376">
            <v>8.8600000000000033E-3</v>
          </cell>
          <cell r="E376">
            <v>-1.43E-2</v>
          </cell>
        </row>
        <row r="377">
          <cell r="A377">
            <v>0.81</v>
          </cell>
          <cell r="B377">
            <v>4.4735999999999998E-2</v>
          </cell>
          <cell r="C377">
            <v>-1.9188000000000004E-2</v>
          </cell>
          <cell r="D377">
            <v>8.9320000000000024E-3</v>
          </cell>
          <cell r="E377">
            <v>-1.438E-2</v>
          </cell>
        </row>
        <row r="378">
          <cell r="A378">
            <v>0.82</v>
          </cell>
          <cell r="B378">
            <v>4.5092E-2</v>
          </cell>
          <cell r="C378">
            <v>-1.9236000000000003E-2</v>
          </cell>
          <cell r="D378">
            <v>9.0040000000000016E-3</v>
          </cell>
          <cell r="E378">
            <v>-1.4460000000000001E-2</v>
          </cell>
        </row>
        <row r="379">
          <cell r="A379">
            <v>0.83</v>
          </cell>
          <cell r="B379">
            <v>4.5447999999999995E-2</v>
          </cell>
          <cell r="C379">
            <v>-1.9284000000000003E-2</v>
          </cell>
          <cell r="D379">
            <v>9.0760000000000025E-3</v>
          </cell>
          <cell r="E379">
            <v>-1.4540000000000001E-2</v>
          </cell>
        </row>
        <row r="380">
          <cell r="A380">
            <v>0.84</v>
          </cell>
          <cell r="B380">
            <v>4.5803999999999997E-2</v>
          </cell>
          <cell r="C380">
            <v>-1.9332000000000002E-2</v>
          </cell>
          <cell r="D380">
            <v>9.1480000000000016E-3</v>
          </cell>
          <cell r="E380">
            <v>-1.4620000000000001E-2</v>
          </cell>
        </row>
        <row r="381">
          <cell r="A381">
            <v>0.85</v>
          </cell>
          <cell r="B381">
            <v>4.616E-2</v>
          </cell>
          <cell r="C381">
            <v>-1.9380000000000001E-2</v>
          </cell>
          <cell r="D381">
            <v>9.2200000000000025E-3</v>
          </cell>
          <cell r="E381">
            <v>-1.4700000000000001E-2</v>
          </cell>
        </row>
        <row r="382">
          <cell r="A382">
            <v>0.86</v>
          </cell>
          <cell r="B382">
            <v>4.6516000000000002E-2</v>
          </cell>
          <cell r="C382">
            <v>-1.9428000000000001E-2</v>
          </cell>
          <cell r="D382">
            <v>9.2920000000000016E-3</v>
          </cell>
          <cell r="E382">
            <v>-1.478E-2</v>
          </cell>
        </row>
        <row r="383">
          <cell r="A383">
            <v>0.87</v>
          </cell>
          <cell r="B383">
            <v>4.6871999999999997E-2</v>
          </cell>
          <cell r="C383">
            <v>-1.9476E-2</v>
          </cell>
          <cell r="D383">
            <v>9.3640000000000008E-3</v>
          </cell>
          <cell r="E383">
            <v>-1.486E-2</v>
          </cell>
        </row>
        <row r="384">
          <cell r="A384">
            <v>0.88</v>
          </cell>
          <cell r="B384">
            <v>4.7227999999999999E-2</v>
          </cell>
          <cell r="C384">
            <v>-1.9524E-2</v>
          </cell>
          <cell r="D384">
            <v>9.4360000000000017E-3</v>
          </cell>
          <cell r="E384">
            <v>-1.494E-2</v>
          </cell>
        </row>
        <row r="385">
          <cell r="A385">
            <v>0.89</v>
          </cell>
          <cell r="B385">
            <v>4.7584000000000001E-2</v>
          </cell>
          <cell r="C385">
            <v>-1.9571999999999999E-2</v>
          </cell>
          <cell r="D385">
            <v>9.5080000000000008E-3</v>
          </cell>
          <cell r="E385">
            <v>-1.502E-2</v>
          </cell>
        </row>
        <row r="386">
          <cell r="A386">
            <v>0.9</v>
          </cell>
          <cell r="B386">
            <v>4.7939999999999997E-2</v>
          </cell>
          <cell r="C386">
            <v>-1.9619999999999999E-2</v>
          </cell>
          <cell r="D386">
            <v>9.5800000000000017E-3</v>
          </cell>
          <cell r="E386">
            <v>-1.5100000000000001E-2</v>
          </cell>
        </row>
        <row r="387">
          <cell r="A387">
            <v>0.91</v>
          </cell>
          <cell r="B387">
            <v>4.8295999999999999E-2</v>
          </cell>
          <cell r="C387">
            <v>-1.9667999999999998E-2</v>
          </cell>
          <cell r="D387">
            <v>9.6520000000000009E-3</v>
          </cell>
          <cell r="E387">
            <v>-1.5180000000000001E-2</v>
          </cell>
        </row>
        <row r="388">
          <cell r="A388">
            <v>0.92</v>
          </cell>
          <cell r="B388">
            <v>4.8652000000000001E-2</v>
          </cell>
          <cell r="C388">
            <v>-1.9715999999999997E-2</v>
          </cell>
          <cell r="D388">
            <v>9.7240000000000017E-3</v>
          </cell>
          <cell r="E388">
            <v>-1.5260000000000001E-2</v>
          </cell>
        </row>
        <row r="389">
          <cell r="A389">
            <v>0.93</v>
          </cell>
          <cell r="B389">
            <v>4.9007999999999996E-2</v>
          </cell>
          <cell r="C389">
            <v>-1.9764E-2</v>
          </cell>
          <cell r="D389">
            <v>9.7960000000000009E-3</v>
          </cell>
          <cell r="E389">
            <v>-1.5340000000000001E-2</v>
          </cell>
        </row>
        <row r="390">
          <cell r="A390">
            <v>0.94</v>
          </cell>
          <cell r="B390">
            <v>4.9363999999999998E-2</v>
          </cell>
          <cell r="C390">
            <v>-1.9812E-2</v>
          </cell>
          <cell r="D390">
            <v>9.8680000000000018E-3</v>
          </cell>
          <cell r="E390">
            <v>-1.5420000000000001E-2</v>
          </cell>
        </row>
        <row r="391">
          <cell r="A391">
            <v>0.95</v>
          </cell>
          <cell r="B391">
            <v>4.972E-2</v>
          </cell>
          <cell r="C391">
            <v>-1.9859999999999999E-2</v>
          </cell>
          <cell r="D391">
            <v>9.9400000000000009E-3</v>
          </cell>
          <cell r="E391">
            <v>-1.5500000000000002E-2</v>
          </cell>
        </row>
        <row r="392">
          <cell r="A392">
            <v>0.96</v>
          </cell>
          <cell r="B392">
            <v>5.0076000000000002E-2</v>
          </cell>
          <cell r="C392">
            <v>-1.9907999999999999E-2</v>
          </cell>
          <cell r="D392">
            <v>1.0012E-2</v>
          </cell>
          <cell r="E392">
            <v>-1.5580000000000002E-2</v>
          </cell>
        </row>
        <row r="393">
          <cell r="A393">
            <v>0.97</v>
          </cell>
          <cell r="B393">
            <v>5.0431999999999998E-2</v>
          </cell>
          <cell r="C393">
            <v>-1.9955999999999998E-2</v>
          </cell>
          <cell r="D393">
            <v>1.0084000000000001E-2</v>
          </cell>
          <cell r="E393">
            <v>-1.566E-2</v>
          </cell>
        </row>
        <row r="394">
          <cell r="A394">
            <v>0.98</v>
          </cell>
          <cell r="B394">
            <v>5.0788E-2</v>
          </cell>
          <cell r="C394">
            <v>-2.0003999999999997E-2</v>
          </cell>
          <cell r="D394">
            <v>1.0156E-2</v>
          </cell>
          <cell r="E394">
            <v>-1.5740000000000001E-2</v>
          </cell>
        </row>
        <row r="395">
          <cell r="A395">
            <v>0.99</v>
          </cell>
          <cell r="B395">
            <v>5.1144000000000002E-2</v>
          </cell>
          <cell r="C395">
            <v>-2.0051999999999997E-2</v>
          </cell>
          <cell r="D395">
            <v>1.0228000000000001E-2</v>
          </cell>
          <cell r="E395">
            <v>-1.5820000000000001E-2</v>
          </cell>
        </row>
        <row r="396">
          <cell r="A396">
            <v>1</v>
          </cell>
          <cell r="B396">
            <v>5.1500000000000004E-2</v>
          </cell>
          <cell r="C396">
            <v>-2.0099999999999993E-2</v>
          </cell>
          <cell r="D396">
            <v>1.0299999999999997E-2</v>
          </cell>
          <cell r="E396">
            <v>-1.5900000000000001E-2</v>
          </cell>
        </row>
        <row r="397">
          <cell r="A397">
            <v>1.01</v>
          </cell>
          <cell r="B397">
            <v>5.1590000000000004E-2</v>
          </cell>
          <cell r="C397">
            <v>-1.9979999999999991E-2</v>
          </cell>
          <cell r="D397">
            <v>1.0317999999999996E-2</v>
          </cell>
          <cell r="E397">
            <v>-1.5770000000000003E-2</v>
          </cell>
        </row>
        <row r="398">
          <cell r="A398">
            <v>1.02</v>
          </cell>
          <cell r="B398">
            <v>5.1680000000000004E-2</v>
          </cell>
          <cell r="C398">
            <v>-1.9859999999999992E-2</v>
          </cell>
          <cell r="D398">
            <v>1.0335999999999996E-2</v>
          </cell>
          <cell r="E398">
            <v>-1.5640000000000001E-2</v>
          </cell>
        </row>
        <row r="399">
          <cell r="A399">
            <v>1.03</v>
          </cell>
          <cell r="B399">
            <v>5.1770000000000004E-2</v>
          </cell>
          <cell r="C399">
            <v>-1.9739999999999994E-2</v>
          </cell>
          <cell r="D399">
            <v>1.0353999999999997E-2</v>
          </cell>
          <cell r="E399">
            <v>-1.5510000000000003E-2</v>
          </cell>
        </row>
        <row r="400">
          <cell r="A400">
            <v>1.04</v>
          </cell>
          <cell r="B400">
            <v>5.1860000000000003E-2</v>
          </cell>
          <cell r="C400">
            <v>-1.9619999999999992E-2</v>
          </cell>
          <cell r="D400">
            <v>1.0371999999999996E-2</v>
          </cell>
          <cell r="E400">
            <v>-1.5380000000000003E-2</v>
          </cell>
        </row>
        <row r="401">
          <cell r="A401">
            <v>1.05</v>
          </cell>
          <cell r="B401">
            <v>5.1950000000000003E-2</v>
          </cell>
          <cell r="C401">
            <v>-1.9499999999999993E-2</v>
          </cell>
          <cell r="D401">
            <v>1.0389999999999996E-2</v>
          </cell>
          <cell r="E401">
            <v>-1.5250000000000003E-2</v>
          </cell>
        </row>
        <row r="402">
          <cell r="A402">
            <v>1.06</v>
          </cell>
          <cell r="B402">
            <v>5.2040000000000003E-2</v>
          </cell>
          <cell r="C402">
            <v>-1.9379999999999991E-2</v>
          </cell>
          <cell r="D402">
            <v>1.0407999999999997E-2</v>
          </cell>
          <cell r="E402">
            <v>-1.5120000000000001E-2</v>
          </cell>
        </row>
        <row r="403">
          <cell r="A403">
            <v>1.07</v>
          </cell>
          <cell r="B403">
            <v>5.2130000000000003E-2</v>
          </cell>
          <cell r="C403">
            <v>-1.9259999999999992E-2</v>
          </cell>
          <cell r="D403">
            <v>1.0425999999999996E-2</v>
          </cell>
          <cell r="E403">
            <v>-1.4990000000000002E-2</v>
          </cell>
        </row>
        <row r="404">
          <cell r="A404">
            <v>1.08</v>
          </cell>
          <cell r="B404">
            <v>5.2220000000000003E-2</v>
          </cell>
          <cell r="C404">
            <v>-1.9139999999999994E-2</v>
          </cell>
          <cell r="D404">
            <v>1.0443999999999997E-2</v>
          </cell>
          <cell r="E404">
            <v>-1.4860000000000002E-2</v>
          </cell>
        </row>
        <row r="405">
          <cell r="A405">
            <v>1.0900000000000001</v>
          </cell>
          <cell r="B405">
            <v>5.2310000000000002E-2</v>
          </cell>
          <cell r="C405">
            <v>-1.9019999999999992E-2</v>
          </cell>
          <cell r="D405">
            <v>1.0461999999999997E-2</v>
          </cell>
          <cell r="E405">
            <v>-1.4730000000000002E-2</v>
          </cell>
        </row>
        <row r="406">
          <cell r="A406">
            <v>1.1000000000000001</v>
          </cell>
          <cell r="B406">
            <v>5.2400000000000002E-2</v>
          </cell>
          <cell r="C406">
            <v>-1.8899999999999993E-2</v>
          </cell>
          <cell r="D406">
            <v>1.0479999999999996E-2</v>
          </cell>
          <cell r="E406">
            <v>-1.4600000000000002E-2</v>
          </cell>
        </row>
        <row r="407">
          <cell r="A407">
            <v>1.1100000000000001</v>
          </cell>
          <cell r="B407">
            <v>5.2490000000000002E-2</v>
          </cell>
          <cell r="C407">
            <v>-1.8779999999999995E-2</v>
          </cell>
          <cell r="D407">
            <v>1.0497999999999997E-2</v>
          </cell>
          <cell r="E407">
            <v>-1.4470000000000002E-2</v>
          </cell>
        </row>
        <row r="408">
          <cell r="A408">
            <v>1.1200000000000001</v>
          </cell>
          <cell r="B408">
            <v>5.2580000000000002E-2</v>
          </cell>
          <cell r="C408">
            <v>-1.8659999999999993E-2</v>
          </cell>
          <cell r="D408">
            <v>1.0515999999999998E-2</v>
          </cell>
          <cell r="E408">
            <v>-1.4340000000000002E-2</v>
          </cell>
        </row>
        <row r="409">
          <cell r="A409">
            <v>1.1299999999999999</v>
          </cell>
          <cell r="B409">
            <v>5.2670000000000002E-2</v>
          </cell>
          <cell r="C409">
            <v>-1.8539999999999994E-2</v>
          </cell>
          <cell r="D409">
            <v>1.0533999999999996E-2</v>
          </cell>
          <cell r="E409">
            <v>-1.4210000000000002E-2</v>
          </cell>
        </row>
        <row r="410">
          <cell r="A410">
            <v>1.1399999999999999</v>
          </cell>
          <cell r="B410">
            <v>5.2760000000000001E-2</v>
          </cell>
          <cell r="C410">
            <v>-1.8419999999999992E-2</v>
          </cell>
          <cell r="D410">
            <v>1.0551999999999997E-2</v>
          </cell>
          <cell r="E410">
            <v>-1.4080000000000002E-2</v>
          </cell>
        </row>
        <row r="411">
          <cell r="A411">
            <v>1.1499999999999999</v>
          </cell>
          <cell r="B411">
            <v>5.2850000000000001E-2</v>
          </cell>
          <cell r="C411">
            <v>-1.8299999999999993E-2</v>
          </cell>
          <cell r="D411">
            <v>1.0569999999999998E-2</v>
          </cell>
          <cell r="E411">
            <v>-1.3950000000000002E-2</v>
          </cell>
        </row>
        <row r="412">
          <cell r="A412">
            <v>1.1599999999999999</v>
          </cell>
          <cell r="B412">
            <v>5.2940000000000001E-2</v>
          </cell>
          <cell r="C412">
            <v>-1.8179999999999995E-2</v>
          </cell>
          <cell r="D412">
            <v>1.0587999999999997E-2</v>
          </cell>
          <cell r="E412">
            <v>-1.3820000000000002E-2</v>
          </cell>
        </row>
        <row r="413">
          <cell r="A413">
            <v>1.17</v>
          </cell>
          <cell r="B413">
            <v>5.3030000000000001E-2</v>
          </cell>
          <cell r="C413">
            <v>-1.8059999999999993E-2</v>
          </cell>
          <cell r="D413">
            <v>1.0605999999999997E-2</v>
          </cell>
          <cell r="E413">
            <v>-1.3690000000000001E-2</v>
          </cell>
        </row>
        <row r="414">
          <cell r="A414">
            <v>1.18</v>
          </cell>
          <cell r="B414">
            <v>5.3120000000000001E-2</v>
          </cell>
          <cell r="C414">
            <v>-1.7939999999999994E-2</v>
          </cell>
          <cell r="D414">
            <v>1.0623999999999998E-2</v>
          </cell>
          <cell r="E414">
            <v>-1.3560000000000003E-2</v>
          </cell>
        </row>
        <row r="415">
          <cell r="A415">
            <v>1.19</v>
          </cell>
          <cell r="B415">
            <v>5.321E-2</v>
          </cell>
          <cell r="C415">
            <v>-1.7819999999999996E-2</v>
          </cell>
          <cell r="D415">
            <v>1.0641999999999997E-2</v>
          </cell>
          <cell r="E415">
            <v>-1.3430000000000001E-2</v>
          </cell>
        </row>
        <row r="416">
          <cell r="A416">
            <v>1.2</v>
          </cell>
          <cell r="B416">
            <v>5.33E-2</v>
          </cell>
          <cell r="C416">
            <v>-1.7699999999999994E-2</v>
          </cell>
          <cell r="D416">
            <v>1.0659999999999998E-2</v>
          </cell>
          <cell r="E416">
            <v>-1.3300000000000001E-2</v>
          </cell>
        </row>
        <row r="417">
          <cell r="A417">
            <v>1.21</v>
          </cell>
          <cell r="B417">
            <v>5.339E-2</v>
          </cell>
          <cell r="C417">
            <v>-1.7579999999999995E-2</v>
          </cell>
          <cell r="D417">
            <v>1.0677999999999998E-2</v>
          </cell>
          <cell r="E417">
            <v>-1.3170000000000001E-2</v>
          </cell>
        </row>
        <row r="418">
          <cell r="A418">
            <v>1.22</v>
          </cell>
          <cell r="B418">
            <v>5.348E-2</v>
          </cell>
          <cell r="C418">
            <v>-1.7459999999999996E-2</v>
          </cell>
          <cell r="D418">
            <v>1.0695999999999997E-2</v>
          </cell>
          <cell r="E418">
            <v>-1.3040000000000001E-2</v>
          </cell>
        </row>
        <row r="419">
          <cell r="A419">
            <v>1.23</v>
          </cell>
          <cell r="B419">
            <v>5.357E-2</v>
          </cell>
          <cell r="C419">
            <v>-1.7339999999999994E-2</v>
          </cell>
          <cell r="D419">
            <v>1.0713999999999998E-2</v>
          </cell>
          <cell r="E419">
            <v>-1.2910000000000001E-2</v>
          </cell>
        </row>
        <row r="420">
          <cell r="A420">
            <v>1.24</v>
          </cell>
          <cell r="B420">
            <v>5.3659999999999999E-2</v>
          </cell>
          <cell r="C420">
            <v>-1.7219999999999996E-2</v>
          </cell>
          <cell r="D420">
            <v>1.0731999999999998E-2</v>
          </cell>
          <cell r="E420">
            <v>-1.2780000000000001E-2</v>
          </cell>
        </row>
        <row r="421">
          <cell r="A421">
            <v>1.25</v>
          </cell>
          <cell r="B421">
            <v>5.3749999999999999E-2</v>
          </cell>
          <cell r="C421">
            <v>-1.7099999999999997E-2</v>
          </cell>
          <cell r="D421">
            <v>1.0749999999999997E-2</v>
          </cell>
          <cell r="E421">
            <v>-1.2650000000000002E-2</v>
          </cell>
        </row>
        <row r="422">
          <cell r="A422">
            <v>1.26</v>
          </cell>
          <cell r="B422">
            <v>5.3839999999999999E-2</v>
          </cell>
          <cell r="C422">
            <v>-1.6979999999999995E-2</v>
          </cell>
          <cell r="D422">
            <v>1.0767999999999998E-2</v>
          </cell>
          <cell r="E422">
            <v>-1.2520000000000002E-2</v>
          </cell>
        </row>
        <row r="423">
          <cell r="A423">
            <v>1.27</v>
          </cell>
          <cell r="B423">
            <v>5.3929999999999992E-2</v>
          </cell>
          <cell r="C423">
            <v>-1.6859999999999997E-2</v>
          </cell>
          <cell r="D423">
            <v>1.0785999999999997E-2</v>
          </cell>
          <cell r="E423">
            <v>-1.2390000000000002E-2</v>
          </cell>
        </row>
        <row r="424">
          <cell r="A424">
            <v>1.28</v>
          </cell>
          <cell r="B424">
            <v>5.4019999999999999E-2</v>
          </cell>
          <cell r="C424">
            <v>-1.6739999999999994E-2</v>
          </cell>
          <cell r="D424">
            <v>1.0803999999999998E-2</v>
          </cell>
          <cell r="E424">
            <v>-1.2260000000000002E-2</v>
          </cell>
        </row>
        <row r="425">
          <cell r="A425">
            <v>1.29</v>
          </cell>
          <cell r="B425">
            <v>5.4109999999999991E-2</v>
          </cell>
          <cell r="C425">
            <v>-1.6619999999999996E-2</v>
          </cell>
          <cell r="D425">
            <v>1.0821999999999998E-2</v>
          </cell>
          <cell r="E425">
            <v>-1.2130000000000002E-2</v>
          </cell>
        </row>
        <row r="426">
          <cell r="A426">
            <v>1.3</v>
          </cell>
          <cell r="B426">
            <v>5.4199999999999991E-2</v>
          </cell>
          <cell r="C426">
            <v>-1.6499999999999997E-2</v>
          </cell>
          <cell r="D426">
            <v>1.0839999999999997E-2</v>
          </cell>
          <cell r="E426">
            <v>-1.2E-2</v>
          </cell>
        </row>
        <row r="427">
          <cell r="A427">
            <v>1.31</v>
          </cell>
          <cell r="B427">
            <v>5.4289999999999991E-2</v>
          </cell>
          <cell r="C427">
            <v>-1.6379999999999995E-2</v>
          </cell>
          <cell r="D427">
            <v>1.0857999999999998E-2</v>
          </cell>
          <cell r="E427">
            <v>-1.1870000000000002E-2</v>
          </cell>
        </row>
        <row r="428">
          <cell r="A428">
            <v>1.32</v>
          </cell>
          <cell r="B428">
            <v>5.4379999999999991E-2</v>
          </cell>
          <cell r="C428">
            <v>-1.6259999999999997E-2</v>
          </cell>
          <cell r="D428">
            <v>1.0875999999999999E-2</v>
          </cell>
          <cell r="E428">
            <v>-1.174E-2</v>
          </cell>
        </row>
        <row r="429">
          <cell r="A429">
            <v>1.33</v>
          </cell>
          <cell r="B429">
            <v>5.4469999999999991E-2</v>
          </cell>
          <cell r="C429">
            <v>-1.6139999999999995E-2</v>
          </cell>
          <cell r="D429">
            <v>1.0893999999999997E-2</v>
          </cell>
          <cell r="E429">
            <v>-1.1610000000000002E-2</v>
          </cell>
        </row>
        <row r="430">
          <cell r="A430">
            <v>1.34</v>
          </cell>
          <cell r="B430">
            <v>5.455999999999999E-2</v>
          </cell>
          <cell r="C430">
            <v>-1.6019999999999996E-2</v>
          </cell>
          <cell r="D430">
            <v>1.0911999999999998E-2</v>
          </cell>
          <cell r="E430">
            <v>-1.1480000000000001E-2</v>
          </cell>
        </row>
        <row r="431">
          <cell r="A431">
            <v>1.35</v>
          </cell>
          <cell r="B431">
            <v>5.464999999999999E-2</v>
          </cell>
          <cell r="C431">
            <v>-1.5899999999999997E-2</v>
          </cell>
          <cell r="D431">
            <v>1.0929999999999999E-2</v>
          </cell>
          <cell r="E431">
            <v>-1.1350000000000001E-2</v>
          </cell>
        </row>
        <row r="432">
          <cell r="A432">
            <v>1.36</v>
          </cell>
          <cell r="B432">
            <v>5.473999999999999E-2</v>
          </cell>
          <cell r="C432">
            <v>-1.5779999999999995E-2</v>
          </cell>
          <cell r="D432">
            <v>1.0947999999999998E-2</v>
          </cell>
          <cell r="E432">
            <v>-1.1220000000000001E-2</v>
          </cell>
        </row>
        <row r="433">
          <cell r="A433">
            <v>1.37</v>
          </cell>
          <cell r="B433">
            <v>5.482999999999999E-2</v>
          </cell>
          <cell r="C433">
            <v>-1.5659999999999997E-2</v>
          </cell>
          <cell r="D433">
            <v>1.0965999999999998E-2</v>
          </cell>
          <cell r="E433">
            <v>-1.1090000000000001E-2</v>
          </cell>
        </row>
        <row r="434">
          <cell r="A434">
            <v>1.38</v>
          </cell>
          <cell r="B434">
            <v>5.491999999999999E-2</v>
          </cell>
          <cell r="C434">
            <v>-1.5539999999999998E-2</v>
          </cell>
          <cell r="D434">
            <v>1.0983999999999999E-2</v>
          </cell>
          <cell r="E434">
            <v>-1.0960000000000001E-2</v>
          </cell>
        </row>
        <row r="435">
          <cell r="A435">
            <v>1.39</v>
          </cell>
          <cell r="B435">
            <v>5.5009999999999989E-2</v>
          </cell>
          <cell r="C435">
            <v>-1.5419999999999996E-2</v>
          </cell>
          <cell r="D435">
            <v>1.1001999999999998E-2</v>
          </cell>
          <cell r="E435">
            <v>-1.0830000000000001E-2</v>
          </cell>
        </row>
        <row r="436">
          <cell r="A436">
            <v>1.4</v>
          </cell>
          <cell r="B436">
            <v>5.5099999999999989E-2</v>
          </cell>
          <cell r="C436">
            <v>-1.5299999999999998E-2</v>
          </cell>
          <cell r="D436">
            <v>1.1019999999999999E-2</v>
          </cell>
          <cell r="E436">
            <v>-1.0700000000000001E-2</v>
          </cell>
        </row>
        <row r="437">
          <cell r="A437">
            <v>1.41</v>
          </cell>
          <cell r="B437">
            <v>5.5189999999999989E-2</v>
          </cell>
          <cell r="C437">
            <v>-1.5179999999999997E-2</v>
          </cell>
          <cell r="D437">
            <v>1.1037999999999999E-2</v>
          </cell>
          <cell r="E437">
            <v>-1.057E-2</v>
          </cell>
        </row>
        <row r="438">
          <cell r="A438">
            <v>1.42</v>
          </cell>
          <cell r="B438">
            <v>5.5279999999999989E-2</v>
          </cell>
          <cell r="C438">
            <v>-1.5059999999999997E-2</v>
          </cell>
          <cell r="D438">
            <v>1.1055999999999998E-2</v>
          </cell>
          <cell r="E438">
            <v>-1.0440000000000001E-2</v>
          </cell>
        </row>
        <row r="439">
          <cell r="A439">
            <v>1.43</v>
          </cell>
          <cell r="B439">
            <v>5.5369999999999989E-2</v>
          </cell>
          <cell r="C439">
            <v>-1.4939999999999998E-2</v>
          </cell>
          <cell r="D439">
            <v>1.1073999999999999E-2</v>
          </cell>
          <cell r="E439">
            <v>-1.031E-2</v>
          </cell>
        </row>
        <row r="440">
          <cell r="A440">
            <v>1.44</v>
          </cell>
          <cell r="B440">
            <v>5.5459999999999988E-2</v>
          </cell>
          <cell r="C440">
            <v>-1.4819999999999998E-2</v>
          </cell>
          <cell r="D440">
            <v>1.1091999999999999E-2</v>
          </cell>
          <cell r="E440">
            <v>-1.0180000000000002E-2</v>
          </cell>
        </row>
        <row r="441">
          <cell r="A441">
            <v>1.45</v>
          </cell>
          <cell r="B441">
            <v>5.5549999999999988E-2</v>
          </cell>
          <cell r="C441">
            <v>-1.4699999999999998E-2</v>
          </cell>
          <cell r="D441">
            <v>1.1109999999999998E-2</v>
          </cell>
          <cell r="E441">
            <v>-1.005E-2</v>
          </cell>
        </row>
        <row r="442">
          <cell r="A442">
            <v>1.46</v>
          </cell>
          <cell r="B442">
            <v>5.5639999999999988E-2</v>
          </cell>
          <cell r="C442">
            <v>-1.4579999999999999E-2</v>
          </cell>
          <cell r="D442">
            <v>1.1127999999999999E-2</v>
          </cell>
          <cell r="E442">
            <v>-9.9200000000000017E-3</v>
          </cell>
        </row>
        <row r="443">
          <cell r="A443">
            <v>1.47</v>
          </cell>
          <cell r="B443">
            <v>5.5729999999999988E-2</v>
          </cell>
          <cell r="C443">
            <v>-1.4459999999999999E-2</v>
          </cell>
          <cell r="D443">
            <v>1.1146E-2</v>
          </cell>
          <cell r="E443">
            <v>-9.7900000000000001E-3</v>
          </cell>
        </row>
        <row r="444">
          <cell r="A444">
            <v>1.48</v>
          </cell>
          <cell r="B444">
            <v>5.5819999999999988E-2</v>
          </cell>
          <cell r="C444">
            <v>-1.4339999999999999E-2</v>
          </cell>
          <cell r="D444">
            <v>1.1163999999999999E-2</v>
          </cell>
          <cell r="E444">
            <v>-9.6600000000000002E-3</v>
          </cell>
        </row>
        <row r="445">
          <cell r="A445">
            <v>1.49</v>
          </cell>
          <cell r="B445">
            <v>5.5909999999999987E-2</v>
          </cell>
          <cell r="C445">
            <v>-1.422E-2</v>
          </cell>
          <cell r="D445">
            <v>1.1181999999999999E-2</v>
          </cell>
          <cell r="E445">
            <v>-9.5300000000000003E-3</v>
          </cell>
        </row>
        <row r="446">
          <cell r="A446">
            <v>1.5</v>
          </cell>
          <cell r="B446">
            <v>5.5999999999999987E-2</v>
          </cell>
          <cell r="C446">
            <v>-1.4099999999999998E-2</v>
          </cell>
          <cell r="D446">
            <v>1.12E-2</v>
          </cell>
          <cell r="E446">
            <v>-9.4000000000000004E-3</v>
          </cell>
        </row>
        <row r="456">
          <cell r="A456">
            <v>0.125</v>
          </cell>
          <cell r="B456">
            <v>3.0999999999999999E-3</v>
          </cell>
          <cell r="C456">
            <v>-1.6000000000000001E-3</v>
          </cell>
          <cell r="D456">
            <v>5.9999999999999995E-4</v>
          </cell>
          <cell r="E456">
            <v>-2.9999999999999997E-4</v>
          </cell>
        </row>
        <row r="457">
          <cell r="A457">
            <v>0.13</v>
          </cell>
          <cell r="B457">
            <v>3.4320000000000015E-3</v>
          </cell>
          <cell r="C457">
            <v>-1.7639999999999997E-3</v>
          </cell>
          <cell r="D457">
            <v>6.6800000000000095E-4</v>
          </cell>
          <cell r="E457">
            <v>-3.7200000000000026E-4</v>
          </cell>
        </row>
        <row r="458">
          <cell r="A458">
            <v>0.14000000000000001</v>
          </cell>
          <cell r="B458">
            <v>4.0960000000000015E-3</v>
          </cell>
          <cell r="C458">
            <v>-2.0919999999999997E-3</v>
          </cell>
          <cell r="D458">
            <v>8.0400000000000089E-4</v>
          </cell>
          <cell r="E458">
            <v>-5.1600000000000018E-4</v>
          </cell>
        </row>
        <row r="459">
          <cell r="A459">
            <v>0.15</v>
          </cell>
          <cell r="B459">
            <v>4.7600000000000012E-3</v>
          </cell>
          <cell r="C459">
            <v>-2.4199999999999998E-3</v>
          </cell>
          <cell r="D459">
            <v>9.4000000000000073E-4</v>
          </cell>
          <cell r="E459">
            <v>-6.6000000000000021E-4</v>
          </cell>
        </row>
        <row r="460">
          <cell r="A460">
            <v>0.16</v>
          </cell>
          <cell r="B460">
            <v>5.4240000000000009E-3</v>
          </cell>
          <cell r="C460">
            <v>-2.7479999999999996E-3</v>
          </cell>
          <cell r="D460">
            <v>1.0760000000000006E-3</v>
          </cell>
          <cell r="E460">
            <v>-8.0400000000000024E-4</v>
          </cell>
        </row>
        <row r="461">
          <cell r="A461">
            <v>0.17</v>
          </cell>
          <cell r="B461">
            <v>6.0880000000000005E-3</v>
          </cell>
          <cell r="C461">
            <v>-3.0759999999999997E-3</v>
          </cell>
          <cell r="D461">
            <v>1.2120000000000006E-3</v>
          </cell>
          <cell r="E461">
            <v>-9.4800000000000027E-4</v>
          </cell>
        </row>
        <row r="462">
          <cell r="A462">
            <v>0.18</v>
          </cell>
          <cell r="B462">
            <v>6.7520000000000011E-3</v>
          </cell>
          <cell r="C462">
            <v>-3.4039999999999999E-3</v>
          </cell>
          <cell r="D462">
            <v>1.3480000000000005E-3</v>
          </cell>
          <cell r="E462">
            <v>-1.0920000000000001E-3</v>
          </cell>
        </row>
        <row r="463">
          <cell r="A463">
            <v>0.19</v>
          </cell>
          <cell r="B463">
            <v>7.4160000000000007E-3</v>
          </cell>
          <cell r="C463">
            <v>-3.7319999999999996E-3</v>
          </cell>
          <cell r="D463">
            <v>1.4840000000000005E-3</v>
          </cell>
          <cell r="E463">
            <v>-1.2360000000000001E-3</v>
          </cell>
        </row>
        <row r="464">
          <cell r="A464">
            <v>0.2</v>
          </cell>
          <cell r="B464">
            <v>8.0800000000000004E-3</v>
          </cell>
          <cell r="C464">
            <v>-4.0599999999999994E-3</v>
          </cell>
          <cell r="D464">
            <v>1.6200000000000003E-3</v>
          </cell>
          <cell r="E464">
            <v>-1.3800000000000002E-3</v>
          </cell>
        </row>
        <row r="465">
          <cell r="A465">
            <v>0.21</v>
          </cell>
          <cell r="B465">
            <v>8.744E-3</v>
          </cell>
          <cell r="C465">
            <v>-4.3879999999999995E-3</v>
          </cell>
          <cell r="D465">
            <v>1.7560000000000002E-3</v>
          </cell>
          <cell r="E465">
            <v>-1.5240000000000002E-3</v>
          </cell>
        </row>
        <row r="466">
          <cell r="A466">
            <v>0.22</v>
          </cell>
          <cell r="B466">
            <v>9.4079999999999997E-3</v>
          </cell>
          <cell r="C466">
            <v>-4.7159999999999997E-3</v>
          </cell>
          <cell r="D466">
            <v>1.8920000000000002E-3</v>
          </cell>
          <cell r="E466">
            <v>-1.6680000000000002E-3</v>
          </cell>
        </row>
        <row r="467">
          <cell r="A467">
            <v>0.23</v>
          </cell>
          <cell r="B467">
            <v>1.0071999999999999E-2</v>
          </cell>
          <cell r="C467">
            <v>-5.0439999999999999E-3</v>
          </cell>
          <cell r="D467">
            <v>2.0280000000000003E-3</v>
          </cell>
          <cell r="E467">
            <v>-1.812E-3</v>
          </cell>
        </row>
        <row r="468">
          <cell r="A468">
            <v>0.24</v>
          </cell>
          <cell r="B468">
            <v>1.0735999999999999E-2</v>
          </cell>
          <cell r="C468">
            <v>-5.372E-3</v>
          </cell>
          <cell r="D468">
            <v>2.1640000000000001E-3</v>
          </cell>
          <cell r="E468">
            <v>-1.9559999999999998E-3</v>
          </cell>
        </row>
        <row r="469">
          <cell r="A469">
            <v>0.25</v>
          </cell>
          <cell r="B469">
            <v>1.14E-2</v>
          </cell>
          <cell r="C469">
            <v>-5.7000000000000011E-3</v>
          </cell>
          <cell r="D469">
            <v>2.3000000000000008E-3</v>
          </cell>
          <cell r="E469">
            <v>-2.1000000000000012E-3</v>
          </cell>
        </row>
        <row r="470">
          <cell r="A470">
            <v>0.26</v>
          </cell>
          <cell r="B470">
            <v>1.2152000000000001E-2</v>
          </cell>
          <cell r="C470">
            <v>-6.0360000000000006E-3</v>
          </cell>
          <cell r="D470">
            <v>2.4520000000000006E-3</v>
          </cell>
          <cell r="E470">
            <v>-2.4200000000000011E-3</v>
          </cell>
        </row>
        <row r="471">
          <cell r="A471">
            <v>0.27</v>
          </cell>
          <cell r="B471">
            <v>1.2904000000000001E-2</v>
          </cell>
          <cell r="C471">
            <v>-6.3720000000000009E-3</v>
          </cell>
          <cell r="D471">
            <v>2.6040000000000004E-3</v>
          </cell>
          <cell r="E471">
            <v>-2.7400000000000011E-3</v>
          </cell>
        </row>
        <row r="472">
          <cell r="A472">
            <v>0.28000000000000003</v>
          </cell>
          <cell r="B472">
            <v>1.3656000000000001E-2</v>
          </cell>
          <cell r="C472">
            <v>-6.7080000000000013E-3</v>
          </cell>
          <cell r="D472">
            <v>2.7560000000000006E-3</v>
          </cell>
          <cell r="E472">
            <v>-3.0600000000000011E-3</v>
          </cell>
        </row>
        <row r="473">
          <cell r="A473">
            <v>0.28999999999999998</v>
          </cell>
          <cell r="B473">
            <v>1.4408000000000001E-2</v>
          </cell>
          <cell r="C473">
            <v>-7.0440000000000016E-3</v>
          </cell>
          <cell r="D473">
            <v>2.908E-3</v>
          </cell>
          <cell r="E473">
            <v>-3.3800000000000011E-3</v>
          </cell>
        </row>
        <row r="474">
          <cell r="A474">
            <v>0.3</v>
          </cell>
          <cell r="B474">
            <v>1.516E-2</v>
          </cell>
          <cell r="C474">
            <v>-7.3800000000000011E-3</v>
          </cell>
          <cell r="D474">
            <v>3.0600000000000002E-3</v>
          </cell>
          <cell r="E474">
            <v>-3.700000000000001E-3</v>
          </cell>
        </row>
        <row r="475">
          <cell r="A475">
            <v>0.31</v>
          </cell>
          <cell r="B475">
            <v>1.5911999999999999E-2</v>
          </cell>
          <cell r="C475">
            <v>-7.7160000000000015E-3</v>
          </cell>
          <cell r="D475">
            <v>3.212E-3</v>
          </cell>
          <cell r="E475">
            <v>-4.020000000000001E-3</v>
          </cell>
        </row>
        <row r="476">
          <cell r="A476">
            <v>0.32</v>
          </cell>
          <cell r="B476">
            <v>1.6663999999999998E-2</v>
          </cell>
          <cell r="C476">
            <v>-8.0520000000000019E-3</v>
          </cell>
          <cell r="D476">
            <v>3.3639999999999998E-3</v>
          </cell>
          <cell r="E476">
            <v>-4.340000000000001E-3</v>
          </cell>
        </row>
        <row r="477">
          <cell r="A477">
            <v>0.33</v>
          </cell>
          <cell r="B477">
            <v>1.7416000000000001E-2</v>
          </cell>
          <cell r="C477">
            <v>-8.3880000000000014E-3</v>
          </cell>
          <cell r="D477">
            <v>3.5159999999999996E-3</v>
          </cell>
          <cell r="E477">
            <v>-4.6600000000000009E-3</v>
          </cell>
        </row>
        <row r="478">
          <cell r="A478">
            <v>0.34</v>
          </cell>
          <cell r="B478">
            <v>1.8168E-2</v>
          </cell>
          <cell r="C478">
            <v>-8.7240000000000026E-3</v>
          </cell>
          <cell r="D478">
            <v>3.6679999999999994E-3</v>
          </cell>
          <cell r="E478">
            <v>-4.9800000000000009E-3</v>
          </cell>
        </row>
        <row r="479">
          <cell r="A479">
            <v>0.35</v>
          </cell>
          <cell r="B479">
            <v>1.8919999999999999E-2</v>
          </cell>
          <cell r="C479">
            <v>-9.0600000000000021E-3</v>
          </cell>
          <cell r="D479">
            <v>3.8199999999999996E-3</v>
          </cell>
          <cell r="E479">
            <v>-5.3000000000000009E-3</v>
          </cell>
        </row>
        <row r="480">
          <cell r="A480">
            <v>0.36</v>
          </cell>
          <cell r="B480">
            <v>1.9671999999999999E-2</v>
          </cell>
          <cell r="C480">
            <v>-9.3960000000000016E-3</v>
          </cell>
          <cell r="D480">
            <v>3.971999999999999E-3</v>
          </cell>
          <cell r="E480">
            <v>-5.62E-3</v>
          </cell>
        </row>
        <row r="481">
          <cell r="A481">
            <v>0.37</v>
          </cell>
          <cell r="B481">
            <v>2.0423999999999998E-2</v>
          </cell>
          <cell r="C481">
            <v>-9.7320000000000011E-3</v>
          </cell>
          <cell r="D481">
            <v>4.1239999999999992E-3</v>
          </cell>
          <cell r="E481">
            <v>-5.94E-3</v>
          </cell>
        </row>
        <row r="482">
          <cell r="A482">
            <v>0.375</v>
          </cell>
          <cell r="B482">
            <v>2.0799999999999999E-2</v>
          </cell>
          <cell r="C482">
            <v>-9.9000000000000008E-3</v>
          </cell>
          <cell r="D482">
            <v>4.1999999999999997E-3</v>
          </cell>
          <cell r="E482">
            <v>-6.1000000000000004E-3</v>
          </cell>
        </row>
        <row r="483">
          <cell r="A483">
            <v>0.38</v>
          </cell>
          <cell r="B483">
            <v>2.1076000000000004E-2</v>
          </cell>
          <cell r="C483">
            <v>-1.0004000000000002E-2</v>
          </cell>
          <cell r="D483">
            <v>4.2520000000000006E-3</v>
          </cell>
          <cell r="E483">
            <v>-6.2720000000000007E-3</v>
          </cell>
        </row>
        <row r="484">
          <cell r="A484">
            <v>0.39</v>
          </cell>
          <cell r="B484">
            <v>2.1628000000000001E-2</v>
          </cell>
          <cell r="C484">
            <v>-1.0212000000000002E-2</v>
          </cell>
          <cell r="D484">
            <v>4.3560000000000005E-3</v>
          </cell>
          <cell r="E484">
            <v>-6.6160000000000004E-3</v>
          </cell>
        </row>
        <row r="485">
          <cell r="A485">
            <v>0.4</v>
          </cell>
          <cell r="B485">
            <v>2.2180000000000002E-2</v>
          </cell>
          <cell r="C485">
            <v>-1.0420000000000002E-2</v>
          </cell>
          <cell r="D485">
            <v>4.4600000000000004E-3</v>
          </cell>
          <cell r="E485">
            <v>-6.9600000000000009E-3</v>
          </cell>
        </row>
        <row r="486">
          <cell r="A486">
            <v>0.41</v>
          </cell>
          <cell r="B486">
            <v>2.2732000000000002E-2</v>
          </cell>
          <cell r="C486">
            <v>-1.0628000000000002E-2</v>
          </cell>
          <cell r="D486">
            <v>4.5640000000000003E-3</v>
          </cell>
          <cell r="E486">
            <v>-7.3040000000000006E-3</v>
          </cell>
        </row>
        <row r="487">
          <cell r="A487">
            <v>0.42</v>
          </cell>
          <cell r="B487">
            <v>2.3284000000000003E-2</v>
          </cell>
          <cell r="C487">
            <v>-1.0836000000000002E-2</v>
          </cell>
          <cell r="D487">
            <v>4.6680000000000003E-3</v>
          </cell>
          <cell r="E487">
            <v>-7.6480000000000003E-3</v>
          </cell>
        </row>
        <row r="488">
          <cell r="A488">
            <v>0.43</v>
          </cell>
          <cell r="B488">
            <v>2.3836E-2</v>
          </cell>
          <cell r="C488">
            <v>-1.1044000000000002E-2</v>
          </cell>
          <cell r="D488">
            <v>4.7720000000000002E-3</v>
          </cell>
          <cell r="E488">
            <v>-7.9919999999999991E-3</v>
          </cell>
        </row>
        <row r="489">
          <cell r="A489">
            <v>0.44</v>
          </cell>
          <cell r="B489">
            <v>2.4388E-2</v>
          </cell>
          <cell r="C489">
            <v>-1.1252000000000002E-2</v>
          </cell>
          <cell r="D489">
            <v>4.8760000000000001E-3</v>
          </cell>
          <cell r="E489">
            <v>-8.3359999999999997E-3</v>
          </cell>
        </row>
        <row r="490">
          <cell r="A490">
            <v>0.45</v>
          </cell>
          <cell r="B490">
            <v>2.494E-2</v>
          </cell>
          <cell r="C490">
            <v>-1.1460000000000001E-2</v>
          </cell>
          <cell r="D490">
            <v>4.9800000000000001E-3</v>
          </cell>
          <cell r="E490">
            <v>-8.6800000000000002E-3</v>
          </cell>
        </row>
        <row r="491">
          <cell r="A491">
            <v>0.46</v>
          </cell>
          <cell r="B491">
            <v>2.5492000000000001E-2</v>
          </cell>
          <cell r="C491">
            <v>-1.1668000000000001E-2</v>
          </cell>
          <cell r="D491">
            <v>5.084E-3</v>
          </cell>
          <cell r="E491">
            <v>-9.023999999999999E-3</v>
          </cell>
        </row>
        <row r="492">
          <cell r="A492">
            <v>0.47</v>
          </cell>
          <cell r="B492">
            <v>2.6043999999999998E-2</v>
          </cell>
          <cell r="C492">
            <v>-1.1876000000000001E-2</v>
          </cell>
          <cell r="D492">
            <v>5.1879999999999999E-3</v>
          </cell>
          <cell r="E492">
            <v>-9.3679999999999996E-3</v>
          </cell>
        </row>
        <row r="493">
          <cell r="A493">
            <v>0.48</v>
          </cell>
          <cell r="B493">
            <v>2.6595999999999998E-2</v>
          </cell>
          <cell r="C493">
            <v>-1.2084000000000001E-2</v>
          </cell>
          <cell r="D493">
            <v>5.2919999999999998E-3</v>
          </cell>
          <cell r="E493">
            <v>-9.7119999999999984E-3</v>
          </cell>
        </row>
        <row r="494">
          <cell r="A494">
            <v>0.49</v>
          </cell>
          <cell r="B494">
            <v>2.7147999999999999E-2</v>
          </cell>
          <cell r="C494">
            <v>-1.2292000000000001E-2</v>
          </cell>
          <cell r="D494">
            <v>5.3959999999999998E-3</v>
          </cell>
          <cell r="E494">
            <v>-1.0055999999999999E-2</v>
          </cell>
        </row>
        <row r="495">
          <cell r="A495">
            <v>0.5</v>
          </cell>
          <cell r="B495">
            <v>2.7699999999999995E-2</v>
          </cell>
          <cell r="C495">
            <v>-1.2500000000000001E-2</v>
          </cell>
          <cell r="D495">
            <v>5.5000000000000014E-3</v>
          </cell>
          <cell r="E495">
            <v>-1.0399999999999998E-2</v>
          </cell>
        </row>
        <row r="496">
          <cell r="A496">
            <v>0.51</v>
          </cell>
          <cell r="B496">
            <v>2.7987999999999996E-2</v>
          </cell>
          <cell r="C496">
            <v>-1.2552000000000001E-2</v>
          </cell>
          <cell r="D496">
            <v>5.5600000000000016E-3</v>
          </cell>
          <cell r="E496">
            <v>-1.0555999999999998E-2</v>
          </cell>
        </row>
        <row r="497">
          <cell r="A497">
            <v>0.52</v>
          </cell>
          <cell r="B497">
            <v>2.8275999999999996E-2</v>
          </cell>
          <cell r="C497">
            <v>-1.2604000000000001E-2</v>
          </cell>
          <cell r="D497">
            <v>5.6200000000000009E-3</v>
          </cell>
          <cell r="E497">
            <v>-1.0711999999999998E-2</v>
          </cell>
        </row>
        <row r="498">
          <cell r="A498">
            <v>0.53</v>
          </cell>
          <cell r="B498">
            <v>2.8563999999999996E-2</v>
          </cell>
          <cell r="C498">
            <v>-1.2656000000000001E-2</v>
          </cell>
          <cell r="D498">
            <v>5.680000000000001E-3</v>
          </cell>
          <cell r="E498">
            <v>-1.0867999999999999E-2</v>
          </cell>
        </row>
        <row r="499">
          <cell r="A499">
            <v>0.54</v>
          </cell>
          <cell r="B499">
            <v>2.8851999999999996E-2</v>
          </cell>
          <cell r="C499">
            <v>-1.2708000000000001E-2</v>
          </cell>
          <cell r="D499">
            <v>5.7400000000000012E-3</v>
          </cell>
          <cell r="E499">
            <v>-1.1023999999999999E-2</v>
          </cell>
        </row>
        <row r="500">
          <cell r="A500">
            <v>0.55000000000000004</v>
          </cell>
          <cell r="B500">
            <v>2.9139999999999996E-2</v>
          </cell>
          <cell r="C500">
            <v>-1.2760000000000001E-2</v>
          </cell>
          <cell r="D500">
            <v>5.8000000000000013E-3</v>
          </cell>
          <cell r="E500">
            <v>-1.1179999999999999E-2</v>
          </cell>
        </row>
        <row r="501">
          <cell r="A501">
            <v>0.56000000000000005</v>
          </cell>
          <cell r="B501">
            <v>2.9427999999999996E-2</v>
          </cell>
          <cell r="C501">
            <v>-1.2812E-2</v>
          </cell>
          <cell r="D501">
            <v>5.8600000000000006E-3</v>
          </cell>
          <cell r="E501">
            <v>-1.1335999999999999E-2</v>
          </cell>
        </row>
        <row r="502">
          <cell r="A502">
            <v>0.56999999999999995</v>
          </cell>
          <cell r="B502">
            <v>2.9715999999999996E-2</v>
          </cell>
          <cell r="C502">
            <v>-1.2864E-2</v>
          </cell>
          <cell r="D502">
            <v>5.9200000000000008E-3</v>
          </cell>
          <cell r="E502">
            <v>-1.1491999999999999E-2</v>
          </cell>
        </row>
        <row r="503">
          <cell r="A503">
            <v>0.57999999999999996</v>
          </cell>
          <cell r="B503">
            <v>3.0003999999999996E-2</v>
          </cell>
          <cell r="C503">
            <v>-1.2916E-2</v>
          </cell>
          <cell r="D503">
            <v>5.9800000000000009E-3</v>
          </cell>
          <cell r="E503">
            <v>-1.1647999999999999E-2</v>
          </cell>
        </row>
        <row r="504">
          <cell r="A504">
            <v>0.59</v>
          </cell>
          <cell r="B504">
            <v>3.0291999999999996E-2</v>
          </cell>
          <cell r="C504">
            <v>-1.2968E-2</v>
          </cell>
          <cell r="D504">
            <v>6.0400000000000011E-3</v>
          </cell>
          <cell r="E504">
            <v>-1.1803999999999999E-2</v>
          </cell>
        </row>
        <row r="505">
          <cell r="A505">
            <v>0.6</v>
          </cell>
          <cell r="B505">
            <v>3.0579999999999996E-2</v>
          </cell>
          <cell r="C505">
            <v>-1.302E-2</v>
          </cell>
          <cell r="D505">
            <v>6.1000000000000004E-3</v>
          </cell>
          <cell r="E505">
            <v>-1.1959999999999998E-2</v>
          </cell>
        </row>
        <row r="506">
          <cell r="A506">
            <v>0.61</v>
          </cell>
          <cell r="B506">
            <v>3.0867999999999996E-2</v>
          </cell>
          <cell r="C506">
            <v>-1.3072E-2</v>
          </cell>
          <cell r="D506">
            <v>6.1600000000000005E-3</v>
          </cell>
          <cell r="E506">
            <v>-1.2116E-2</v>
          </cell>
        </row>
        <row r="507">
          <cell r="A507">
            <v>0.62</v>
          </cell>
          <cell r="B507">
            <v>3.1155999999999996E-2</v>
          </cell>
          <cell r="C507">
            <v>-1.3124E-2</v>
          </cell>
          <cell r="D507">
            <v>6.2200000000000007E-3</v>
          </cell>
          <cell r="E507">
            <v>-1.2272E-2</v>
          </cell>
        </row>
        <row r="508">
          <cell r="A508">
            <v>0.63</v>
          </cell>
          <cell r="B508">
            <v>3.1444E-2</v>
          </cell>
          <cell r="C508">
            <v>-1.3176E-2</v>
          </cell>
          <cell r="D508">
            <v>6.2800000000000009E-3</v>
          </cell>
          <cell r="E508">
            <v>-1.2428E-2</v>
          </cell>
        </row>
        <row r="509">
          <cell r="A509">
            <v>0.64</v>
          </cell>
          <cell r="B509">
            <v>3.1731999999999996E-2</v>
          </cell>
          <cell r="C509">
            <v>-1.3228E-2</v>
          </cell>
          <cell r="D509">
            <v>6.3400000000000001E-3</v>
          </cell>
          <cell r="E509">
            <v>-1.2584E-2</v>
          </cell>
        </row>
        <row r="510">
          <cell r="A510">
            <v>0.65</v>
          </cell>
          <cell r="B510">
            <v>3.202E-2</v>
          </cell>
          <cell r="C510">
            <v>-1.328E-2</v>
          </cell>
          <cell r="D510">
            <v>6.4000000000000003E-3</v>
          </cell>
          <cell r="E510">
            <v>-1.274E-2</v>
          </cell>
        </row>
        <row r="511">
          <cell r="A511">
            <v>0.66</v>
          </cell>
          <cell r="B511">
            <v>3.2307999999999996E-2</v>
          </cell>
          <cell r="C511">
            <v>-1.3332E-2</v>
          </cell>
          <cell r="D511">
            <v>6.4600000000000005E-3</v>
          </cell>
          <cell r="E511">
            <v>-1.2896000000000001E-2</v>
          </cell>
        </row>
        <row r="512">
          <cell r="A512">
            <v>0.67</v>
          </cell>
          <cell r="B512">
            <v>3.2596E-2</v>
          </cell>
          <cell r="C512">
            <v>-1.3384E-2</v>
          </cell>
          <cell r="D512">
            <v>6.5200000000000006E-3</v>
          </cell>
          <cell r="E512">
            <v>-1.3052000000000001E-2</v>
          </cell>
        </row>
        <row r="513">
          <cell r="A513">
            <v>0.68</v>
          </cell>
          <cell r="B513">
            <v>3.2883999999999997E-2</v>
          </cell>
          <cell r="C513">
            <v>-1.3436E-2</v>
          </cell>
          <cell r="D513">
            <v>6.5800000000000008E-3</v>
          </cell>
          <cell r="E513">
            <v>-1.3208000000000001E-2</v>
          </cell>
        </row>
        <row r="514">
          <cell r="A514">
            <v>0.69</v>
          </cell>
          <cell r="B514">
            <v>3.3172E-2</v>
          </cell>
          <cell r="C514">
            <v>-1.3488E-2</v>
          </cell>
          <cell r="D514">
            <v>6.6400000000000001E-3</v>
          </cell>
          <cell r="E514">
            <v>-1.3364000000000001E-2</v>
          </cell>
        </row>
        <row r="515">
          <cell r="A515">
            <v>0.7</v>
          </cell>
          <cell r="B515">
            <v>3.3459999999999997E-2</v>
          </cell>
          <cell r="C515">
            <v>-1.354E-2</v>
          </cell>
          <cell r="D515">
            <v>6.7000000000000002E-3</v>
          </cell>
          <cell r="E515">
            <v>-1.3520000000000001E-2</v>
          </cell>
        </row>
        <row r="516">
          <cell r="A516">
            <v>0.71</v>
          </cell>
          <cell r="B516">
            <v>3.3748E-2</v>
          </cell>
          <cell r="C516">
            <v>-1.3592E-2</v>
          </cell>
          <cell r="D516">
            <v>6.7600000000000004E-3</v>
          </cell>
          <cell r="E516">
            <v>-1.3676000000000001E-2</v>
          </cell>
        </row>
        <row r="517">
          <cell r="A517">
            <v>0.72</v>
          </cell>
          <cell r="B517">
            <v>3.4035999999999997E-2</v>
          </cell>
          <cell r="C517">
            <v>-1.3644E-2</v>
          </cell>
          <cell r="D517">
            <v>6.8199999999999997E-3</v>
          </cell>
          <cell r="E517">
            <v>-1.3832000000000001E-2</v>
          </cell>
        </row>
        <row r="518">
          <cell r="A518">
            <v>0.73</v>
          </cell>
          <cell r="B518">
            <v>3.4324E-2</v>
          </cell>
          <cell r="C518">
            <v>-1.3696E-2</v>
          </cell>
          <cell r="D518">
            <v>6.8799999999999998E-3</v>
          </cell>
          <cell r="E518">
            <v>-1.3988E-2</v>
          </cell>
        </row>
        <row r="519">
          <cell r="A519">
            <v>0.74</v>
          </cell>
          <cell r="B519">
            <v>3.4611999999999997E-2</v>
          </cell>
          <cell r="C519">
            <v>-1.3748E-2</v>
          </cell>
          <cell r="D519">
            <v>6.94E-3</v>
          </cell>
          <cell r="E519">
            <v>-1.4144E-2</v>
          </cell>
        </row>
        <row r="520">
          <cell r="A520">
            <v>0.75</v>
          </cell>
          <cell r="B520">
            <v>3.49E-2</v>
          </cell>
          <cell r="C520">
            <v>-1.3800000000000002E-2</v>
          </cell>
          <cell r="D520">
            <v>7.0000000000000001E-3</v>
          </cell>
          <cell r="E520">
            <v>-1.4300000000000004E-2</v>
          </cell>
        </row>
        <row r="521">
          <cell r="A521">
            <v>0.76</v>
          </cell>
          <cell r="B521">
            <v>3.4992000000000002E-2</v>
          </cell>
          <cell r="C521">
            <v>-1.3736000000000002E-2</v>
          </cell>
          <cell r="D521">
            <v>7.0159999999999997E-3</v>
          </cell>
          <cell r="E521">
            <v>-1.4156000000000004E-2</v>
          </cell>
        </row>
        <row r="522">
          <cell r="A522">
            <v>0.77</v>
          </cell>
          <cell r="B522">
            <v>3.5083999999999997E-2</v>
          </cell>
          <cell r="C522">
            <v>-1.3672000000000002E-2</v>
          </cell>
          <cell r="D522">
            <v>7.0320000000000001E-3</v>
          </cell>
          <cell r="E522">
            <v>-1.4012000000000004E-2</v>
          </cell>
        </row>
        <row r="523">
          <cell r="A523">
            <v>0.78</v>
          </cell>
          <cell r="B523">
            <v>3.5175999999999999E-2</v>
          </cell>
          <cell r="C523">
            <v>-1.3608E-2</v>
          </cell>
          <cell r="D523">
            <v>7.0479999999999996E-3</v>
          </cell>
          <cell r="E523">
            <v>-1.3868000000000004E-2</v>
          </cell>
        </row>
        <row r="524">
          <cell r="A524">
            <v>0.79</v>
          </cell>
          <cell r="B524">
            <v>3.5268000000000001E-2</v>
          </cell>
          <cell r="C524">
            <v>-1.3544E-2</v>
          </cell>
          <cell r="D524">
            <v>7.064E-3</v>
          </cell>
          <cell r="E524">
            <v>-1.3724000000000004E-2</v>
          </cell>
        </row>
        <row r="525">
          <cell r="A525">
            <v>0.8</v>
          </cell>
          <cell r="B525">
            <v>3.5360000000000003E-2</v>
          </cell>
          <cell r="C525">
            <v>-1.3480000000000001E-2</v>
          </cell>
          <cell r="D525">
            <v>7.0800000000000004E-3</v>
          </cell>
          <cell r="E525">
            <v>-1.3580000000000002E-2</v>
          </cell>
        </row>
        <row r="526">
          <cell r="A526">
            <v>0.81</v>
          </cell>
          <cell r="B526">
            <v>3.5451999999999997E-2</v>
          </cell>
          <cell r="C526">
            <v>-1.3416000000000001E-2</v>
          </cell>
          <cell r="D526">
            <v>7.0959999999999999E-3</v>
          </cell>
          <cell r="E526">
            <v>-1.3436000000000002E-2</v>
          </cell>
        </row>
        <row r="527">
          <cell r="A527">
            <v>0.82</v>
          </cell>
          <cell r="B527">
            <v>3.5543999999999999E-2</v>
          </cell>
          <cell r="C527">
            <v>-1.3352000000000001E-2</v>
          </cell>
          <cell r="D527">
            <v>7.1120000000000003E-3</v>
          </cell>
          <cell r="E527">
            <v>-1.3292000000000002E-2</v>
          </cell>
        </row>
        <row r="528">
          <cell r="A528">
            <v>0.83</v>
          </cell>
          <cell r="B528">
            <v>3.5636000000000001E-2</v>
          </cell>
          <cell r="C528">
            <v>-1.3288000000000001E-2</v>
          </cell>
          <cell r="D528">
            <v>7.1280000000000007E-3</v>
          </cell>
          <cell r="E528">
            <v>-1.3148000000000002E-2</v>
          </cell>
        </row>
        <row r="529">
          <cell r="A529">
            <v>0.84</v>
          </cell>
          <cell r="B529">
            <v>3.5728000000000003E-2</v>
          </cell>
          <cell r="C529">
            <v>-1.3224000000000001E-2</v>
          </cell>
          <cell r="D529">
            <v>7.1440000000000002E-3</v>
          </cell>
          <cell r="E529">
            <v>-1.3004000000000002E-2</v>
          </cell>
        </row>
        <row r="530">
          <cell r="A530">
            <v>0.85</v>
          </cell>
          <cell r="B530">
            <v>3.5819999999999998E-2</v>
          </cell>
          <cell r="C530">
            <v>-1.316E-2</v>
          </cell>
          <cell r="D530">
            <v>7.1600000000000006E-3</v>
          </cell>
          <cell r="E530">
            <v>-1.2860000000000002E-2</v>
          </cell>
        </row>
        <row r="531">
          <cell r="A531">
            <v>0.86</v>
          </cell>
          <cell r="B531">
            <v>3.5911999999999999E-2</v>
          </cell>
          <cell r="C531">
            <v>-1.3096E-2</v>
          </cell>
          <cell r="D531">
            <v>7.1760000000000001E-3</v>
          </cell>
          <cell r="E531">
            <v>-1.2716000000000002E-2</v>
          </cell>
        </row>
        <row r="532">
          <cell r="A532">
            <v>0.87</v>
          </cell>
          <cell r="B532">
            <v>3.6004000000000001E-2</v>
          </cell>
          <cell r="C532">
            <v>-1.3032E-2</v>
          </cell>
          <cell r="D532">
            <v>7.1920000000000005E-3</v>
          </cell>
          <cell r="E532">
            <v>-1.2572000000000002E-2</v>
          </cell>
        </row>
        <row r="533">
          <cell r="A533">
            <v>0.88</v>
          </cell>
          <cell r="B533">
            <v>3.6096000000000003E-2</v>
          </cell>
          <cell r="C533">
            <v>-1.2968E-2</v>
          </cell>
          <cell r="D533">
            <v>7.2080000000000009E-3</v>
          </cell>
          <cell r="E533">
            <v>-1.2428000000000002E-2</v>
          </cell>
        </row>
        <row r="534">
          <cell r="A534">
            <v>0.89</v>
          </cell>
          <cell r="B534">
            <v>3.6188000000000005E-2</v>
          </cell>
          <cell r="C534">
            <v>-1.2904000000000001E-2</v>
          </cell>
          <cell r="D534">
            <v>7.2240000000000004E-3</v>
          </cell>
          <cell r="E534">
            <v>-1.2284E-2</v>
          </cell>
        </row>
        <row r="535">
          <cell r="A535">
            <v>0.9</v>
          </cell>
          <cell r="B535">
            <v>3.628E-2</v>
          </cell>
          <cell r="C535">
            <v>-1.2840000000000001E-2</v>
          </cell>
          <cell r="D535">
            <v>7.2400000000000008E-3</v>
          </cell>
          <cell r="E535">
            <v>-1.2140000000000001E-2</v>
          </cell>
        </row>
        <row r="536">
          <cell r="A536">
            <v>0.91</v>
          </cell>
          <cell r="B536">
            <v>3.6372000000000002E-2</v>
          </cell>
          <cell r="C536">
            <v>-1.2776000000000001E-2</v>
          </cell>
          <cell r="D536">
            <v>7.2560000000000003E-3</v>
          </cell>
          <cell r="E536">
            <v>-1.1996E-2</v>
          </cell>
        </row>
        <row r="537">
          <cell r="A537">
            <v>0.92</v>
          </cell>
          <cell r="B537">
            <v>3.6464000000000003E-2</v>
          </cell>
          <cell r="C537">
            <v>-1.2712000000000001E-2</v>
          </cell>
          <cell r="D537">
            <v>7.2720000000000007E-3</v>
          </cell>
          <cell r="E537">
            <v>-1.1852E-2</v>
          </cell>
        </row>
        <row r="538">
          <cell r="A538">
            <v>0.93</v>
          </cell>
          <cell r="B538">
            <v>3.6556000000000005E-2</v>
          </cell>
          <cell r="C538">
            <v>-1.2648E-2</v>
          </cell>
          <cell r="D538">
            <v>7.2880000000000011E-3</v>
          </cell>
          <cell r="E538">
            <v>-1.1708E-2</v>
          </cell>
        </row>
        <row r="539">
          <cell r="A539">
            <v>0.94</v>
          </cell>
          <cell r="B539">
            <v>3.6648E-2</v>
          </cell>
          <cell r="C539">
            <v>-1.2584E-2</v>
          </cell>
          <cell r="D539">
            <v>7.3040000000000006E-3</v>
          </cell>
          <cell r="E539">
            <v>-1.1564E-2</v>
          </cell>
        </row>
        <row r="540">
          <cell r="A540">
            <v>0.95</v>
          </cell>
          <cell r="B540">
            <v>3.6740000000000002E-2</v>
          </cell>
          <cell r="C540">
            <v>-1.252E-2</v>
          </cell>
          <cell r="D540">
            <v>7.320000000000001E-3</v>
          </cell>
          <cell r="E540">
            <v>-1.142E-2</v>
          </cell>
        </row>
        <row r="541">
          <cell r="A541">
            <v>0.96</v>
          </cell>
          <cell r="B541">
            <v>3.6832000000000004E-2</v>
          </cell>
          <cell r="C541">
            <v>-1.2456E-2</v>
          </cell>
          <cell r="D541">
            <v>7.3360000000000005E-3</v>
          </cell>
          <cell r="E541">
            <v>-1.1276E-2</v>
          </cell>
        </row>
        <row r="542">
          <cell r="A542">
            <v>0.97</v>
          </cell>
          <cell r="B542">
            <v>3.6924000000000005E-2</v>
          </cell>
          <cell r="C542">
            <v>-1.2392E-2</v>
          </cell>
          <cell r="D542">
            <v>7.3520000000000009E-3</v>
          </cell>
          <cell r="E542">
            <v>-1.1132E-2</v>
          </cell>
        </row>
        <row r="543">
          <cell r="A543">
            <v>0.98</v>
          </cell>
          <cell r="B543">
            <v>3.7016000000000007E-2</v>
          </cell>
          <cell r="C543">
            <v>-1.2328E-2</v>
          </cell>
          <cell r="D543">
            <v>7.3680000000000013E-3</v>
          </cell>
          <cell r="E543">
            <v>-1.0988E-2</v>
          </cell>
        </row>
        <row r="544">
          <cell r="A544">
            <v>0.99</v>
          </cell>
          <cell r="B544">
            <v>3.7108000000000002E-2</v>
          </cell>
          <cell r="C544">
            <v>-1.2264000000000001E-2</v>
          </cell>
          <cell r="D544">
            <v>7.3840000000000008E-3</v>
          </cell>
          <cell r="E544">
            <v>-1.0843999999999999E-2</v>
          </cell>
        </row>
        <row r="545">
          <cell r="A545">
            <v>1</v>
          </cell>
          <cell r="B545">
            <v>3.7199999999999997E-2</v>
          </cell>
          <cell r="C545">
            <v>-1.2199999999999999E-2</v>
          </cell>
          <cell r="D545">
            <v>7.4000000000000003E-3</v>
          </cell>
          <cell r="E545">
            <v>-1.0699999999999998E-2</v>
          </cell>
        </row>
        <row r="546">
          <cell r="A546">
            <v>1.01</v>
          </cell>
          <cell r="B546">
            <v>3.7173999999999992E-2</v>
          </cell>
          <cell r="C546">
            <v>-1.2061999999999998E-2</v>
          </cell>
          <cell r="D546">
            <v>7.3959999999999998E-3</v>
          </cell>
          <cell r="E546">
            <v>-1.0367999999999999E-2</v>
          </cell>
        </row>
        <row r="547">
          <cell r="A547">
            <v>1.02</v>
          </cell>
          <cell r="B547">
            <v>3.7147999999999994E-2</v>
          </cell>
          <cell r="C547">
            <v>-1.1923999999999999E-2</v>
          </cell>
          <cell r="D547">
            <v>7.3920000000000001E-3</v>
          </cell>
          <cell r="E547">
            <v>-1.0035999999999998E-2</v>
          </cell>
        </row>
        <row r="548">
          <cell r="A548">
            <v>1.03</v>
          </cell>
          <cell r="B548">
            <v>3.7121999999999995E-2</v>
          </cell>
          <cell r="C548">
            <v>-1.1785999999999998E-2</v>
          </cell>
          <cell r="D548">
            <v>7.3879999999999996E-3</v>
          </cell>
          <cell r="E548">
            <v>-9.7039999999999991E-3</v>
          </cell>
        </row>
        <row r="549">
          <cell r="A549">
            <v>1.04</v>
          </cell>
          <cell r="B549">
            <v>3.7095999999999997E-2</v>
          </cell>
          <cell r="C549">
            <v>-1.1647999999999999E-2</v>
          </cell>
          <cell r="D549">
            <v>7.3839999999999999E-3</v>
          </cell>
          <cell r="E549">
            <v>-9.3719999999999984E-3</v>
          </cell>
        </row>
        <row r="550">
          <cell r="A550">
            <v>1.05</v>
          </cell>
          <cell r="B550">
            <v>3.7069999999999992E-2</v>
          </cell>
          <cell r="C550">
            <v>-1.1509999999999999E-2</v>
          </cell>
          <cell r="D550">
            <v>7.3800000000000003E-3</v>
          </cell>
          <cell r="E550">
            <v>-9.0399999999999994E-3</v>
          </cell>
        </row>
        <row r="551">
          <cell r="A551">
            <v>1.06</v>
          </cell>
          <cell r="B551">
            <v>3.7043999999999994E-2</v>
          </cell>
          <cell r="C551">
            <v>-1.1371999999999998E-2</v>
          </cell>
          <cell r="D551">
            <v>7.3759999999999997E-3</v>
          </cell>
          <cell r="E551">
            <v>-8.7079999999999987E-3</v>
          </cell>
        </row>
        <row r="552">
          <cell r="A552">
            <v>1.07</v>
          </cell>
          <cell r="B552">
            <v>3.7017999999999995E-2</v>
          </cell>
          <cell r="C552">
            <v>-1.1233999999999999E-2</v>
          </cell>
          <cell r="D552">
            <v>7.3720000000000001E-3</v>
          </cell>
          <cell r="E552">
            <v>-8.375999999999998E-3</v>
          </cell>
        </row>
        <row r="553">
          <cell r="A553">
            <v>1.08</v>
          </cell>
          <cell r="B553">
            <v>3.6991999999999997E-2</v>
          </cell>
          <cell r="C553">
            <v>-1.1095999999999998E-2</v>
          </cell>
          <cell r="D553">
            <v>7.3679999999999995E-3</v>
          </cell>
          <cell r="E553">
            <v>-8.0439999999999991E-3</v>
          </cell>
        </row>
        <row r="554">
          <cell r="A554">
            <v>1.0900000000000001</v>
          </cell>
          <cell r="B554">
            <v>3.6965999999999992E-2</v>
          </cell>
          <cell r="C554">
            <v>-1.0957999999999999E-2</v>
          </cell>
          <cell r="D554">
            <v>7.3639999999999999E-3</v>
          </cell>
          <cell r="E554">
            <v>-7.7119999999999984E-3</v>
          </cell>
        </row>
        <row r="555">
          <cell r="A555">
            <v>1.1000000000000001</v>
          </cell>
          <cell r="B555">
            <v>3.6939999999999994E-2</v>
          </cell>
          <cell r="C555">
            <v>-1.0819999999999998E-2</v>
          </cell>
          <cell r="D555">
            <v>7.3600000000000002E-3</v>
          </cell>
          <cell r="E555">
            <v>-7.3799999999999985E-3</v>
          </cell>
        </row>
        <row r="556">
          <cell r="A556">
            <v>1.1100000000000001</v>
          </cell>
          <cell r="B556">
            <v>3.6913999999999995E-2</v>
          </cell>
          <cell r="C556">
            <v>-1.0681999999999999E-2</v>
          </cell>
          <cell r="D556">
            <v>7.3559999999999997E-3</v>
          </cell>
          <cell r="E556">
            <v>-7.0479999999999987E-3</v>
          </cell>
        </row>
        <row r="557">
          <cell r="A557">
            <v>1.1200000000000001</v>
          </cell>
          <cell r="B557">
            <v>3.6887999999999997E-2</v>
          </cell>
          <cell r="C557">
            <v>-1.0543999999999998E-2</v>
          </cell>
          <cell r="D557">
            <v>7.352E-3</v>
          </cell>
          <cell r="E557">
            <v>-6.7159999999999989E-3</v>
          </cell>
        </row>
        <row r="558">
          <cell r="A558">
            <v>1.1299999999999999</v>
          </cell>
          <cell r="B558">
            <v>3.6861999999999992E-2</v>
          </cell>
          <cell r="C558">
            <v>-1.0405999999999999E-2</v>
          </cell>
          <cell r="D558">
            <v>7.3479999999999995E-3</v>
          </cell>
          <cell r="E558">
            <v>-6.3839999999999982E-3</v>
          </cell>
        </row>
        <row r="559">
          <cell r="A559">
            <v>1.1399999999999999</v>
          </cell>
          <cell r="B559">
            <v>3.6835999999999994E-2</v>
          </cell>
          <cell r="C559">
            <v>-1.0267999999999999E-2</v>
          </cell>
          <cell r="D559">
            <v>7.3439999999999998E-3</v>
          </cell>
          <cell r="E559">
            <v>-6.0519999999999984E-3</v>
          </cell>
        </row>
        <row r="560">
          <cell r="A560">
            <v>1.1499999999999999</v>
          </cell>
          <cell r="B560">
            <v>3.6809999999999996E-2</v>
          </cell>
          <cell r="C560">
            <v>-1.0129999999999998E-2</v>
          </cell>
          <cell r="D560">
            <v>7.3400000000000002E-3</v>
          </cell>
          <cell r="E560">
            <v>-5.7199999999999985E-3</v>
          </cell>
        </row>
        <row r="561">
          <cell r="A561">
            <v>1.1599999999999999</v>
          </cell>
          <cell r="B561">
            <v>3.6783999999999997E-2</v>
          </cell>
          <cell r="C561">
            <v>-9.9919999999999991E-3</v>
          </cell>
          <cell r="D561">
            <v>7.3359999999999996E-3</v>
          </cell>
          <cell r="E561">
            <v>-5.3879999999999987E-3</v>
          </cell>
        </row>
        <row r="562">
          <cell r="A562">
            <v>1.17</v>
          </cell>
          <cell r="B562">
            <v>3.6757999999999992E-2</v>
          </cell>
          <cell r="C562">
            <v>-9.8539999999999982E-3</v>
          </cell>
          <cell r="D562">
            <v>7.332E-3</v>
          </cell>
          <cell r="E562">
            <v>-5.0559999999999989E-3</v>
          </cell>
        </row>
        <row r="563">
          <cell r="A563">
            <v>1.18</v>
          </cell>
          <cell r="B563">
            <v>3.6731999999999994E-2</v>
          </cell>
          <cell r="C563">
            <v>-9.7159999999999989E-3</v>
          </cell>
          <cell r="D563">
            <v>7.3279999999999994E-3</v>
          </cell>
          <cell r="E563">
            <v>-4.7239999999999982E-3</v>
          </cell>
        </row>
        <row r="564">
          <cell r="A564">
            <v>1.19</v>
          </cell>
          <cell r="B564">
            <v>3.6705999999999996E-2</v>
          </cell>
          <cell r="C564">
            <v>-9.5779999999999997E-3</v>
          </cell>
          <cell r="D564">
            <v>7.3239999999999998E-3</v>
          </cell>
          <cell r="E564">
            <v>-4.3919999999999983E-3</v>
          </cell>
        </row>
        <row r="565">
          <cell r="A565">
            <v>1.2</v>
          </cell>
          <cell r="B565">
            <v>3.6679999999999997E-2</v>
          </cell>
          <cell r="C565">
            <v>-9.4399999999999987E-3</v>
          </cell>
          <cell r="D565">
            <v>7.3200000000000001E-3</v>
          </cell>
          <cell r="E565">
            <v>-4.0599999999999985E-3</v>
          </cell>
        </row>
        <row r="566">
          <cell r="A566">
            <v>1.21</v>
          </cell>
          <cell r="B566">
            <v>3.6653999999999992E-2</v>
          </cell>
          <cell r="C566">
            <v>-9.3019999999999995E-3</v>
          </cell>
          <cell r="D566">
            <v>7.3159999999999996E-3</v>
          </cell>
          <cell r="E566">
            <v>-3.7279999999999987E-3</v>
          </cell>
        </row>
        <row r="567">
          <cell r="A567">
            <v>1.22</v>
          </cell>
          <cell r="B567">
            <v>3.6627999999999994E-2</v>
          </cell>
          <cell r="C567">
            <v>-9.1639999999999985E-3</v>
          </cell>
          <cell r="D567">
            <v>7.3119999999999999E-3</v>
          </cell>
          <cell r="E567">
            <v>-3.3959999999999988E-3</v>
          </cell>
        </row>
        <row r="568">
          <cell r="A568">
            <v>1.23</v>
          </cell>
          <cell r="B568">
            <v>3.6601999999999996E-2</v>
          </cell>
          <cell r="C568">
            <v>-9.0259999999999993E-3</v>
          </cell>
          <cell r="D568">
            <v>7.3079999999999994E-3</v>
          </cell>
          <cell r="E568">
            <v>-3.063999999999999E-3</v>
          </cell>
        </row>
        <row r="569">
          <cell r="A569">
            <v>1.24</v>
          </cell>
          <cell r="B569">
            <v>3.6575999999999997E-2</v>
          </cell>
          <cell r="C569">
            <v>-8.8880000000000001E-3</v>
          </cell>
          <cell r="D569">
            <v>7.3039999999999997E-3</v>
          </cell>
          <cell r="E569">
            <v>-2.7319999999999983E-3</v>
          </cell>
        </row>
        <row r="570">
          <cell r="A570">
            <v>1.25</v>
          </cell>
          <cell r="B570">
            <v>3.6549999999999992E-2</v>
          </cell>
          <cell r="C570">
            <v>-8.7500000000000008E-3</v>
          </cell>
          <cell r="D570">
            <v>7.2999999999999992E-3</v>
          </cell>
          <cell r="E570">
            <v>-2.3999999999999994E-3</v>
          </cell>
        </row>
        <row r="571">
          <cell r="A571">
            <v>1.26</v>
          </cell>
          <cell r="B571">
            <v>3.6523999999999994E-2</v>
          </cell>
          <cell r="C571">
            <v>-8.6119999999999981E-3</v>
          </cell>
          <cell r="D571">
            <v>7.2959999999999995E-3</v>
          </cell>
          <cell r="E571">
            <v>-2.0679999999999987E-3</v>
          </cell>
        </row>
        <row r="572">
          <cell r="A572">
            <v>1.27</v>
          </cell>
          <cell r="B572">
            <v>3.6497999999999996E-2</v>
          </cell>
          <cell r="C572">
            <v>-8.4739999999999989E-3</v>
          </cell>
          <cell r="D572">
            <v>7.2919999999999999E-3</v>
          </cell>
          <cell r="E572">
            <v>-1.735999999999998E-3</v>
          </cell>
        </row>
        <row r="573">
          <cell r="A573">
            <v>1.28</v>
          </cell>
          <cell r="B573">
            <v>3.6471999999999997E-2</v>
          </cell>
          <cell r="C573">
            <v>-8.3359999999999997E-3</v>
          </cell>
          <cell r="D573">
            <v>7.2879999999999993E-3</v>
          </cell>
          <cell r="E573">
            <v>-1.403999999999999E-3</v>
          </cell>
        </row>
        <row r="574">
          <cell r="A574">
            <v>1.29</v>
          </cell>
          <cell r="B574">
            <v>3.6445999999999992E-2</v>
          </cell>
          <cell r="C574">
            <v>-8.1980000000000004E-3</v>
          </cell>
          <cell r="D574">
            <v>7.2839999999999997E-3</v>
          </cell>
          <cell r="E574">
            <v>-1.0719999999999983E-3</v>
          </cell>
        </row>
        <row r="575">
          <cell r="A575">
            <v>1.3</v>
          </cell>
          <cell r="B575">
            <v>3.6419999999999994E-2</v>
          </cell>
          <cell r="C575">
            <v>-8.0599999999999995E-3</v>
          </cell>
          <cell r="D575">
            <v>7.2799999999999991E-3</v>
          </cell>
          <cell r="E575">
            <v>-7.3999999999999934E-4</v>
          </cell>
        </row>
        <row r="576">
          <cell r="A576">
            <v>1.31</v>
          </cell>
          <cell r="B576">
            <v>3.6393999999999996E-2</v>
          </cell>
          <cell r="C576">
            <v>-7.9219999999999985E-3</v>
          </cell>
          <cell r="D576">
            <v>7.2759999999999995E-3</v>
          </cell>
          <cell r="E576">
            <v>-4.0799999999999864E-4</v>
          </cell>
        </row>
        <row r="577">
          <cell r="A577">
            <v>1.32</v>
          </cell>
          <cell r="B577">
            <v>3.6367999999999998E-2</v>
          </cell>
          <cell r="C577">
            <v>-7.7839999999999993E-3</v>
          </cell>
          <cell r="D577">
            <v>7.2719999999999998E-3</v>
          </cell>
          <cell r="E577">
            <v>-7.5999999999997944E-5</v>
          </cell>
        </row>
        <row r="578">
          <cell r="A578">
            <v>1.33</v>
          </cell>
          <cell r="B578">
            <v>3.6341999999999992E-2</v>
          </cell>
          <cell r="C578">
            <v>-7.6459999999999992E-3</v>
          </cell>
          <cell r="D578">
            <v>7.2679999999999993E-3</v>
          </cell>
          <cell r="E578">
            <v>2.5600000000000102E-4</v>
          </cell>
        </row>
        <row r="579">
          <cell r="A579">
            <v>1.34</v>
          </cell>
          <cell r="B579">
            <v>3.6315999999999994E-2</v>
          </cell>
          <cell r="C579">
            <v>-7.507999999999999E-3</v>
          </cell>
          <cell r="D579">
            <v>7.2639999999999996E-3</v>
          </cell>
          <cell r="E579">
            <v>5.8800000000000172E-4</v>
          </cell>
        </row>
        <row r="580">
          <cell r="A580">
            <v>1.35</v>
          </cell>
          <cell r="B580">
            <v>3.6289999999999996E-2</v>
          </cell>
          <cell r="C580">
            <v>-7.3699999999999998E-3</v>
          </cell>
          <cell r="D580">
            <v>7.2599999999999991E-3</v>
          </cell>
          <cell r="E580">
            <v>9.2000000000000068E-4</v>
          </cell>
        </row>
        <row r="581">
          <cell r="A581">
            <v>1.36</v>
          </cell>
          <cell r="B581">
            <v>3.6263999999999998E-2</v>
          </cell>
          <cell r="C581">
            <v>-7.2319999999999997E-3</v>
          </cell>
          <cell r="D581">
            <v>7.2559999999999994E-3</v>
          </cell>
          <cell r="E581">
            <v>1.2520000000000014E-3</v>
          </cell>
        </row>
        <row r="582">
          <cell r="A582">
            <v>1.37</v>
          </cell>
          <cell r="B582">
            <v>3.6237999999999992E-2</v>
          </cell>
          <cell r="C582">
            <v>-7.0939999999999996E-3</v>
          </cell>
          <cell r="D582">
            <v>7.2519999999999998E-3</v>
          </cell>
          <cell r="E582">
            <v>1.5840000000000021E-3</v>
          </cell>
        </row>
        <row r="583">
          <cell r="A583">
            <v>1.38</v>
          </cell>
          <cell r="B583">
            <v>3.6211999999999994E-2</v>
          </cell>
          <cell r="C583">
            <v>-6.9559999999999995E-3</v>
          </cell>
          <cell r="D583">
            <v>7.2479999999999992E-3</v>
          </cell>
          <cell r="E583">
            <v>1.916000000000001E-3</v>
          </cell>
        </row>
        <row r="584">
          <cell r="A584">
            <v>1.39</v>
          </cell>
          <cell r="B584">
            <v>3.6185999999999996E-2</v>
          </cell>
          <cell r="C584">
            <v>-6.8179999999999994E-3</v>
          </cell>
          <cell r="D584">
            <v>7.2439999999999996E-3</v>
          </cell>
          <cell r="E584">
            <v>2.2480000000000017E-3</v>
          </cell>
        </row>
        <row r="585">
          <cell r="A585">
            <v>1.4</v>
          </cell>
          <cell r="B585">
            <v>3.6159999999999998E-2</v>
          </cell>
          <cell r="C585">
            <v>-6.6799999999999993E-3</v>
          </cell>
          <cell r="D585">
            <v>7.239999999999999E-3</v>
          </cell>
          <cell r="E585">
            <v>2.5800000000000007E-3</v>
          </cell>
        </row>
        <row r="586">
          <cell r="A586">
            <v>1.41</v>
          </cell>
          <cell r="B586">
            <v>3.6133999999999993E-2</v>
          </cell>
          <cell r="C586">
            <v>-6.5420000000000001E-3</v>
          </cell>
          <cell r="D586">
            <v>7.2359999999999994E-3</v>
          </cell>
          <cell r="E586">
            <v>2.9120000000000014E-3</v>
          </cell>
        </row>
        <row r="587">
          <cell r="A587">
            <v>1.42</v>
          </cell>
          <cell r="B587">
            <v>3.6107999999999994E-2</v>
          </cell>
          <cell r="C587">
            <v>-6.404E-3</v>
          </cell>
          <cell r="D587">
            <v>7.2319999999999997E-3</v>
          </cell>
          <cell r="E587">
            <v>3.2440000000000021E-3</v>
          </cell>
        </row>
        <row r="588">
          <cell r="A588">
            <v>1.43</v>
          </cell>
          <cell r="B588">
            <v>3.6081999999999996E-2</v>
          </cell>
          <cell r="C588">
            <v>-6.2659999999999999E-3</v>
          </cell>
          <cell r="D588">
            <v>7.2279999999999992E-3</v>
          </cell>
          <cell r="E588">
            <v>3.5760000000000011E-3</v>
          </cell>
        </row>
        <row r="589">
          <cell r="A589">
            <v>1.44</v>
          </cell>
          <cell r="B589">
            <v>3.6055999999999991E-2</v>
          </cell>
          <cell r="C589">
            <v>-6.1279999999999998E-3</v>
          </cell>
          <cell r="D589">
            <v>7.2239999999999995E-3</v>
          </cell>
          <cell r="E589">
            <v>3.9080000000000018E-3</v>
          </cell>
        </row>
        <row r="590">
          <cell r="A590">
            <v>1.45</v>
          </cell>
          <cell r="B590">
            <v>3.6029999999999993E-2</v>
          </cell>
          <cell r="C590">
            <v>-5.9899999999999997E-3</v>
          </cell>
          <cell r="D590">
            <v>7.219999999999999E-3</v>
          </cell>
          <cell r="E590">
            <v>4.2400000000000007E-3</v>
          </cell>
        </row>
        <row r="591">
          <cell r="A591">
            <v>1.46</v>
          </cell>
          <cell r="B591">
            <v>3.6003999999999994E-2</v>
          </cell>
          <cell r="C591">
            <v>-5.8519999999999996E-3</v>
          </cell>
          <cell r="D591">
            <v>7.2159999999999993E-3</v>
          </cell>
          <cell r="E591">
            <v>4.5720000000000014E-3</v>
          </cell>
        </row>
        <row r="592">
          <cell r="A592">
            <v>1.47</v>
          </cell>
          <cell r="B592">
            <v>3.5977999999999996E-2</v>
          </cell>
          <cell r="C592">
            <v>-5.7140000000000003E-3</v>
          </cell>
          <cell r="D592">
            <v>7.2119999999999997E-3</v>
          </cell>
          <cell r="E592">
            <v>4.9040000000000004E-3</v>
          </cell>
        </row>
        <row r="593">
          <cell r="A593">
            <v>1.48</v>
          </cell>
          <cell r="B593">
            <v>3.5951999999999991E-2</v>
          </cell>
          <cell r="C593">
            <v>-5.5760000000000002E-3</v>
          </cell>
          <cell r="D593">
            <v>7.2079999999999991E-3</v>
          </cell>
          <cell r="E593">
            <v>5.2360000000000028E-3</v>
          </cell>
        </row>
        <row r="594">
          <cell r="A594">
            <v>1.49</v>
          </cell>
          <cell r="B594">
            <v>3.5925999999999993E-2</v>
          </cell>
          <cell r="C594">
            <v>-5.4380000000000001E-3</v>
          </cell>
          <cell r="D594">
            <v>7.2039999999999995E-3</v>
          </cell>
          <cell r="E594">
            <v>5.5680000000000018E-3</v>
          </cell>
        </row>
        <row r="595">
          <cell r="A595">
            <v>1.5</v>
          </cell>
          <cell r="B595">
            <v>3.5899999999999994E-2</v>
          </cell>
          <cell r="C595">
            <v>-5.3E-3</v>
          </cell>
          <cell r="D595">
            <v>7.1999999999999989E-3</v>
          </cell>
          <cell r="E595">
            <v>5.9000000000000007E-3</v>
          </cell>
        </row>
        <row r="601">
          <cell r="A601">
            <v>0.125</v>
          </cell>
          <cell r="B601">
            <v>3.8E-3</v>
          </cell>
          <cell r="C601">
            <v>-1.9E-3</v>
          </cell>
          <cell r="D601">
            <v>8.0000000000000004E-4</v>
          </cell>
          <cell r="E601">
            <v>-5.0000000000000001E-4</v>
          </cell>
        </row>
        <row r="602">
          <cell r="A602">
            <v>0.13</v>
          </cell>
          <cell r="B602">
            <v>4.0560000000000014E-3</v>
          </cell>
          <cell r="C602">
            <v>-2.0119999999999999E-3</v>
          </cell>
          <cell r="D602">
            <v>8.4800000000000023E-4</v>
          </cell>
          <cell r="E602">
            <v>-6.0399999999999994E-4</v>
          </cell>
        </row>
        <row r="603">
          <cell r="A603">
            <v>0.14000000000000001</v>
          </cell>
          <cell r="B603">
            <v>4.5680000000000009E-3</v>
          </cell>
          <cell r="C603">
            <v>-2.2359999999999997E-3</v>
          </cell>
          <cell r="D603">
            <v>9.4400000000000018E-4</v>
          </cell>
          <cell r="E603">
            <v>-8.12E-4</v>
          </cell>
        </row>
        <row r="604">
          <cell r="A604">
            <v>0.15</v>
          </cell>
          <cell r="B604">
            <v>5.0800000000000012E-3</v>
          </cell>
          <cell r="C604">
            <v>-2.4599999999999999E-3</v>
          </cell>
          <cell r="D604">
            <v>1.0400000000000001E-3</v>
          </cell>
          <cell r="E604">
            <v>-1.0199999999999999E-3</v>
          </cell>
        </row>
        <row r="605">
          <cell r="A605">
            <v>0.16</v>
          </cell>
          <cell r="B605">
            <v>5.5920000000000015E-3</v>
          </cell>
          <cell r="C605">
            <v>-2.6839999999999998E-3</v>
          </cell>
          <cell r="D605">
            <v>1.1360000000000003E-3</v>
          </cell>
          <cell r="E605">
            <v>-1.2279999999999999E-3</v>
          </cell>
        </row>
        <row r="606">
          <cell r="A606">
            <v>0.17</v>
          </cell>
          <cell r="B606">
            <v>6.1040000000000009E-3</v>
          </cell>
          <cell r="C606">
            <v>-2.908E-3</v>
          </cell>
          <cell r="D606">
            <v>1.2320000000000002E-3</v>
          </cell>
          <cell r="E606">
            <v>-1.4359999999999998E-3</v>
          </cell>
        </row>
        <row r="607">
          <cell r="A607">
            <v>0.18</v>
          </cell>
          <cell r="B607">
            <v>6.6160000000000004E-3</v>
          </cell>
          <cell r="C607">
            <v>-3.1319999999999998E-3</v>
          </cell>
          <cell r="D607">
            <v>1.3280000000000002E-3</v>
          </cell>
          <cell r="E607">
            <v>-1.6439999999999998E-3</v>
          </cell>
        </row>
        <row r="608">
          <cell r="A608">
            <v>0.19</v>
          </cell>
          <cell r="B608">
            <v>7.1280000000000007E-3</v>
          </cell>
          <cell r="C608">
            <v>-3.3559999999999996E-3</v>
          </cell>
          <cell r="D608">
            <v>1.4240000000000004E-3</v>
          </cell>
          <cell r="E608">
            <v>-1.8519999999999999E-3</v>
          </cell>
        </row>
        <row r="609">
          <cell r="A609">
            <v>0.2</v>
          </cell>
          <cell r="B609">
            <v>7.640000000000001E-3</v>
          </cell>
          <cell r="C609">
            <v>-3.5799999999999998E-3</v>
          </cell>
          <cell r="D609">
            <v>1.5200000000000001E-3</v>
          </cell>
          <cell r="E609">
            <v>-2.0599999999999998E-3</v>
          </cell>
        </row>
        <row r="610">
          <cell r="A610">
            <v>0.21</v>
          </cell>
          <cell r="B610">
            <v>8.1520000000000013E-3</v>
          </cell>
          <cell r="C610">
            <v>-3.8040000000000001E-3</v>
          </cell>
          <cell r="D610">
            <v>1.6160000000000002E-3</v>
          </cell>
          <cell r="E610">
            <v>-2.2679999999999996E-3</v>
          </cell>
        </row>
        <row r="611">
          <cell r="A611">
            <v>0.22</v>
          </cell>
          <cell r="B611">
            <v>8.6639999999999998E-3</v>
          </cell>
          <cell r="C611">
            <v>-4.0279999999999995E-3</v>
          </cell>
          <cell r="D611">
            <v>1.7120000000000002E-3</v>
          </cell>
          <cell r="E611">
            <v>-2.4759999999999995E-3</v>
          </cell>
        </row>
        <row r="612">
          <cell r="A612">
            <v>0.23</v>
          </cell>
          <cell r="B612">
            <v>9.1760000000000001E-3</v>
          </cell>
          <cell r="C612">
            <v>-4.2519999999999997E-3</v>
          </cell>
          <cell r="D612">
            <v>1.8080000000000001E-3</v>
          </cell>
          <cell r="E612">
            <v>-2.6839999999999998E-3</v>
          </cell>
        </row>
        <row r="613">
          <cell r="A613">
            <v>0.24</v>
          </cell>
          <cell r="B613">
            <v>9.6880000000000004E-3</v>
          </cell>
          <cell r="C613">
            <v>-4.4759999999999999E-3</v>
          </cell>
          <cell r="D613">
            <v>1.9040000000000003E-3</v>
          </cell>
          <cell r="E613">
            <v>-2.8919999999999996E-3</v>
          </cell>
        </row>
        <row r="614">
          <cell r="A614">
            <v>0.25</v>
          </cell>
          <cell r="B614">
            <v>1.0200000000000001E-2</v>
          </cell>
          <cell r="C614">
            <v>-4.7000000000000019E-3</v>
          </cell>
          <cell r="D614">
            <v>2.0000000000000009E-3</v>
          </cell>
          <cell r="E614">
            <v>-3.099999999999999E-3</v>
          </cell>
        </row>
        <row r="615">
          <cell r="A615">
            <v>0.26</v>
          </cell>
          <cell r="B615">
            <v>1.0544000000000001E-2</v>
          </cell>
          <cell r="C615">
            <v>-4.8120000000000012E-3</v>
          </cell>
          <cell r="D615">
            <v>2.0720000000000009E-3</v>
          </cell>
          <cell r="E615">
            <v>-3.2599999999999994E-3</v>
          </cell>
        </row>
        <row r="616">
          <cell r="A616">
            <v>0.27</v>
          </cell>
          <cell r="B616">
            <v>1.0888000000000002E-2</v>
          </cell>
          <cell r="C616">
            <v>-4.9240000000000013E-3</v>
          </cell>
          <cell r="D616">
            <v>2.1440000000000009E-3</v>
          </cell>
          <cell r="E616">
            <v>-3.4199999999999994E-3</v>
          </cell>
        </row>
        <row r="617">
          <cell r="A617">
            <v>0.28000000000000003</v>
          </cell>
          <cell r="B617">
            <v>1.1232000000000001E-2</v>
          </cell>
          <cell r="C617">
            <v>-5.0360000000000014E-3</v>
          </cell>
          <cell r="D617">
            <v>2.2160000000000005E-3</v>
          </cell>
          <cell r="E617">
            <v>-3.5799999999999994E-3</v>
          </cell>
        </row>
        <row r="618">
          <cell r="A618">
            <v>0.28999999999999998</v>
          </cell>
          <cell r="B618">
            <v>1.1576000000000001E-2</v>
          </cell>
          <cell r="C618">
            <v>-5.1480000000000015E-3</v>
          </cell>
          <cell r="D618">
            <v>2.2880000000000005E-3</v>
          </cell>
          <cell r="E618">
            <v>-3.7399999999999994E-3</v>
          </cell>
        </row>
        <row r="619">
          <cell r="A619">
            <v>0.3</v>
          </cell>
          <cell r="B619">
            <v>1.1920000000000002E-2</v>
          </cell>
          <cell r="C619">
            <v>-5.2600000000000008E-3</v>
          </cell>
          <cell r="D619">
            <v>2.3600000000000006E-3</v>
          </cell>
          <cell r="E619">
            <v>-3.8999999999999998E-3</v>
          </cell>
        </row>
        <row r="620">
          <cell r="A620">
            <v>0.31</v>
          </cell>
          <cell r="B620">
            <v>1.2264000000000002E-2</v>
          </cell>
          <cell r="C620">
            <v>-5.3720000000000009E-3</v>
          </cell>
          <cell r="D620">
            <v>2.4320000000000001E-3</v>
          </cell>
          <cell r="E620">
            <v>-4.0599999999999994E-3</v>
          </cell>
        </row>
        <row r="621">
          <cell r="A621">
            <v>0.32</v>
          </cell>
          <cell r="B621">
            <v>1.2608000000000001E-2</v>
          </cell>
          <cell r="C621">
            <v>-5.484000000000001E-3</v>
          </cell>
          <cell r="D621">
            <v>2.5040000000000001E-3</v>
          </cell>
          <cell r="E621">
            <v>-4.2199999999999998E-3</v>
          </cell>
        </row>
        <row r="622">
          <cell r="A622">
            <v>0.33</v>
          </cell>
          <cell r="B622">
            <v>1.2952000000000002E-2</v>
          </cell>
          <cell r="C622">
            <v>-5.5960000000000003E-3</v>
          </cell>
          <cell r="D622">
            <v>2.5760000000000002E-3</v>
          </cell>
          <cell r="E622">
            <v>-4.3800000000000002E-3</v>
          </cell>
        </row>
        <row r="623">
          <cell r="A623">
            <v>0.34</v>
          </cell>
          <cell r="B623">
            <v>1.3296000000000002E-2</v>
          </cell>
          <cell r="C623">
            <v>-5.7080000000000004E-3</v>
          </cell>
          <cell r="D623">
            <v>2.6480000000000002E-3</v>
          </cell>
          <cell r="E623">
            <v>-4.5400000000000006E-3</v>
          </cell>
        </row>
        <row r="624">
          <cell r="A624">
            <v>0.35</v>
          </cell>
          <cell r="B624">
            <v>1.3640000000000003E-2</v>
          </cell>
          <cell r="C624">
            <v>-5.8200000000000005E-3</v>
          </cell>
          <cell r="D624">
            <v>2.7199999999999998E-3</v>
          </cell>
          <cell r="E624">
            <v>-4.7000000000000002E-3</v>
          </cell>
        </row>
        <row r="625">
          <cell r="A625">
            <v>0.36</v>
          </cell>
          <cell r="B625">
            <v>1.3984000000000003E-2</v>
          </cell>
          <cell r="C625">
            <v>-5.9319999999999998E-3</v>
          </cell>
          <cell r="D625">
            <v>2.7919999999999998E-3</v>
          </cell>
          <cell r="E625">
            <v>-4.8600000000000006E-3</v>
          </cell>
        </row>
        <row r="626">
          <cell r="A626">
            <v>0.37</v>
          </cell>
          <cell r="B626">
            <v>1.4328000000000004E-2</v>
          </cell>
          <cell r="C626">
            <v>-6.0439999999999999E-3</v>
          </cell>
          <cell r="D626">
            <v>2.8639999999999994E-3</v>
          </cell>
          <cell r="E626">
            <v>-5.0200000000000002E-3</v>
          </cell>
        </row>
        <row r="627">
          <cell r="A627">
            <v>0.375</v>
          </cell>
          <cell r="B627">
            <v>1.4500000000000001E-2</v>
          </cell>
          <cell r="C627">
            <v>-6.1000000000000004E-3</v>
          </cell>
          <cell r="D627">
            <v>2.8999999999999998E-3</v>
          </cell>
          <cell r="E627">
            <v>-5.1000000000000004E-3</v>
          </cell>
        </row>
        <row r="628">
          <cell r="A628">
            <v>0.38</v>
          </cell>
          <cell r="B628">
            <v>1.4560000000000003E-2</v>
          </cell>
          <cell r="C628">
            <v>-6.0880000000000014E-3</v>
          </cell>
          <cell r="D628">
            <v>2.9119999999999997E-3</v>
          </cell>
          <cell r="E628">
            <v>-5.0800000000000038E-3</v>
          </cell>
        </row>
        <row r="629">
          <cell r="A629">
            <v>0.39</v>
          </cell>
          <cell r="B629">
            <v>1.4680000000000002E-2</v>
          </cell>
          <cell r="C629">
            <v>-6.0640000000000008E-3</v>
          </cell>
          <cell r="D629">
            <v>2.9359999999999998E-3</v>
          </cell>
          <cell r="E629">
            <v>-5.0400000000000028E-3</v>
          </cell>
        </row>
        <row r="630">
          <cell r="A630">
            <v>0.4</v>
          </cell>
          <cell r="B630">
            <v>1.4800000000000002E-2</v>
          </cell>
          <cell r="C630">
            <v>-6.0400000000000011E-3</v>
          </cell>
          <cell r="D630">
            <v>2.9599999999999995E-3</v>
          </cell>
          <cell r="E630">
            <v>-5.0000000000000001E-3</v>
          </cell>
        </row>
        <row r="631">
          <cell r="A631">
            <v>0.41</v>
          </cell>
          <cell r="B631">
            <v>1.4920000000000003E-2</v>
          </cell>
          <cell r="C631">
            <v>-6.0160000000000005E-3</v>
          </cell>
          <cell r="D631">
            <v>2.9839999999999997E-3</v>
          </cell>
          <cell r="E631">
            <v>-4.9600000000000026E-3</v>
          </cell>
        </row>
        <row r="632">
          <cell r="A632">
            <v>0.42</v>
          </cell>
          <cell r="B632">
            <v>1.5040000000000001E-2</v>
          </cell>
          <cell r="C632">
            <v>-5.9920000000000008E-3</v>
          </cell>
          <cell r="D632">
            <v>3.0079999999999998E-3</v>
          </cell>
          <cell r="E632">
            <v>-4.9200000000000025E-3</v>
          </cell>
        </row>
        <row r="633">
          <cell r="A633">
            <v>0.43</v>
          </cell>
          <cell r="B633">
            <v>1.5160000000000002E-2</v>
          </cell>
          <cell r="C633">
            <v>-5.9680000000000002E-3</v>
          </cell>
          <cell r="D633">
            <v>3.032E-3</v>
          </cell>
          <cell r="E633">
            <v>-4.8800000000000015E-3</v>
          </cell>
        </row>
        <row r="634">
          <cell r="A634">
            <v>0.44</v>
          </cell>
          <cell r="B634">
            <v>1.5280000000000002E-2</v>
          </cell>
          <cell r="C634">
            <v>-5.9440000000000005E-3</v>
          </cell>
          <cell r="D634">
            <v>3.0559999999999997E-3</v>
          </cell>
          <cell r="E634">
            <v>-4.8400000000000014E-3</v>
          </cell>
        </row>
        <row r="635">
          <cell r="A635">
            <v>0.45</v>
          </cell>
          <cell r="B635">
            <v>1.5400000000000002E-2</v>
          </cell>
          <cell r="C635">
            <v>-5.9199999999999999E-3</v>
          </cell>
          <cell r="D635">
            <v>3.0799999999999998E-3</v>
          </cell>
          <cell r="E635">
            <v>-4.8000000000000013E-3</v>
          </cell>
        </row>
        <row r="636">
          <cell r="A636">
            <v>0.46</v>
          </cell>
          <cell r="B636">
            <v>1.5520000000000001E-2</v>
          </cell>
          <cell r="C636">
            <v>-5.8960000000000002E-3</v>
          </cell>
          <cell r="D636">
            <v>3.104E-3</v>
          </cell>
          <cell r="E636">
            <v>-4.7600000000000012E-3</v>
          </cell>
        </row>
        <row r="637">
          <cell r="A637">
            <v>0.47</v>
          </cell>
          <cell r="B637">
            <v>1.5640000000000001E-2</v>
          </cell>
          <cell r="C637">
            <v>-5.8719999999999996E-3</v>
          </cell>
          <cell r="D637">
            <v>3.1280000000000001E-3</v>
          </cell>
          <cell r="E637">
            <v>-4.7200000000000002E-3</v>
          </cell>
        </row>
        <row r="638">
          <cell r="A638">
            <v>0.48</v>
          </cell>
          <cell r="B638">
            <v>1.576E-2</v>
          </cell>
          <cell r="C638">
            <v>-5.8479999999999999E-3</v>
          </cell>
          <cell r="D638">
            <v>3.1519999999999999E-3</v>
          </cell>
          <cell r="E638">
            <v>-4.6800000000000001E-3</v>
          </cell>
        </row>
        <row r="639">
          <cell r="A639">
            <v>0.49</v>
          </cell>
          <cell r="B639">
            <v>1.5880000000000002E-2</v>
          </cell>
          <cell r="C639">
            <v>-5.8239999999999993E-3</v>
          </cell>
          <cell r="D639">
            <v>3.176E-3</v>
          </cell>
          <cell r="E639">
            <v>-4.64E-3</v>
          </cell>
        </row>
        <row r="640">
          <cell r="A640">
            <v>0.5</v>
          </cell>
          <cell r="B640">
            <v>1.5999999999999997E-2</v>
          </cell>
          <cell r="C640">
            <v>-5.8000000000000005E-3</v>
          </cell>
          <cell r="D640">
            <v>3.2000000000000015E-3</v>
          </cell>
          <cell r="E640">
            <v>-4.6000000000000008E-3</v>
          </cell>
        </row>
        <row r="641">
          <cell r="A641">
            <v>0.51</v>
          </cell>
          <cell r="B641">
            <v>1.6011999999999995E-2</v>
          </cell>
          <cell r="C641">
            <v>-5.7000000000000002E-3</v>
          </cell>
          <cell r="D641">
            <v>3.2040000000000011E-3</v>
          </cell>
          <cell r="E641">
            <v>-4.2760000000000003E-3</v>
          </cell>
        </row>
        <row r="642">
          <cell r="A642">
            <v>0.52</v>
          </cell>
          <cell r="B642">
            <v>1.6023999999999997E-2</v>
          </cell>
          <cell r="C642">
            <v>-5.6000000000000008E-3</v>
          </cell>
          <cell r="D642">
            <v>3.2080000000000012E-3</v>
          </cell>
          <cell r="E642">
            <v>-3.9520000000000007E-3</v>
          </cell>
        </row>
        <row r="643">
          <cell r="A643">
            <v>0.53</v>
          </cell>
          <cell r="B643">
            <v>1.6035999999999995E-2</v>
          </cell>
          <cell r="C643">
            <v>-5.5000000000000005E-3</v>
          </cell>
          <cell r="D643">
            <v>3.2120000000000013E-3</v>
          </cell>
          <cell r="E643">
            <v>-3.6280000000000001E-3</v>
          </cell>
        </row>
        <row r="644">
          <cell r="A644">
            <v>0.54</v>
          </cell>
          <cell r="B644">
            <v>1.6047999999999996E-2</v>
          </cell>
          <cell r="C644">
            <v>-5.4000000000000003E-3</v>
          </cell>
          <cell r="D644">
            <v>3.216000000000001E-3</v>
          </cell>
          <cell r="E644">
            <v>-3.3040000000000005E-3</v>
          </cell>
        </row>
        <row r="645">
          <cell r="A645">
            <v>0.55000000000000004</v>
          </cell>
          <cell r="B645">
            <v>1.6059999999999994E-2</v>
          </cell>
          <cell r="C645">
            <v>-5.3000000000000009E-3</v>
          </cell>
          <cell r="D645">
            <v>3.2200000000000011E-3</v>
          </cell>
          <cell r="E645">
            <v>-2.9800000000000004E-3</v>
          </cell>
        </row>
        <row r="646">
          <cell r="A646">
            <v>0.56000000000000005</v>
          </cell>
          <cell r="B646">
            <v>1.6071999999999996E-2</v>
          </cell>
          <cell r="C646">
            <v>-5.2000000000000006E-3</v>
          </cell>
          <cell r="D646">
            <v>3.2240000000000007E-3</v>
          </cell>
          <cell r="E646">
            <v>-2.6560000000000004E-3</v>
          </cell>
        </row>
        <row r="647">
          <cell r="A647">
            <v>0.56999999999999995</v>
          </cell>
          <cell r="B647">
            <v>1.6083999999999998E-2</v>
          </cell>
          <cell r="C647">
            <v>-5.1000000000000004E-3</v>
          </cell>
          <cell r="D647">
            <v>3.2280000000000008E-3</v>
          </cell>
          <cell r="E647">
            <v>-2.3320000000000003E-3</v>
          </cell>
        </row>
        <row r="648">
          <cell r="A648">
            <v>0.57999999999999996</v>
          </cell>
          <cell r="B648">
            <v>1.6095999999999996E-2</v>
          </cell>
          <cell r="C648">
            <v>-5.0000000000000001E-3</v>
          </cell>
          <cell r="D648">
            <v>3.2320000000000009E-3</v>
          </cell>
          <cell r="E648">
            <v>-2.0080000000000002E-3</v>
          </cell>
        </row>
        <row r="649">
          <cell r="A649">
            <v>0.59</v>
          </cell>
          <cell r="B649">
            <v>1.6107999999999997E-2</v>
          </cell>
          <cell r="C649">
            <v>-4.8999999999999998E-3</v>
          </cell>
          <cell r="D649">
            <v>3.2360000000000006E-3</v>
          </cell>
          <cell r="E649">
            <v>-1.6840000000000002E-3</v>
          </cell>
        </row>
        <row r="650">
          <cell r="A650">
            <v>0.6</v>
          </cell>
          <cell r="B650">
            <v>1.6119999999999995E-2</v>
          </cell>
          <cell r="C650">
            <v>-4.8000000000000004E-3</v>
          </cell>
          <cell r="D650">
            <v>3.2400000000000007E-3</v>
          </cell>
          <cell r="E650">
            <v>-1.3600000000000001E-3</v>
          </cell>
        </row>
        <row r="651">
          <cell r="A651">
            <v>0.61</v>
          </cell>
          <cell r="B651">
            <v>1.6131999999999997E-2</v>
          </cell>
          <cell r="C651">
            <v>-4.7000000000000002E-3</v>
          </cell>
          <cell r="D651">
            <v>3.2440000000000008E-3</v>
          </cell>
          <cell r="E651">
            <v>-1.0360000000000005E-3</v>
          </cell>
        </row>
        <row r="652">
          <cell r="A652">
            <v>0.62</v>
          </cell>
          <cell r="B652">
            <v>1.6143999999999995E-2</v>
          </cell>
          <cell r="C652">
            <v>-4.5999999999999999E-3</v>
          </cell>
          <cell r="D652">
            <v>3.2480000000000005E-3</v>
          </cell>
          <cell r="E652">
            <v>-7.1199999999999996E-4</v>
          </cell>
        </row>
        <row r="653">
          <cell r="A653">
            <v>0.63</v>
          </cell>
          <cell r="B653">
            <v>1.6155999999999997E-2</v>
          </cell>
          <cell r="C653">
            <v>-4.5000000000000005E-3</v>
          </cell>
          <cell r="D653">
            <v>3.2520000000000005E-3</v>
          </cell>
          <cell r="E653">
            <v>-3.8800000000000032E-4</v>
          </cell>
        </row>
        <row r="654">
          <cell r="A654">
            <v>0.64</v>
          </cell>
          <cell r="B654">
            <v>1.6167999999999995E-2</v>
          </cell>
          <cell r="C654">
            <v>-4.4000000000000003E-3</v>
          </cell>
          <cell r="D654">
            <v>3.2560000000000006E-3</v>
          </cell>
          <cell r="E654">
            <v>-6.3999999999999821E-5</v>
          </cell>
        </row>
        <row r="655">
          <cell r="A655">
            <v>0.65</v>
          </cell>
          <cell r="B655">
            <v>1.6179999999999996E-2</v>
          </cell>
          <cell r="C655">
            <v>-4.3E-3</v>
          </cell>
          <cell r="D655">
            <v>3.2600000000000003E-3</v>
          </cell>
          <cell r="E655">
            <v>2.5999999999999981E-4</v>
          </cell>
        </row>
        <row r="656">
          <cell r="A656">
            <v>0.66</v>
          </cell>
          <cell r="B656">
            <v>1.6191999999999998E-2</v>
          </cell>
          <cell r="C656">
            <v>-4.1999999999999997E-3</v>
          </cell>
          <cell r="D656">
            <v>3.2640000000000004E-3</v>
          </cell>
          <cell r="E656">
            <v>5.8399999999999945E-4</v>
          </cell>
        </row>
        <row r="657">
          <cell r="A657">
            <v>0.67</v>
          </cell>
          <cell r="B657">
            <v>1.6203999999999996E-2</v>
          </cell>
          <cell r="C657">
            <v>-4.0999999999999995E-3</v>
          </cell>
          <cell r="D657">
            <v>3.2680000000000001E-3</v>
          </cell>
          <cell r="E657">
            <v>9.0799999999999995E-4</v>
          </cell>
        </row>
        <row r="658">
          <cell r="A658">
            <v>0.68</v>
          </cell>
          <cell r="B658">
            <v>1.6215999999999998E-2</v>
          </cell>
          <cell r="C658">
            <v>-4.0000000000000001E-3</v>
          </cell>
          <cell r="D658">
            <v>3.2720000000000002E-3</v>
          </cell>
          <cell r="E658">
            <v>1.2319999999999996E-3</v>
          </cell>
        </row>
        <row r="659">
          <cell r="A659">
            <v>0.69</v>
          </cell>
          <cell r="B659">
            <v>1.6227999999999996E-2</v>
          </cell>
          <cell r="C659">
            <v>-3.8999999999999998E-3</v>
          </cell>
          <cell r="D659">
            <v>3.2760000000000003E-3</v>
          </cell>
          <cell r="E659">
            <v>1.5560000000000001E-3</v>
          </cell>
        </row>
        <row r="660">
          <cell r="A660">
            <v>0.7</v>
          </cell>
          <cell r="B660">
            <v>1.6239999999999997E-2</v>
          </cell>
          <cell r="C660">
            <v>-3.7999999999999996E-3</v>
          </cell>
          <cell r="D660">
            <v>3.2799999999999999E-3</v>
          </cell>
          <cell r="E660">
            <v>1.8799999999999997E-3</v>
          </cell>
        </row>
        <row r="661">
          <cell r="A661">
            <v>0.71</v>
          </cell>
          <cell r="B661">
            <v>1.6251999999999996E-2</v>
          </cell>
          <cell r="C661">
            <v>-3.6999999999999997E-3</v>
          </cell>
          <cell r="D661">
            <v>3.284E-3</v>
          </cell>
          <cell r="E661">
            <v>2.2040000000000002E-3</v>
          </cell>
        </row>
        <row r="662">
          <cell r="A662">
            <v>0.72</v>
          </cell>
          <cell r="B662">
            <v>1.6263999999999997E-2</v>
          </cell>
          <cell r="C662">
            <v>-3.5999999999999999E-3</v>
          </cell>
          <cell r="D662">
            <v>3.2880000000000001E-3</v>
          </cell>
          <cell r="E662">
            <v>2.5279999999999999E-3</v>
          </cell>
        </row>
        <row r="663">
          <cell r="A663">
            <v>0.73</v>
          </cell>
          <cell r="B663">
            <v>1.6275999999999999E-2</v>
          </cell>
          <cell r="C663">
            <v>-3.4999999999999996E-3</v>
          </cell>
          <cell r="D663">
            <v>3.2919999999999998E-3</v>
          </cell>
          <cell r="E663">
            <v>2.8519999999999995E-3</v>
          </cell>
        </row>
        <row r="664">
          <cell r="A664">
            <v>0.74</v>
          </cell>
          <cell r="B664">
            <v>1.6287999999999997E-2</v>
          </cell>
          <cell r="C664">
            <v>-3.3999999999999994E-3</v>
          </cell>
          <cell r="D664">
            <v>3.2959999999999999E-3</v>
          </cell>
          <cell r="E664">
            <v>3.1759999999999991E-3</v>
          </cell>
        </row>
        <row r="665">
          <cell r="A665">
            <v>0.75</v>
          </cell>
          <cell r="B665">
            <v>1.6299999999999999E-2</v>
          </cell>
          <cell r="C665">
            <v>-3.3E-3</v>
          </cell>
          <cell r="D665">
            <v>3.3E-3</v>
          </cell>
          <cell r="E665">
            <v>3.4999999999999983E-3</v>
          </cell>
        </row>
        <row r="666">
          <cell r="A666">
            <v>0.76</v>
          </cell>
          <cell r="B666">
            <v>1.6264000000000001E-2</v>
          </cell>
          <cell r="C666">
            <v>-3.156E-3</v>
          </cell>
          <cell r="D666">
            <v>3.2920000000000002E-3</v>
          </cell>
          <cell r="E666">
            <v>4.0599999999999985E-3</v>
          </cell>
        </row>
        <row r="667">
          <cell r="A667">
            <v>0.77</v>
          </cell>
          <cell r="B667">
            <v>1.6227999999999999E-2</v>
          </cell>
          <cell r="C667">
            <v>-3.0119999999999999E-3</v>
          </cell>
          <cell r="D667">
            <v>3.284E-3</v>
          </cell>
          <cell r="E667">
            <v>4.6199999999999991E-3</v>
          </cell>
        </row>
        <row r="668">
          <cell r="A668">
            <v>0.78</v>
          </cell>
          <cell r="B668">
            <v>1.6192000000000002E-2</v>
          </cell>
          <cell r="C668">
            <v>-2.8679999999999999E-3</v>
          </cell>
          <cell r="D668">
            <v>3.2760000000000003E-3</v>
          </cell>
          <cell r="E668">
            <v>5.1799999999999988E-3</v>
          </cell>
        </row>
        <row r="669">
          <cell r="A669">
            <v>0.79</v>
          </cell>
          <cell r="B669">
            <v>1.6156E-2</v>
          </cell>
          <cell r="C669">
            <v>-2.7239999999999999E-3</v>
          </cell>
          <cell r="D669">
            <v>3.2680000000000001E-3</v>
          </cell>
          <cell r="E669">
            <v>5.7399999999999986E-3</v>
          </cell>
        </row>
        <row r="670">
          <cell r="A670">
            <v>0.8</v>
          </cell>
          <cell r="B670">
            <v>1.6119999999999999E-2</v>
          </cell>
          <cell r="C670">
            <v>-2.5799999999999998E-3</v>
          </cell>
          <cell r="D670">
            <v>3.2599999999999999E-3</v>
          </cell>
          <cell r="E670">
            <v>6.2999999999999992E-3</v>
          </cell>
        </row>
        <row r="671">
          <cell r="A671">
            <v>0.81</v>
          </cell>
          <cell r="B671">
            <v>1.6084000000000001E-2</v>
          </cell>
          <cell r="C671">
            <v>-2.4359999999999998E-3</v>
          </cell>
          <cell r="D671">
            <v>3.2520000000000001E-3</v>
          </cell>
          <cell r="E671">
            <v>6.8599999999999998E-3</v>
          </cell>
        </row>
        <row r="672">
          <cell r="A672">
            <v>0.82</v>
          </cell>
          <cell r="B672">
            <v>1.6048E-2</v>
          </cell>
          <cell r="C672">
            <v>-2.2919999999999998E-3</v>
          </cell>
          <cell r="D672">
            <v>3.2439999999999999E-3</v>
          </cell>
          <cell r="E672">
            <v>7.4199999999999995E-3</v>
          </cell>
        </row>
        <row r="673">
          <cell r="A673">
            <v>0.83</v>
          </cell>
          <cell r="B673">
            <v>1.6012000000000002E-2</v>
          </cell>
          <cell r="C673">
            <v>-2.1479999999999997E-3</v>
          </cell>
          <cell r="D673">
            <v>3.2359999999999997E-3</v>
          </cell>
          <cell r="E673">
            <v>7.9799999999999992E-3</v>
          </cell>
        </row>
        <row r="674">
          <cell r="A674">
            <v>0.84</v>
          </cell>
          <cell r="B674">
            <v>1.5976000000000001E-2</v>
          </cell>
          <cell r="C674">
            <v>-2.0039999999999997E-3</v>
          </cell>
          <cell r="D674">
            <v>3.228E-3</v>
          </cell>
          <cell r="E674">
            <v>8.539999999999999E-3</v>
          </cell>
        </row>
        <row r="675">
          <cell r="A675">
            <v>0.85</v>
          </cell>
          <cell r="B675">
            <v>1.5939999999999999E-2</v>
          </cell>
          <cell r="C675">
            <v>-1.8599999999999999E-3</v>
          </cell>
          <cell r="D675">
            <v>3.2199999999999998E-3</v>
          </cell>
          <cell r="E675">
            <v>9.1000000000000004E-3</v>
          </cell>
        </row>
        <row r="676">
          <cell r="A676">
            <v>0.86</v>
          </cell>
          <cell r="B676">
            <v>1.5904000000000001E-2</v>
          </cell>
          <cell r="C676">
            <v>-1.7160000000000001E-3</v>
          </cell>
          <cell r="D676">
            <v>3.212E-3</v>
          </cell>
          <cell r="E676">
            <v>9.6600000000000002E-3</v>
          </cell>
        </row>
        <row r="677">
          <cell r="A677">
            <v>0.87</v>
          </cell>
          <cell r="B677">
            <v>1.5868E-2</v>
          </cell>
          <cell r="C677">
            <v>-1.572E-3</v>
          </cell>
          <cell r="D677">
            <v>3.2039999999999998E-3</v>
          </cell>
          <cell r="E677">
            <v>1.022E-2</v>
          </cell>
        </row>
        <row r="678">
          <cell r="A678">
            <v>0.88</v>
          </cell>
          <cell r="B678">
            <v>1.5832000000000002E-2</v>
          </cell>
          <cell r="C678">
            <v>-1.428E-3</v>
          </cell>
          <cell r="D678">
            <v>3.1959999999999996E-3</v>
          </cell>
          <cell r="E678">
            <v>1.0780000000000001E-2</v>
          </cell>
        </row>
        <row r="679">
          <cell r="A679">
            <v>0.89</v>
          </cell>
          <cell r="B679">
            <v>1.5796000000000001E-2</v>
          </cell>
          <cell r="C679">
            <v>-1.284E-3</v>
          </cell>
          <cell r="D679">
            <v>3.1879999999999999E-3</v>
          </cell>
          <cell r="E679">
            <v>1.1340000000000001E-2</v>
          </cell>
        </row>
        <row r="680">
          <cell r="A680">
            <v>0.9</v>
          </cell>
          <cell r="B680">
            <v>1.576E-2</v>
          </cell>
          <cell r="C680">
            <v>-1.14E-3</v>
          </cell>
          <cell r="D680">
            <v>3.1799999999999997E-3</v>
          </cell>
          <cell r="E680">
            <v>1.1900000000000001E-2</v>
          </cell>
        </row>
        <row r="681">
          <cell r="A681">
            <v>0.91</v>
          </cell>
          <cell r="B681">
            <v>1.5724000000000002E-2</v>
          </cell>
          <cell r="C681">
            <v>-9.9599999999999992E-4</v>
          </cell>
          <cell r="D681">
            <v>3.1719999999999999E-3</v>
          </cell>
          <cell r="E681">
            <v>1.2460000000000001E-2</v>
          </cell>
        </row>
        <row r="682">
          <cell r="A682">
            <v>0.92</v>
          </cell>
          <cell r="B682">
            <v>1.5688000000000001E-2</v>
          </cell>
          <cell r="C682">
            <v>-8.5199999999999989E-4</v>
          </cell>
          <cell r="D682">
            <v>3.1639999999999997E-3</v>
          </cell>
          <cell r="E682">
            <v>1.302E-2</v>
          </cell>
        </row>
        <row r="683">
          <cell r="A683">
            <v>0.93</v>
          </cell>
          <cell r="B683">
            <v>1.5651999999999999E-2</v>
          </cell>
          <cell r="C683">
            <v>-7.0799999999999986E-4</v>
          </cell>
          <cell r="D683">
            <v>3.1559999999999995E-3</v>
          </cell>
          <cell r="E683">
            <v>1.3580000000000002E-2</v>
          </cell>
        </row>
        <row r="684">
          <cell r="A684">
            <v>0.94</v>
          </cell>
          <cell r="B684">
            <v>1.5616000000000001E-2</v>
          </cell>
          <cell r="C684">
            <v>-5.6399999999999983E-4</v>
          </cell>
          <cell r="D684">
            <v>3.1479999999999998E-3</v>
          </cell>
          <cell r="E684">
            <v>1.4140000000000002E-2</v>
          </cell>
        </row>
        <row r="685">
          <cell r="A685">
            <v>0.95</v>
          </cell>
          <cell r="B685">
            <v>1.5580000000000002E-2</v>
          </cell>
          <cell r="C685">
            <v>-4.199999999999998E-4</v>
          </cell>
          <cell r="D685">
            <v>3.1399999999999996E-3</v>
          </cell>
          <cell r="E685">
            <v>1.4700000000000001E-2</v>
          </cell>
        </row>
        <row r="686">
          <cell r="A686">
            <v>0.96</v>
          </cell>
          <cell r="B686">
            <v>1.5544000000000001E-2</v>
          </cell>
          <cell r="C686">
            <v>-2.7599999999999977E-4</v>
          </cell>
          <cell r="D686">
            <v>3.1319999999999994E-3</v>
          </cell>
          <cell r="E686">
            <v>1.5260000000000003E-2</v>
          </cell>
        </row>
        <row r="687">
          <cell r="A687">
            <v>0.97</v>
          </cell>
          <cell r="B687">
            <v>1.5508000000000001E-2</v>
          </cell>
          <cell r="C687">
            <v>-1.3199999999999974E-4</v>
          </cell>
          <cell r="D687">
            <v>3.1239999999999996E-3</v>
          </cell>
          <cell r="E687">
            <v>1.5820000000000001E-2</v>
          </cell>
        </row>
        <row r="688">
          <cell r="A688">
            <v>0.98</v>
          </cell>
          <cell r="B688">
            <v>1.5472000000000001E-2</v>
          </cell>
          <cell r="C688">
            <v>1.1999999999999858E-5</v>
          </cell>
          <cell r="D688">
            <v>3.1159999999999994E-3</v>
          </cell>
          <cell r="E688">
            <v>1.6380000000000002E-2</v>
          </cell>
        </row>
        <row r="689">
          <cell r="A689">
            <v>0.99</v>
          </cell>
          <cell r="B689">
            <v>1.5436000000000002E-2</v>
          </cell>
          <cell r="C689">
            <v>1.5599999999999989E-4</v>
          </cell>
          <cell r="D689">
            <v>3.1079999999999997E-3</v>
          </cell>
          <cell r="E689">
            <v>1.6940000000000004E-2</v>
          </cell>
        </row>
        <row r="690">
          <cell r="A690">
            <v>1</v>
          </cell>
          <cell r="B690">
            <v>1.54E-2</v>
          </cell>
          <cell r="C690">
            <v>2.9999999999999927E-4</v>
          </cell>
          <cell r="D690">
            <v>3.099999999999999E-3</v>
          </cell>
          <cell r="E690">
            <v>1.7500000000000002E-2</v>
          </cell>
        </row>
        <row r="691">
          <cell r="A691">
            <v>1.01</v>
          </cell>
          <cell r="B691">
            <v>1.5356000000000002E-2</v>
          </cell>
          <cell r="C691">
            <v>4.4599999999999924E-4</v>
          </cell>
          <cell r="D691">
            <v>3.089999999999999E-3</v>
          </cell>
          <cell r="E691">
            <v>1.8098000000000003E-2</v>
          </cell>
        </row>
        <row r="692">
          <cell r="A692">
            <v>1.02</v>
          </cell>
          <cell r="B692">
            <v>1.5312000000000001E-2</v>
          </cell>
          <cell r="C692">
            <v>5.9199999999999932E-4</v>
          </cell>
          <cell r="D692">
            <v>3.079999999999999E-3</v>
          </cell>
          <cell r="E692">
            <v>1.8696000000000004E-2</v>
          </cell>
        </row>
        <row r="693">
          <cell r="A693">
            <v>1.03</v>
          </cell>
          <cell r="B693">
            <v>1.5268E-2</v>
          </cell>
          <cell r="C693">
            <v>7.3799999999999929E-4</v>
          </cell>
          <cell r="D693">
            <v>3.0699999999999989E-3</v>
          </cell>
          <cell r="E693">
            <v>1.9294000000000002E-2</v>
          </cell>
        </row>
        <row r="694">
          <cell r="A694">
            <v>1.04</v>
          </cell>
          <cell r="B694">
            <v>1.5224000000000001E-2</v>
          </cell>
          <cell r="C694">
            <v>8.8399999999999937E-4</v>
          </cell>
          <cell r="D694">
            <v>3.0599999999999994E-3</v>
          </cell>
          <cell r="E694">
            <v>1.9892000000000003E-2</v>
          </cell>
        </row>
        <row r="695">
          <cell r="A695">
            <v>1.05</v>
          </cell>
          <cell r="B695">
            <v>1.5180000000000001E-2</v>
          </cell>
          <cell r="C695">
            <v>1.0299999999999994E-3</v>
          </cell>
          <cell r="D695">
            <v>3.0499999999999993E-3</v>
          </cell>
          <cell r="E695">
            <v>2.0490000000000001E-2</v>
          </cell>
        </row>
        <row r="696">
          <cell r="A696">
            <v>1.06</v>
          </cell>
          <cell r="B696">
            <v>1.5136E-2</v>
          </cell>
          <cell r="C696">
            <v>1.1759999999999993E-3</v>
          </cell>
          <cell r="D696">
            <v>3.0399999999999993E-3</v>
          </cell>
          <cell r="E696">
            <v>2.1088000000000003E-2</v>
          </cell>
        </row>
        <row r="697">
          <cell r="A697">
            <v>1.07</v>
          </cell>
          <cell r="B697">
            <v>1.5092000000000001E-2</v>
          </cell>
          <cell r="C697">
            <v>1.3219999999999994E-3</v>
          </cell>
          <cell r="D697">
            <v>3.0299999999999993E-3</v>
          </cell>
          <cell r="E697">
            <v>2.1686000000000004E-2</v>
          </cell>
        </row>
        <row r="698">
          <cell r="A698">
            <v>1.08</v>
          </cell>
          <cell r="B698">
            <v>1.5048000000000001E-2</v>
          </cell>
          <cell r="C698">
            <v>1.4679999999999995E-3</v>
          </cell>
          <cell r="D698">
            <v>3.0199999999999992E-3</v>
          </cell>
          <cell r="E698">
            <v>2.2284000000000002E-2</v>
          </cell>
        </row>
        <row r="699">
          <cell r="A699">
            <v>1.0900000000000001</v>
          </cell>
          <cell r="B699">
            <v>1.5004000000000002E-2</v>
          </cell>
          <cell r="C699">
            <v>1.6139999999999995E-3</v>
          </cell>
          <cell r="D699">
            <v>3.0099999999999992E-3</v>
          </cell>
          <cell r="E699">
            <v>2.2882000000000003E-2</v>
          </cell>
        </row>
        <row r="700">
          <cell r="A700">
            <v>1.1000000000000001</v>
          </cell>
          <cell r="B700">
            <v>1.4960000000000001E-2</v>
          </cell>
          <cell r="C700">
            <v>1.7599999999999994E-3</v>
          </cell>
          <cell r="D700">
            <v>2.9999999999999992E-3</v>
          </cell>
          <cell r="E700">
            <v>2.3480000000000001E-2</v>
          </cell>
        </row>
        <row r="701">
          <cell r="A701">
            <v>1.1100000000000001</v>
          </cell>
          <cell r="B701">
            <v>1.4916E-2</v>
          </cell>
          <cell r="C701">
            <v>1.9059999999999995E-3</v>
          </cell>
          <cell r="D701">
            <v>2.9899999999999992E-3</v>
          </cell>
          <cell r="E701">
            <v>2.4078000000000002E-2</v>
          </cell>
        </row>
        <row r="702">
          <cell r="A702">
            <v>1.1200000000000001</v>
          </cell>
          <cell r="B702">
            <v>1.4872000000000002E-2</v>
          </cell>
          <cell r="C702">
            <v>2.0519999999999996E-3</v>
          </cell>
          <cell r="D702">
            <v>2.9799999999999991E-3</v>
          </cell>
          <cell r="E702">
            <v>2.4676000000000003E-2</v>
          </cell>
        </row>
        <row r="703">
          <cell r="A703">
            <v>1.1299999999999999</v>
          </cell>
          <cell r="B703">
            <v>1.4828000000000001E-2</v>
          </cell>
          <cell r="C703">
            <v>2.1979999999999994E-3</v>
          </cell>
          <cell r="D703">
            <v>2.9699999999999991E-3</v>
          </cell>
          <cell r="E703">
            <v>2.5274000000000005E-2</v>
          </cell>
        </row>
        <row r="704">
          <cell r="A704">
            <v>1.1399999999999999</v>
          </cell>
          <cell r="B704">
            <v>1.4784E-2</v>
          </cell>
          <cell r="C704">
            <v>2.3439999999999997E-3</v>
          </cell>
          <cell r="D704">
            <v>2.9599999999999991E-3</v>
          </cell>
          <cell r="E704">
            <v>2.5872000000000003E-2</v>
          </cell>
        </row>
        <row r="705">
          <cell r="A705">
            <v>1.1499999999999999</v>
          </cell>
          <cell r="B705">
            <v>1.4740000000000001E-2</v>
          </cell>
          <cell r="C705">
            <v>2.4899999999999996E-3</v>
          </cell>
          <cell r="D705">
            <v>2.9499999999999995E-3</v>
          </cell>
          <cell r="E705">
            <v>2.647E-2</v>
          </cell>
        </row>
        <row r="706">
          <cell r="A706">
            <v>1.1599999999999999</v>
          </cell>
          <cell r="B706">
            <v>1.4696000000000001E-2</v>
          </cell>
          <cell r="C706">
            <v>2.6359999999999995E-3</v>
          </cell>
          <cell r="D706">
            <v>2.9399999999999995E-3</v>
          </cell>
          <cell r="E706">
            <v>2.7068000000000002E-2</v>
          </cell>
        </row>
        <row r="707">
          <cell r="A707">
            <v>1.17</v>
          </cell>
          <cell r="B707">
            <v>1.4652000000000002E-2</v>
          </cell>
          <cell r="C707">
            <v>2.7819999999999998E-3</v>
          </cell>
          <cell r="D707">
            <v>2.9299999999999994E-3</v>
          </cell>
          <cell r="E707">
            <v>2.7666000000000003E-2</v>
          </cell>
        </row>
        <row r="708">
          <cell r="A708">
            <v>1.18</v>
          </cell>
          <cell r="B708">
            <v>1.4608000000000001E-2</v>
          </cell>
          <cell r="C708">
            <v>2.9279999999999996E-3</v>
          </cell>
          <cell r="D708">
            <v>2.9199999999999994E-3</v>
          </cell>
          <cell r="E708">
            <v>2.8264000000000004E-2</v>
          </cell>
        </row>
        <row r="709">
          <cell r="A709">
            <v>1.19</v>
          </cell>
          <cell r="B709">
            <v>1.4564000000000001E-2</v>
          </cell>
          <cell r="C709">
            <v>3.0739999999999999E-3</v>
          </cell>
          <cell r="D709">
            <v>2.9099999999999994E-3</v>
          </cell>
          <cell r="E709">
            <v>2.8862000000000002E-2</v>
          </cell>
        </row>
        <row r="710">
          <cell r="A710">
            <v>1.2</v>
          </cell>
          <cell r="B710">
            <v>1.4520000000000002E-2</v>
          </cell>
          <cell r="C710">
            <v>3.2199999999999998E-3</v>
          </cell>
          <cell r="D710">
            <v>2.8999999999999994E-3</v>
          </cell>
          <cell r="E710">
            <v>2.946E-2</v>
          </cell>
        </row>
        <row r="711">
          <cell r="A711">
            <v>1.21</v>
          </cell>
          <cell r="B711">
            <v>1.4476000000000001E-2</v>
          </cell>
          <cell r="C711">
            <v>3.3659999999999996E-3</v>
          </cell>
          <cell r="D711">
            <v>2.8899999999999993E-3</v>
          </cell>
          <cell r="E711">
            <v>3.0058000000000001E-2</v>
          </cell>
        </row>
        <row r="712">
          <cell r="A712">
            <v>1.22</v>
          </cell>
          <cell r="B712">
            <v>1.4432E-2</v>
          </cell>
          <cell r="C712">
            <v>3.5119999999999999E-3</v>
          </cell>
          <cell r="D712">
            <v>2.8799999999999993E-3</v>
          </cell>
          <cell r="E712">
            <v>3.0656000000000003E-2</v>
          </cell>
        </row>
        <row r="713">
          <cell r="A713">
            <v>1.23</v>
          </cell>
          <cell r="B713">
            <v>1.4388000000000001E-2</v>
          </cell>
          <cell r="C713">
            <v>3.6579999999999998E-3</v>
          </cell>
          <cell r="D713">
            <v>2.8699999999999993E-3</v>
          </cell>
          <cell r="E713">
            <v>3.1254000000000004E-2</v>
          </cell>
        </row>
        <row r="714">
          <cell r="A714">
            <v>1.24</v>
          </cell>
          <cell r="B714">
            <v>1.4344000000000001E-2</v>
          </cell>
          <cell r="C714">
            <v>3.8039999999999997E-3</v>
          </cell>
          <cell r="D714">
            <v>2.8599999999999997E-3</v>
          </cell>
          <cell r="E714">
            <v>3.1852000000000005E-2</v>
          </cell>
        </row>
        <row r="715">
          <cell r="A715">
            <v>1.25</v>
          </cell>
          <cell r="B715">
            <v>1.43E-2</v>
          </cell>
          <cell r="C715">
            <v>3.9500000000000004E-3</v>
          </cell>
          <cell r="D715">
            <v>2.8499999999999997E-3</v>
          </cell>
          <cell r="E715">
            <v>3.245E-2</v>
          </cell>
        </row>
        <row r="716">
          <cell r="A716">
            <v>1.26</v>
          </cell>
          <cell r="B716">
            <v>1.4256000000000001E-2</v>
          </cell>
          <cell r="C716">
            <v>4.0960000000000007E-3</v>
          </cell>
          <cell r="D716">
            <v>2.8399999999999996E-3</v>
          </cell>
          <cell r="E716">
            <v>3.3048000000000001E-2</v>
          </cell>
        </row>
        <row r="717">
          <cell r="A717">
            <v>1.27</v>
          </cell>
          <cell r="B717">
            <v>1.4212000000000001E-2</v>
          </cell>
          <cell r="C717">
            <v>4.2420000000000001E-3</v>
          </cell>
          <cell r="D717">
            <v>2.8299999999999996E-3</v>
          </cell>
          <cell r="E717">
            <v>3.3646000000000002E-2</v>
          </cell>
        </row>
        <row r="718">
          <cell r="A718">
            <v>1.28</v>
          </cell>
          <cell r="B718">
            <v>1.4168E-2</v>
          </cell>
          <cell r="C718">
            <v>4.3880000000000004E-3</v>
          </cell>
          <cell r="D718">
            <v>2.8199999999999996E-3</v>
          </cell>
          <cell r="E718">
            <v>3.4243999999999997E-2</v>
          </cell>
        </row>
        <row r="719">
          <cell r="A719">
            <v>1.29</v>
          </cell>
          <cell r="B719">
            <v>1.4124000000000001E-2</v>
          </cell>
          <cell r="C719">
            <v>4.5340000000000007E-3</v>
          </cell>
          <cell r="D719">
            <v>2.8099999999999996E-3</v>
          </cell>
          <cell r="E719">
            <v>3.4841999999999998E-2</v>
          </cell>
        </row>
        <row r="720">
          <cell r="A720">
            <v>1.3</v>
          </cell>
          <cell r="B720">
            <v>1.4080000000000001E-2</v>
          </cell>
          <cell r="C720">
            <v>4.6800000000000001E-3</v>
          </cell>
          <cell r="D720">
            <v>2.7999999999999995E-3</v>
          </cell>
          <cell r="E720">
            <v>3.5439999999999999E-2</v>
          </cell>
        </row>
        <row r="721">
          <cell r="A721">
            <v>1.31</v>
          </cell>
          <cell r="B721">
            <v>1.4036E-2</v>
          </cell>
          <cell r="C721">
            <v>4.8260000000000004E-3</v>
          </cell>
          <cell r="D721">
            <v>2.7899999999999995E-3</v>
          </cell>
          <cell r="E721">
            <v>3.6038000000000001E-2</v>
          </cell>
        </row>
        <row r="722">
          <cell r="A722">
            <v>1.32</v>
          </cell>
          <cell r="B722">
            <v>1.3992000000000001E-2</v>
          </cell>
          <cell r="C722">
            <v>4.9720000000000007E-3</v>
          </cell>
          <cell r="D722">
            <v>2.7799999999999995E-3</v>
          </cell>
          <cell r="E722">
            <v>3.6636000000000002E-2</v>
          </cell>
        </row>
        <row r="723">
          <cell r="A723">
            <v>1.33</v>
          </cell>
          <cell r="B723">
            <v>1.3948E-2</v>
          </cell>
          <cell r="C723">
            <v>5.1180000000000002E-3</v>
          </cell>
          <cell r="D723">
            <v>2.7699999999999999E-3</v>
          </cell>
          <cell r="E723">
            <v>3.7234000000000003E-2</v>
          </cell>
        </row>
        <row r="724">
          <cell r="A724">
            <v>1.34</v>
          </cell>
          <cell r="B724">
            <v>1.3904000000000001E-2</v>
          </cell>
          <cell r="C724">
            <v>5.2640000000000004E-3</v>
          </cell>
          <cell r="D724">
            <v>2.7599999999999994E-3</v>
          </cell>
          <cell r="E724">
            <v>3.7832000000000005E-2</v>
          </cell>
        </row>
        <row r="725">
          <cell r="A725">
            <v>1.35</v>
          </cell>
          <cell r="B725">
            <v>1.3860000000000001E-2</v>
          </cell>
          <cell r="C725">
            <v>5.4100000000000007E-3</v>
          </cell>
          <cell r="D725">
            <v>2.7499999999999998E-3</v>
          </cell>
          <cell r="E725">
            <v>3.8429999999999999E-2</v>
          </cell>
        </row>
        <row r="726">
          <cell r="A726">
            <v>1.36</v>
          </cell>
          <cell r="B726">
            <v>1.3816E-2</v>
          </cell>
          <cell r="C726">
            <v>5.5560000000000002E-3</v>
          </cell>
          <cell r="D726">
            <v>2.7399999999999998E-3</v>
          </cell>
          <cell r="E726">
            <v>3.9028E-2</v>
          </cell>
        </row>
        <row r="727">
          <cell r="A727">
            <v>1.37</v>
          </cell>
          <cell r="B727">
            <v>1.3772000000000001E-2</v>
          </cell>
          <cell r="C727">
            <v>5.7020000000000005E-3</v>
          </cell>
          <cell r="D727">
            <v>2.7299999999999998E-3</v>
          </cell>
          <cell r="E727">
            <v>3.9626000000000001E-2</v>
          </cell>
        </row>
        <row r="728">
          <cell r="A728">
            <v>1.38</v>
          </cell>
          <cell r="B728">
            <v>1.3728000000000001E-2</v>
          </cell>
          <cell r="C728">
            <v>5.8480000000000008E-3</v>
          </cell>
          <cell r="D728">
            <v>2.7199999999999998E-3</v>
          </cell>
          <cell r="E728">
            <v>4.0223999999999996E-2</v>
          </cell>
        </row>
        <row r="729">
          <cell r="A729">
            <v>1.39</v>
          </cell>
          <cell r="B729">
            <v>1.3684E-2</v>
          </cell>
          <cell r="C729">
            <v>5.9940000000000011E-3</v>
          </cell>
          <cell r="D729">
            <v>2.7099999999999997E-3</v>
          </cell>
          <cell r="E729">
            <v>4.0821999999999997E-2</v>
          </cell>
        </row>
        <row r="730">
          <cell r="A730">
            <v>1.4</v>
          </cell>
          <cell r="B730">
            <v>1.3640000000000001E-2</v>
          </cell>
          <cell r="C730">
            <v>6.1400000000000005E-3</v>
          </cell>
          <cell r="D730">
            <v>2.6999999999999997E-3</v>
          </cell>
          <cell r="E730">
            <v>4.1419999999999998E-2</v>
          </cell>
        </row>
        <row r="731">
          <cell r="A731">
            <v>1.41</v>
          </cell>
          <cell r="B731">
            <v>1.3596E-2</v>
          </cell>
          <cell r="C731">
            <v>6.2860000000000008E-3</v>
          </cell>
          <cell r="D731">
            <v>2.6899999999999997E-3</v>
          </cell>
          <cell r="E731">
            <v>4.2018E-2</v>
          </cell>
        </row>
        <row r="732">
          <cell r="A732">
            <v>1.42</v>
          </cell>
          <cell r="B732">
            <v>1.3552000000000002E-2</v>
          </cell>
          <cell r="C732">
            <v>6.4320000000000011E-3</v>
          </cell>
          <cell r="D732">
            <v>2.6799999999999997E-3</v>
          </cell>
          <cell r="E732">
            <v>4.2616000000000001E-2</v>
          </cell>
        </row>
        <row r="733">
          <cell r="A733">
            <v>1.43</v>
          </cell>
          <cell r="B733">
            <v>1.3508000000000001E-2</v>
          </cell>
          <cell r="C733">
            <v>6.5780000000000005E-3</v>
          </cell>
          <cell r="D733">
            <v>2.6699999999999996E-3</v>
          </cell>
          <cell r="E733">
            <v>4.3214000000000002E-2</v>
          </cell>
        </row>
        <row r="734">
          <cell r="A734">
            <v>1.44</v>
          </cell>
          <cell r="B734">
            <v>1.3464E-2</v>
          </cell>
          <cell r="C734">
            <v>6.7240000000000008E-3</v>
          </cell>
          <cell r="D734">
            <v>2.66E-3</v>
          </cell>
          <cell r="E734">
            <v>4.3812000000000004E-2</v>
          </cell>
        </row>
        <row r="735">
          <cell r="A735">
            <v>1.45</v>
          </cell>
          <cell r="B735">
            <v>1.3420000000000001E-2</v>
          </cell>
          <cell r="C735">
            <v>6.8700000000000011E-3</v>
          </cell>
          <cell r="D735">
            <v>2.65E-3</v>
          </cell>
          <cell r="E735">
            <v>4.4409999999999998E-2</v>
          </cell>
        </row>
        <row r="736">
          <cell r="A736">
            <v>1.46</v>
          </cell>
          <cell r="B736">
            <v>1.3376000000000001E-2</v>
          </cell>
          <cell r="C736">
            <v>7.0160000000000005E-3</v>
          </cell>
          <cell r="D736">
            <v>2.64E-3</v>
          </cell>
          <cell r="E736">
            <v>4.5007999999999999E-2</v>
          </cell>
        </row>
        <row r="737">
          <cell r="A737">
            <v>1.47</v>
          </cell>
          <cell r="B737">
            <v>1.3332E-2</v>
          </cell>
          <cell r="C737">
            <v>7.1620000000000008E-3</v>
          </cell>
          <cell r="D737">
            <v>2.63E-3</v>
          </cell>
          <cell r="E737">
            <v>4.5605999999999994E-2</v>
          </cell>
        </row>
        <row r="738">
          <cell r="A738">
            <v>1.48</v>
          </cell>
          <cell r="B738">
            <v>1.3288000000000001E-2</v>
          </cell>
          <cell r="C738">
            <v>7.3080000000000011E-3</v>
          </cell>
          <cell r="D738">
            <v>2.6199999999999999E-3</v>
          </cell>
          <cell r="E738">
            <v>4.6203999999999995E-2</v>
          </cell>
        </row>
        <row r="739">
          <cell r="A739">
            <v>1.49</v>
          </cell>
          <cell r="B739">
            <v>1.3244000000000001E-2</v>
          </cell>
          <cell r="C739">
            <v>7.4540000000000006E-3</v>
          </cell>
          <cell r="D739">
            <v>2.6099999999999999E-3</v>
          </cell>
          <cell r="E739">
            <v>4.6801999999999996E-2</v>
          </cell>
        </row>
        <row r="740">
          <cell r="A740">
            <v>1.5</v>
          </cell>
          <cell r="B740">
            <v>1.32E-2</v>
          </cell>
          <cell r="C740">
            <v>7.6000000000000009E-3</v>
          </cell>
          <cell r="D740">
            <v>2.5999999999999999E-3</v>
          </cell>
          <cell r="E740">
            <v>4.7399999999999998E-2</v>
          </cell>
        </row>
        <row r="746">
          <cell r="A746">
            <v>0.125</v>
          </cell>
          <cell r="B746">
            <v>0</v>
          </cell>
          <cell r="C746">
            <v>5.9999999999999995E-4</v>
          </cell>
          <cell r="D746">
            <v>0</v>
          </cell>
          <cell r="E746">
            <v>3.0000000000000001E-3</v>
          </cell>
        </row>
        <row r="747">
          <cell r="A747">
            <v>0.13</v>
          </cell>
          <cell r="B747">
            <v>0</v>
          </cell>
          <cell r="C747">
            <v>6.5999999999999978E-4</v>
          </cell>
          <cell r="D747">
            <v>0</v>
          </cell>
          <cell r="E747">
            <v>3.307999999999998E-3</v>
          </cell>
        </row>
        <row r="748">
          <cell r="A748">
            <v>0.14000000000000001</v>
          </cell>
          <cell r="B748">
            <v>0</v>
          </cell>
          <cell r="C748">
            <v>7.7999999999999977E-4</v>
          </cell>
          <cell r="D748">
            <v>0</v>
          </cell>
          <cell r="E748">
            <v>3.9239999999999987E-3</v>
          </cell>
        </row>
        <row r="749">
          <cell r="A749">
            <v>0.15</v>
          </cell>
          <cell r="B749">
            <v>0</v>
          </cell>
          <cell r="C749">
            <v>8.9999999999999976E-4</v>
          </cell>
          <cell r="D749">
            <v>0</v>
          </cell>
          <cell r="E749">
            <v>4.5399999999999989E-3</v>
          </cell>
        </row>
        <row r="750">
          <cell r="A750">
            <v>0.16</v>
          </cell>
          <cell r="B750">
            <v>0</v>
          </cell>
          <cell r="C750">
            <v>1.0199999999999999E-3</v>
          </cell>
          <cell r="D750">
            <v>0</v>
          </cell>
          <cell r="E750">
            <v>5.1559999999999991E-3</v>
          </cell>
        </row>
        <row r="751">
          <cell r="A751">
            <v>0.17</v>
          </cell>
          <cell r="B751">
            <v>0</v>
          </cell>
          <cell r="C751">
            <v>1.14E-3</v>
          </cell>
          <cell r="D751">
            <v>0</v>
          </cell>
          <cell r="E751">
            <v>5.7719999999999994E-3</v>
          </cell>
        </row>
        <row r="752">
          <cell r="A752">
            <v>0.18</v>
          </cell>
          <cell r="B752">
            <v>0</v>
          </cell>
          <cell r="C752">
            <v>1.2599999999999998E-3</v>
          </cell>
          <cell r="D752">
            <v>0</v>
          </cell>
          <cell r="E752">
            <v>6.3879999999999996E-3</v>
          </cell>
        </row>
        <row r="753">
          <cell r="A753">
            <v>0.19</v>
          </cell>
          <cell r="B753">
            <v>0</v>
          </cell>
          <cell r="C753">
            <v>1.3799999999999997E-3</v>
          </cell>
          <cell r="D753">
            <v>0</v>
          </cell>
          <cell r="E753">
            <v>7.0039999999999998E-3</v>
          </cell>
        </row>
        <row r="754">
          <cell r="A754">
            <v>0.2</v>
          </cell>
          <cell r="B754">
            <v>0</v>
          </cell>
          <cell r="C754">
            <v>1.4999999999999998E-3</v>
          </cell>
          <cell r="D754">
            <v>0</v>
          </cell>
          <cell r="E754">
            <v>7.62E-3</v>
          </cell>
        </row>
        <row r="755">
          <cell r="A755">
            <v>0.21</v>
          </cell>
          <cell r="B755">
            <v>0</v>
          </cell>
          <cell r="C755">
            <v>1.6199999999999999E-3</v>
          </cell>
          <cell r="D755">
            <v>0</v>
          </cell>
          <cell r="E755">
            <v>8.2360000000000003E-3</v>
          </cell>
        </row>
        <row r="756">
          <cell r="A756">
            <v>0.22</v>
          </cell>
          <cell r="B756">
            <v>0</v>
          </cell>
          <cell r="C756">
            <v>1.7399999999999998E-3</v>
          </cell>
          <cell r="D756">
            <v>0</v>
          </cell>
          <cell r="E756">
            <v>8.8520000000000005E-3</v>
          </cell>
        </row>
        <row r="757">
          <cell r="A757">
            <v>0.23</v>
          </cell>
          <cell r="B757">
            <v>0</v>
          </cell>
          <cell r="C757">
            <v>1.8599999999999997E-3</v>
          </cell>
          <cell r="D757">
            <v>0</v>
          </cell>
          <cell r="E757">
            <v>9.4680000000000007E-3</v>
          </cell>
        </row>
        <row r="758">
          <cell r="A758">
            <v>0.24</v>
          </cell>
          <cell r="B758">
            <v>0</v>
          </cell>
          <cell r="C758">
            <v>1.98E-3</v>
          </cell>
          <cell r="D758">
            <v>0</v>
          </cell>
          <cell r="E758">
            <v>1.0084000000000001E-2</v>
          </cell>
        </row>
        <row r="759">
          <cell r="A759">
            <v>0.25</v>
          </cell>
          <cell r="B759">
            <v>0</v>
          </cell>
          <cell r="C759">
            <v>2.0999999999999999E-3</v>
          </cell>
          <cell r="D759">
            <v>0</v>
          </cell>
          <cell r="E759">
            <v>1.0700000000000003E-2</v>
          </cell>
        </row>
        <row r="760">
          <cell r="A760">
            <v>0.26</v>
          </cell>
          <cell r="B760">
            <v>0</v>
          </cell>
          <cell r="C760">
            <v>2.2519999999999997E-3</v>
          </cell>
          <cell r="D760">
            <v>0</v>
          </cell>
          <cell r="E760">
            <v>1.1444000000000003E-2</v>
          </cell>
        </row>
        <row r="761">
          <cell r="A761">
            <v>0.27</v>
          </cell>
          <cell r="B761">
            <v>0</v>
          </cell>
          <cell r="C761">
            <v>2.4039999999999999E-3</v>
          </cell>
          <cell r="D761">
            <v>0</v>
          </cell>
          <cell r="E761">
            <v>1.2188000000000003E-2</v>
          </cell>
        </row>
        <row r="762">
          <cell r="A762">
            <v>0.28000000000000003</v>
          </cell>
          <cell r="B762">
            <v>0</v>
          </cell>
          <cell r="C762">
            <v>2.5559999999999997E-3</v>
          </cell>
          <cell r="D762">
            <v>0</v>
          </cell>
          <cell r="E762">
            <v>1.2932000000000003E-2</v>
          </cell>
        </row>
        <row r="763">
          <cell r="A763">
            <v>0.28999999999999998</v>
          </cell>
          <cell r="B763">
            <v>0</v>
          </cell>
          <cell r="C763">
            <v>2.7079999999999999E-3</v>
          </cell>
          <cell r="D763">
            <v>0</v>
          </cell>
          <cell r="E763">
            <v>1.3676000000000002E-2</v>
          </cell>
        </row>
        <row r="764">
          <cell r="A764">
            <v>0.3</v>
          </cell>
          <cell r="B764">
            <v>0</v>
          </cell>
          <cell r="C764">
            <v>2.8599999999999997E-3</v>
          </cell>
          <cell r="D764">
            <v>0</v>
          </cell>
          <cell r="E764">
            <v>1.4420000000000002E-2</v>
          </cell>
        </row>
        <row r="765">
          <cell r="A765">
            <v>0.31</v>
          </cell>
          <cell r="B765">
            <v>0</v>
          </cell>
          <cell r="C765">
            <v>3.0119999999999999E-3</v>
          </cell>
          <cell r="D765">
            <v>0</v>
          </cell>
          <cell r="E765">
            <v>1.5164E-2</v>
          </cell>
        </row>
        <row r="766">
          <cell r="A766">
            <v>0.32</v>
          </cell>
          <cell r="B766">
            <v>0</v>
          </cell>
          <cell r="C766">
            <v>3.1640000000000001E-3</v>
          </cell>
          <cell r="D766">
            <v>0</v>
          </cell>
          <cell r="E766">
            <v>1.5908000000000002E-2</v>
          </cell>
        </row>
        <row r="767">
          <cell r="A767">
            <v>0.33</v>
          </cell>
          <cell r="B767">
            <v>0</v>
          </cell>
          <cell r="C767">
            <v>3.3159999999999999E-3</v>
          </cell>
          <cell r="D767">
            <v>0</v>
          </cell>
          <cell r="E767">
            <v>1.6652E-2</v>
          </cell>
        </row>
        <row r="768">
          <cell r="A768">
            <v>0.34</v>
          </cell>
          <cell r="B768">
            <v>0</v>
          </cell>
          <cell r="C768">
            <v>3.4679999999999997E-3</v>
          </cell>
          <cell r="D768">
            <v>0</v>
          </cell>
          <cell r="E768">
            <v>1.7396000000000002E-2</v>
          </cell>
        </row>
        <row r="769">
          <cell r="A769">
            <v>0.35</v>
          </cell>
          <cell r="B769">
            <v>0</v>
          </cell>
          <cell r="C769">
            <v>3.62E-3</v>
          </cell>
          <cell r="D769">
            <v>0</v>
          </cell>
          <cell r="E769">
            <v>1.814E-2</v>
          </cell>
        </row>
        <row r="770">
          <cell r="A770">
            <v>0.36</v>
          </cell>
          <cell r="B770">
            <v>0</v>
          </cell>
          <cell r="C770">
            <v>3.7720000000000002E-3</v>
          </cell>
          <cell r="D770">
            <v>0</v>
          </cell>
          <cell r="E770">
            <v>1.8883999999999998E-2</v>
          </cell>
        </row>
        <row r="771">
          <cell r="A771">
            <v>0.37</v>
          </cell>
          <cell r="B771">
            <v>0</v>
          </cell>
          <cell r="C771">
            <v>3.9240000000000004E-3</v>
          </cell>
          <cell r="D771">
            <v>0</v>
          </cell>
          <cell r="E771">
            <v>1.9628E-2</v>
          </cell>
        </row>
        <row r="772">
          <cell r="A772">
            <v>0.375</v>
          </cell>
          <cell r="B772">
            <v>0</v>
          </cell>
          <cell r="C772">
            <v>4.0000000000000001E-3</v>
          </cell>
          <cell r="D772">
            <v>0</v>
          </cell>
          <cell r="E772">
            <v>0.02</v>
          </cell>
        </row>
        <row r="773">
          <cell r="A773">
            <v>0.38</v>
          </cell>
          <cell r="B773">
            <v>0</v>
          </cell>
          <cell r="C773">
            <v>4.1000000000000003E-3</v>
          </cell>
          <cell r="D773">
            <v>0</v>
          </cell>
          <cell r="E773">
            <v>2.0500000000000011E-2</v>
          </cell>
        </row>
        <row r="774">
          <cell r="A774">
            <v>0.39</v>
          </cell>
          <cell r="B774">
            <v>0</v>
          </cell>
          <cell r="C774">
            <v>4.3E-3</v>
          </cell>
          <cell r="D774">
            <v>0</v>
          </cell>
          <cell r="E774">
            <v>2.1500000000000012E-2</v>
          </cell>
        </row>
        <row r="775">
          <cell r="A775">
            <v>0.4</v>
          </cell>
          <cell r="B775">
            <v>0</v>
          </cell>
          <cell r="C775">
            <v>4.5000000000000005E-3</v>
          </cell>
          <cell r="D775">
            <v>0</v>
          </cell>
          <cell r="E775">
            <v>2.2499999999999999E-2</v>
          </cell>
        </row>
        <row r="776">
          <cell r="A776">
            <v>0.41</v>
          </cell>
          <cell r="B776">
            <v>0</v>
          </cell>
          <cell r="C776">
            <v>4.7000000000000002E-3</v>
          </cell>
          <cell r="D776">
            <v>0</v>
          </cell>
          <cell r="E776">
            <v>2.350000000000001E-2</v>
          </cell>
        </row>
        <row r="777">
          <cell r="A777">
            <v>0.42</v>
          </cell>
          <cell r="B777">
            <v>0</v>
          </cell>
          <cell r="C777">
            <v>4.8999999999999998E-3</v>
          </cell>
          <cell r="D777">
            <v>0</v>
          </cell>
          <cell r="E777">
            <v>2.4500000000000008E-2</v>
          </cell>
        </row>
        <row r="778">
          <cell r="A778">
            <v>0.43</v>
          </cell>
          <cell r="B778">
            <v>0</v>
          </cell>
          <cell r="C778">
            <v>5.1000000000000004E-3</v>
          </cell>
          <cell r="D778">
            <v>0</v>
          </cell>
          <cell r="E778">
            <v>2.5500000000000009E-2</v>
          </cell>
        </row>
        <row r="779">
          <cell r="A779">
            <v>0.44</v>
          </cell>
          <cell r="B779">
            <v>0</v>
          </cell>
          <cell r="C779">
            <v>5.3E-3</v>
          </cell>
          <cell r="D779">
            <v>0</v>
          </cell>
          <cell r="E779">
            <v>2.6500000000000006E-2</v>
          </cell>
        </row>
        <row r="780">
          <cell r="A780">
            <v>0.45</v>
          </cell>
          <cell r="B780">
            <v>0</v>
          </cell>
          <cell r="C780">
            <v>5.4999999999999997E-3</v>
          </cell>
          <cell r="D780">
            <v>0</v>
          </cell>
          <cell r="E780">
            <v>2.75E-2</v>
          </cell>
        </row>
        <row r="781">
          <cell r="A781">
            <v>0.46</v>
          </cell>
          <cell r="B781">
            <v>0</v>
          </cell>
          <cell r="C781">
            <v>5.7000000000000002E-3</v>
          </cell>
          <cell r="D781">
            <v>0</v>
          </cell>
          <cell r="E781">
            <v>2.8500000000000004E-2</v>
          </cell>
        </row>
        <row r="782">
          <cell r="A782">
            <v>0.47</v>
          </cell>
          <cell r="B782">
            <v>0</v>
          </cell>
          <cell r="C782">
            <v>5.8999999999999999E-3</v>
          </cell>
          <cell r="D782">
            <v>0</v>
          </cell>
          <cell r="E782">
            <v>2.9500000000000005E-2</v>
          </cell>
        </row>
        <row r="783">
          <cell r="A783">
            <v>0.48</v>
          </cell>
          <cell r="B783">
            <v>0</v>
          </cell>
          <cell r="C783">
            <v>6.0999999999999995E-3</v>
          </cell>
          <cell r="D783">
            <v>0</v>
          </cell>
          <cell r="E783">
            <v>3.0500000000000003E-2</v>
          </cell>
        </row>
        <row r="784">
          <cell r="A784">
            <v>0.49</v>
          </cell>
          <cell r="B784">
            <v>0</v>
          </cell>
          <cell r="C784">
            <v>6.3E-3</v>
          </cell>
          <cell r="D784">
            <v>0</v>
          </cell>
          <cell r="E784">
            <v>3.15E-2</v>
          </cell>
        </row>
        <row r="785">
          <cell r="A785">
            <v>0.5</v>
          </cell>
          <cell r="B785">
            <v>0</v>
          </cell>
          <cell r="C785">
            <v>6.5000000000000023E-3</v>
          </cell>
          <cell r="D785">
            <v>0</v>
          </cell>
          <cell r="E785">
            <v>3.2500000000000001E-2</v>
          </cell>
        </row>
        <row r="786">
          <cell r="A786">
            <v>0.51</v>
          </cell>
          <cell r="B786">
            <v>0</v>
          </cell>
          <cell r="C786">
            <v>6.7080000000000022E-3</v>
          </cell>
          <cell r="D786">
            <v>0</v>
          </cell>
          <cell r="E786">
            <v>3.353600000000001E-2</v>
          </cell>
        </row>
        <row r="787">
          <cell r="A787">
            <v>0.52</v>
          </cell>
          <cell r="B787">
            <v>0</v>
          </cell>
          <cell r="C787">
            <v>6.916000000000002E-3</v>
          </cell>
          <cell r="D787">
            <v>0</v>
          </cell>
          <cell r="E787">
            <v>3.4572000000000012E-2</v>
          </cell>
        </row>
        <row r="788">
          <cell r="A788">
            <v>0.53</v>
          </cell>
          <cell r="B788">
            <v>0</v>
          </cell>
          <cell r="C788">
            <v>7.1240000000000019E-3</v>
          </cell>
          <cell r="D788">
            <v>0</v>
          </cell>
          <cell r="E788">
            <v>3.5608000000000008E-2</v>
          </cell>
        </row>
        <row r="789">
          <cell r="A789">
            <v>0.54</v>
          </cell>
          <cell r="B789">
            <v>0</v>
          </cell>
          <cell r="C789">
            <v>7.3320000000000017E-3</v>
          </cell>
          <cell r="D789">
            <v>0</v>
          </cell>
          <cell r="E789">
            <v>3.664400000000001E-2</v>
          </cell>
        </row>
        <row r="790">
          <cell r="A790">
            <v>0.55000000000000004</v>
          </cell>
          <cell r="B790">
            <v>0</v>
          </cell>
          <cell r="C790">
            <v>7.5400000000000024E-3</v>
          </cell>
          <cell r="D790">
            <v>0</v>
          </cell>
          <cell r="E790">
            <v>3.7680000000000005E-2</v>
          </cell>
        </row>
        <row r="791">
          <cell r="A791">
            <v>0.56000000000000005</v>
          </cell>
          <cell r="B791">
            <v>0</v>
          </cell>
          <cell r="C791">
            <v>7.7480000000000023E-3</v>
          </cell>
          <cell r="D791">
            <v>0</v>
          </cell>
          <cell r="E791">
            <v>3.8716000000000007E-2</v>
          </cell>
        </row>
        <row r="792">
          <cell r="A792">
            <v>0.56999999999999995</v>
          </cell>
          <cell r="B792">
            <v>0</v>
          </cell>
          <cell r="C792">
            <v>7.9560000000000013E-3</v>
          </cell>
          <cell r="D792">
            <v>0</v>
          </cell>
          <cell r="E792">
            <v>3.975200000000001E-2</v>
          </cell>
        </row>
        <row r="793">
          <cell r="A793">
            <v>0.57999999999999996</v>
          </cell>
          <cell r="B793">
            <v>0</v>
          </cell>
          <cell r="C793">
            <v>8.1640000000000011E-3</v>
          </cell>
          <cell r="D793">
            <v>0</v>
          </cell>
          <cell r="E793">
            <v>4.0788000000000005E-2</v>
          </cell>
        </row>
        <row r="794">
          <cell r="A794">
            <v>0.59</v>
          </cell>
          <cell r="B794">
            <v>0</v>
          </cell>
          <cell r="C794">
            <v>8.372000000000001E-3</v>
          </cell>
          <cell r="D794">
            <v>0</v>
          </cell>
          <cell r="E794">
            <v>4.1824000000000007E-2</v>
          </cell>
        </row>
        <row r="795">
          <cell r="A795">
            <v>0.6</v>
          </cell>
          <cell r="B795">
            <v>0</v>
          </cell>
          <cell r="C795">
            <v>8.5800000000000026E-3</v>
          </cell>
          <cell r="D795">
            <v>0</v>
          </cell>
          <cell r="E795">
            <v>4.2860000000000009E-2</v>
          </cell>
        </row>
        <row r="796">
          <cell r="A796">
            <v>0.61</v>
          </cell>
          <cell r="B796">
            <v>0</v>
          </cell>
          <cell r="C796">
            <v>8.7880000000000024E-3</v>
          </cell>
          <cell r="D796">
            <v>0</v>
          </cell>
          <cell r="E796">
            <v>4.3896000000000004E-2</v>
          </cell>
        </row>
        <row r="797">
          <cell r="A797">
            <v>0.62</v>
          </cell>
          <cell r="B797">
            <v>0</v>
          </cell>
          <cell r="C797">
            <v>8.9960000000000023E-3</v>
          </cell>
          <cell r="D797">
            <v>0</v>
          </cell>
          <cell r="E797">
            <v>4.4932000000000007E-2</v>
          </cell>
        </row>
        <row r="798">
          <cell r="A798">
            <v>0.63</v>
          </cell>
          <cell r="B798">
            <v>0</v>
          </cell>
          <cell r="C798">
            <v>9.2040000000000021E-3</v>
          </cell>
          <cell r="D798">
            <v>0</v>
          </cell>
          <cell r="E798">
            <v>4.5968000000000002E-2</v>
          </cell>
        </row>
        <row r="799">
          <cell r="A799">
            <v>0.64</v>
          </cell>
          <cell r="B799">
            <v>0</v>
          </cell>
          <cell r="C799">
            <v>9.412000000000002E-3</v>
          </cell>
          <cell r="D799">
            <v>0</v>
          </cell>
          <cell r="E799">
            <v>4.7004000000000004E-2</v>
          </cell>
        </row>
        <row r="800">
          <cell r="A800">
            <v>0.65</v>
          </cell>
          <cell r="B800">
            <v>0</v>
          </cell>
          <cell r="C800">
            <v>9.6200000000000018E-3</v>
          </cell>
          <cell r="D800">
            <v>0</v>
          </cell>
          <cell r="E800">
            <v>4.8039999999999999E-2</v>
          </cell>
        </row>
        <row r="801">
          <cell r="A801">
            <v>0.66</v>
          </cell>
          <cell r="B801">
            <v>0</v>
          </cell>
          <cell r="C801">
            <v>9.8280000000000017E-3</v>
          </cell>
          <cell r="D801">
            <v>0</v>
          </cell>
          <cell r="E801">
            <v>4.9076000000000002E-2</v>
          </cell>
        </row>
        <row r="802">
          <cell r="A802">
            <v>0.67</v>
          </cell>
          <cell r="B802">
            <v>0</v>
          </cell>
          <cell r="C802">
            <v>1.0036000000000002E-2</v>
          </cell>
          <cell r="D802">
            <v>0</v>
          </cell>
          <cell r="E802">
            <v>5.0112000000000004E-2</v>
          </cell>
        </row>
        <row r="803">
          <cell r="A803">
            <v>0.68</v>
          </cell>
          <cell r="B803">
            <v>0</v>
          </cell>
          <cell r="C803">
            <v>1.0244000000000001E-2</v>
          </cell>
          <cell r="D803">
            <v>0</v>
          </cell>
          <cell r="E803">
            <v>5.1147999999999999E-2</v>
          </cell>
        </row>
        <row r="804">
          <cell r="A804">
            <v>0.69</v>
          </cell>
          <cell r="B804">
            <v>0</v>
          </cell>
          <cell r="C804">
            <v>1.0452000000000001E-2</v>
          </cell>
          <cell r="D804">
            <v>0</v>
          </cell>
          <cell r="E804">
            <v>5.2184000000000001E-2</v>
          </cell>
        </row>
        <row r="805">
          <cell r="A805">
            <v>0.7</v>
          </cell>
          <cell r="B805">
            <v>0</v>
          </cell>
          <cell r="C805">
            <v>1.0660000000000003E-2</v>
          </cell>
          <cell r="D805">
            <v>0</v>
          </cell>
          <cell r="E805">
            <v>5.3220000000000003E-2</v>
          </cell>
        </row>
        <row r="806">
          <cell r="A806">
            <v>0.71</v>
          </cell>
          <cell r="B806">
            <v>0</v>
          </cell>
          <cell r="C806">
            <v>1.0868000000000003E-2</v>
          </cell>
          <cell r="D806">
            <v>0</v>
          </cell>
          <cell r="E806">
            <v>5.4255999999999999E-2</v>
          </cell>
        </row>
        <row r="807">
          <cell r="A807">
            <v>0.72</v>
          </cell>
          <cell r="B807">
            <v>0</v>
          </cell>
          <cell r="C807">
            <v>1.1076000000000003E-2</v>
          </cell>
          <cell r="D807">
            <v>0</v>
          </cell>
          <cell r="E807">
            <v>5.5291999999999994E-2</v>
          </cell>
        </row>
        <row r="808">
          <cell r="A808">
            <v>0.73</v>
          </cell>
          <cell r="B808">
            <v>0</v>
          </cell>
          <cell r="C808">
            <v>1.1284000000000002E-2</v>
          </cell>
          <cell r="D808">
            <v>0</v>
          </cell>
          <cell r="E808">
            <v>5.6327999999999996E-2</v>
          </cell>
        </row>
        <row r="809">
          <cell r="A809">
            <v>0.74</v>
          </cell>
          <cell r="B809">
            <v>0</v>
          </cell>
          <cell r="C809">
            <v>1.1492000000000002E-2</v>
          </cell>
          <cell r="D809">
            <v>0</v>
          </cell>
          <cell r="E809">
            <v>5.7363999999999998E-2</v>
          </cell>
        </row>
        <row r="810">
          <cell r="A810">
            <v>0.75</v>
          </cell>
          <cell r="B810">
            <v>0</v>
          </cell>
          <cell r="C810">
            <v>1.1700000000000006E-2</v>
          </cell>
          <cell r="D810">
            <v>0</v>
          </cell>
          <cell r="E810">
            <v>5.8400000000000007E-2</v>
          </cell>
        </row>
        <row r="811">
          <cell r="A811">
            <v>0.76</v>
          </cell>
          <cell r="B811">
            <v>0</v>
          </cell>
          <cell r="C811">
            <v>1.1908000000000005E-2</v>
          </cell>
          <cell r="D811">
            <v>0</v>
          </cell>
          <cell r="E811">
            <v>5.9444000000000011E-2</v>
          </cell>
        </row>
        <row r="812">
          <cell r="A812">
            <v>0.77</v>
          </cell>
          <cell r="B812">
            <v>0</v>
          </cell>
          <cell r="C812">
            <v>1.2116000000000005E-2</v>
          </cell>
          <cell r="D812">
            <v>0</v>
          </cell>
          <cell r="E812">
            <v>6.0488000000000007E-2</v>
          </cell>
        </row>
        <row r="813">
          <cell r="A813">
            <v>0.78</v>
          </cell>
          <cell r="B813">
            <v>0</v>
          </cell>
          <cell r="C813">
            <v>1.2324000000000005E-2</v>
          </cell>
          <cell r="D813">
            <v>0</v>
          </cell>
          <cell r="E813">
            <v>6.153200000000001E-2</v>
          </cell>
        </row>
        <row r="814">
          <cell r="A814">
            <v>0.79</v>
          </cell>
          <cell r="B814">
            <v>0</v>
          </cell>
          <cell r="C814">
            <v>1.2532000000000005E-2</v>
          </cell>
          <cell r="D814">
            <v>0</v>
          </cell>
          <cell r="E814">
            <v>6.2576000000000007E-2</v>
          </cell>
        </row>
        <row r="815">
          <cell r="A815">
            <v>0.8</v>
          </cell>
          <cell r="B815">
            <v>0</v>
          </cell>
          <cell r="C815">
            <v>1.2740000000000003E-2</v>
          </cell>
          <cell r="D815">
            <v>0</v>
          </cell>
          <cell r="E815">
            <v>6.362000000000001E-2</v>
          </cell>
        </row>
        <row r="816">
          <cell r="A816">
            <v>0.81</v>
          </cell>
          <cell r="B816">
            <v>0</v>
          </cell>
          <cell r="C816">
            <v>1.2948000000000003E-2</v>
          </cell>
          <cell r="D816">
            <v>0</v>
          </cell>
          <cell r="E816">
            <v>6.4663999999999999E-2</v>
          </cell>
        </row>
        <row r="817">
          <cell r="A817">
            <v>0.82</v>
          </cell>
          <cell r="B817">
            <v>0</v>
          </cell>
          <cell r="C817">
            <v>1.3156000000000003E-2</v>
          </cell>
          <cell r="D817">
            <v>0</v>
          </cell>
          <cell r="E817">
            <v>6.5708000000000003E-2</v>
          </cell>
        </row>
        <row r="818">
          <cell r="A818">
            <v>0.83</v>
          </cell>
          <cell r="B818">
            <v>0</v>
          </cell>
          <cell r="C818">
            <v>1.3364000000000003E-2</v>
          </cell>
          <cell r="D818">
            <v>0</v>
          </cell>
          <cell r="E818">
            <v>6.6752000000000006E-2</v>
          </cell>
        </row>
        <row r="819">
          <cell r="A819">
            <v>0.84</v>
          </cell>
          <cell r="B819">
            <v>0</v>
          </cell>
          <cell r="C819">
            <v>1.3572000000000002E-2</v>
          </cell>
          <cell r="D819">
            <v>0</v>
          </cell>
          <cell r="E819">
            <v>6.7795999999999995E-2</v>
          </cell>
        </row>
        <row r="820">
          <cell r="A820">
            <v>0.85</v>
          </cell>
          <cell r="B820">
            <v>0</v>
          </cell>
          <cell r="C820">
            <v>1.3780000000000002E-2</v>
          </cell>
          <cell r="D820">
            <v>0</v>
          </cell>
          <cell r="E820">
            <v>6.8839999999999998E-2</v>
          </cell>
        </row>
        <row r="821">
          <cell r="A821">
            <v>0.86</v>
          </cell>
          <cell r="B821">
            <v>0</v>
          </cell>
          <cell r="C821">
            <v>1.3988000000000002E-2</v>
          </cell>
          <cell r="D821">
            <v>0</v>
          </cell>
          <cell r="E821">
            <v>6.9884000000000002E-2</v>
          </cell>
        </row>
        <row r="822">
          <cell r="A822">
            <v>0.87</v>
          </cell>
          <cell r="B822">
            <v>0</v>
          </cell>
          <cell r="C822">
            <v>1.4196E-2</v>
          </cell>
          <cell r="D822">
            <v>0</v>
          </cell>
          <cell r="E822">
            <v>7.0928000000000005E-2</v>
          </cell>
        </row>
        <row r="823">
          <cell r="A823">
            <v>0.88</v>
          </cell>
          <cell r="B823">
            <v>0</v>
          </cell>
          <cell r="C823">
            <v>1.4404E-2</v>
          </cell>
          <cell r="D823">
            <v>0</v>
          </cell>
          <cell r="E823">
            <v>7.1971999999999994E-2</v>
          </cell>
        </row>
        <row r="824">
          <cell r="A824">
            <v>0.89</v>
          </cell>
          <cell r="B824">
            <v>0</v>
          </cell>
          <cell r="C824">
            <v>1.4612E-2</v>
          </cell>
          <cell r="D824">
            <v>0</v>
          </cell>
          <cell r="E824">
            <v>7.3015999999999998E-2</v>
          </cell>
        </row>
        <row r="825">
          <cell r="A825">
            <v>0.9</v>
          </cell>
          <cell r="B825">
            <v>0</v>
          </cell>
          <cell r="C825">
            <v>1.482E-2</v>
          </cell>
          <cell r="D825">
            <v>0</v>
          </cell>
          <cell r="E825">
            <v>7.4060000000000001E-2</v>
          </cell>
        </row>
        <row r="826">
          <cell r="A826">
            <v>0.91</v>
          </cell>
          <cell r="B826">
            <v>0</v>
          </cell>
          <cell r="C826">
            <v>1.5028E-2</v>
          </cell>
          <cell r="D826">
            <v>0</v>
          </cell>
          <cell r="E826">
            <v>7.5104000000000004E-2</v>
          </cell>
        </row>
        <row r="827">
          <cell r="A827">
            <v>0.92</v>
          </cell>
          <cell r="B827">
            <v>0</v>
          </cell>
          <cell r="C827">
            <v>1.5236E-2</v>
          </cell>
          <cell r="D827">
            <v>0</v>
          </cell>
          <cell r="E827">
            <v>7.6147999999999993E-2</v>
          </cell>
        </row>
        <row r="828">
          <cell r="A828">
            <v>0.93</v>
          </cell>
          <cell r="B828">
            <v>0</v>
          </cell>
          <cell r="C828">
            <v>1.5443999999999999E-2</v>
          </cell>
          <cell r="D828">
            <v>0</v>
          </cell>
          <cell r="E828">
            <v>7.7191999999999997E-2</v>
          </cell>
        </row>
        <row r="829">
          <cell r="A829">
            <v>0.94</v>
          </cell>
          <cell r="B829">
            <v>0</v>
          </cell>
          <cell r="C829">
            <v>1.5651999999999999E-2</v>
          </cell>
          <cell r="D829">
            <v>0</v>
          </cell>
          <cell r="E829">
            <v>7.8236E-2</v>
          </cell>
        </row>
        <row r="830">
          <cell r="A830">
            <v>0.95</v>
          </cell>
          <cell r="B830">
            <v>0</v>
          </cell>
          <cell r="C830">
            <v>1.5859999999999999E-2</v>
          </cell>
          <cell r="D830">
            <v>0</v>
          </cell>
          <cell r="E830">
            <v>7.9279999999999989E-2</v>
          </cell>
        </row>
        <row r="831">
          <cell r="A831">
            <v>0.96</v>
          </cell>
          <cell r="B831">
            <v>0</v>
          </cell>
          <cell r="C831">
            <v>1.6067999999999999E-2</v>
          </cell>
          <cell r="D831">
            <v>0</v>
          </cell>
          <cell r="E831">
            <v>8.0323999999999993E-2</v>
          </cell>
        </row>
        <row r="832">
          <cell r="A832">
            <v>0.97</v>
          </cell>
          <cell r="B832">
            <v>0</v>
          </cell>
          <cell r="C832">
            <v>1.6275999999999999E-2</v>
          </cell>
          <cell r="D832">
            <v>0</v>
          </cell>
          <cell r="E832">
            <v>8.1367999999999996E-2</v>
          </cell>
        </row>
        <row r="833">
          <cell r="A833">
            <v>0.98</v>
          </cell>
          <cell r="B833">
            <v>0</v>
          </cell>
          <cell r="C833">
            <v>1.6483999999999999E-2</v>
          </cell>
          <cell r="D833">
            <v>0</v>
          </cell>
          <cell r="E833">
            <v>8.2411999999999985E-2</v>
          </cell>
        </row>
        <row r="834">
          <cell r="A834">
            <v>0.99</v>
          </cell>
          <cell r="B834">
            <v>0</v>
          </cell>
          <cell r="C834">
            <v>1.6691999999999999E-2</v>
          </cell>
          <cell r="D834">
            <v>0</v>
          </cell>
          <cell r="E834">
            <v>8.3455999999999989E-2</v>
          </cell>
        </row>
        <row r="835">
          <cell r="A835">
            <v>1</v>
          </cell>
          <cell r="B835">
            <v>0</v>
          </cell>
          <cell r="C835">
            <v>1.6899999999999995E-2</v>
          </cell>
          <cell r="D835">
            <v>0</v>
          </cell>
          <cell r="E835">
            <v>8.4499999999999964E-2</v>
          </cell>
        </row>
        <row r="836">
          <cell r="A836">
            <v>1.01</v>
          </cell>
          <cell r="B836">
            <v>0</v>
          </cell>
          <cell r="C836">
            <v>1.7065999999999994E-2</v>
          </cell>
          <cell r="D836">
            <v>0</v>
          </cell>
          <cell r="E836">
            <v>8.5333999999999965E-2</v>
          </cell>
        </row>
        <row r="837">
          <cell r="A837">
            <v>1.02</v>
          </cell>
          <cell r="B837">
            <v>0</v>
          </cell>
          <cell r="C837">
            <v>1.7231999999999997E-2</v>
          </cell>
          <cell r="D837">
            <v>0</v>
          </cell>
          <cell r="E837">
            <v>8.6167999999999967E-2</v>
          </cell>
        </row>
        <row r="838">
          <cell r="A838">
            <v>1.03</v>
          </cell>
          <cell r="B838">
            <v>0</v>
          </cell>
          <cell r="C838">
            <v>1.7397999999999997E-2</v>
          </cell>
          <cell r="D838">
            <v>0</v>
          </cell>
          <cell r="E838">
            <v>8.7001999999999968E-2</v>
          </cell>
        </row>
        <row r="839">
          <cell r="A839">
            <v>1.04</v>
          </cell>
          <cell r="B839">
            <v>0</v>
          </cell>
          <cell r="C839">
            <v>1.7563999999999996E-2</v>
          </cell>
          <cell r="D839">
            <v>0</v>
          </cell>
          <cell r="E839">
            <v>8.783599999999997E-2</v>
          </cell>
        </row>
        <row r="840">
          <cell r="A840">
            <v>1.05</v>
          </cell>
          <cell r="B840">
            <v>0</v>
          </cell>
          <cell r="C840">
            <v>1.7729999999999996E-2</v>
          </cell>
          <cell r="D840">
            <v>0</v>
          </cell>
          <cell r="E840">
            <v>8.8669999999999971E-2</v>
          </cell>
        </row>
        <row r="841">
          <cell r="A841">
            <v>1.06</v>
          </cell>
          <cell r="B841">
            <v>0</v>
          </cell>
          <cell r="C841">
            <v>1.7895999999999995E-2</v>
          </cell>
          <cell r="D841">
            <v>0</v>
          </cell>
          <cell r="E841">
            <v>8.9503999999999972E-2</v>
          </cell>
        </row>
        <row r="842">
          <cell r="A842">
            <v>1.07</v>
          </cell>
          <cell r="B842">
            <v>0</v>
          </cell>
          <cell r="C842">
            <v>1.8061999999999995E-2</v>
          </cell>
          <cell r="D842">
            <v>0</v>
          </cell>
          <cell r="E842">
            <v>9.0337999999999974E-2</v>
          </cell>
        </row>
        <row r="843">
          <cell r="A843">
            <v>1.08</v>
          </cell>
          <cell r="B843">
            <v>0</v>
          </cell>
          <cell r="C843">
            <v>1.8227999999999998E-2</v>
          </cell>
          <cell r="D843">
            <v>0</v>
          </cell>
          <cell r="E843">
            <v>9.1171999999999975E-2</v>
          </cell>
        </row>
        <row r="844">
          <cell r="A844">
            <v>1.0900000000000001</v>
          </cell>
          <cell r="B844">
            <v>0</v>
          </cell>
          <cell r="C844">
            <v>1.8393999999999997E-2</v>
          </cell>
          <cell r="D844">
            <v>0</v>
          </cell>
          <cell r="E844">
            <v>9.2005999999999977E-2</v>
          </cell>
        </row>
        <row r="845">
          <cell r="A845">
            <v>1.1000000000000001</v>
          </cell>
          <cell r="B845">
            <v>0</v>
          </cell>
          <cell r="C845">
            <v>1.8559999999999997E-2</v>
          </cell>
          <cell r="D845">
            <v>0</v>
          </cell>
          <cell r="E845">
            <v>9.2839999999999978E-2</v>
          </cell>
        </row>
        <row r="846">
          <cell r="A846">
            <v>1.1100000000000001</v>
          </cell>
          <cell r="B846">
            <v>0</v>
          </cell>
          <cell r="C846">
            <v>1.8725999999999996E-2</v>
          </cell>
          <cell r="D846">
            <v>0</v>
          </cell>
          <cell r="E846">
            <v>9.367399999999998E-2</v>
          </cell>
        </row>
        <row r="847">
          <cell r="A847">
            <v>1.1200000000000001</v>
          </cell>
          <cell r="B847">
            <v>0</v>
          </cell>
          <cell r="C847">
            <v>1.8891999999999996E-2</v>
          </cell>
          <cell r="D847">
            <v>0</v>
          </cell>
          <cell r="E847">
            <v>9.4507999999999981E-2</v>
          </cell>
        </row>
        <row r="848">
          <cell r="A848">
            <v>1.1299999999999999</v>
          </cell>
          <cell r="B848">
            <v>0</v>
          </cell>
          <cell r="C848">
            <v>1.9057999999999999E-2</v>
          </cell>
          <cell r="D848">
            <v>0</v>
          </cell>
          <cell r="E848">
            <v>9.5341999999999982E-2</v>
          </cell>
        </row>
        <row r="849">
          <cell r="A849">
            <v>1.1399999999999999</v>
          </cell>
          <cell r="B849">
            <v>0</v>
          </cell>
          <cell r="C849">
            <v>1.9223999999999998E-2</v>
          </cell>
          <cell r="D849">
            <v>0</v>
          </cell>
          <cell r="E849">
            <v>9.617599999999997E-2</v>
          </cell>
        </row>
        <row r="850">
          <cell r="A850">
            <v>1.1499999999999999</v>
          </cell>
          <cell r="B850">
            <v>0</v>
          </cell>
          <cell r="C850">
            <v>1.9389999999999998E-2</v>
          </cell>
          <cell r="D850">
            <v>0</v>
          </cell>
          <cell r="E850">
            <v>9.7009999999999971E-2</v>
          </cell>
        </row>
        <row r="851">
          <cell r="A851">
            <v>1.1599999999999999</v>
          </cell>
          <cell r="B851">
            <v>0</v>
          </cell>
          <cell r="C851">
            <v>1.9555999999999997E-2</v>
          </cell>
          <cell r="D851">
            <v>0</v>
          </cell>
          <cell r="E851">
            <v>9.7843999999999973E-2</v>
          </cell>
        </row>
        <row r="852">
          <cell r="A852">
            <v>1.17</v>
          </cell>
          <cell r="B852">
            <v>0</v>
          </cell>
          <cell r="C852">
            <v>1.9721999999999996E-2</v>
          </cell>
          <cell r="D852">
            <v>0</v>
          </cell>
          <cell r="E852">
            <v>9.8677999999999974E-2</v>
          </cell>
        </row>
        <row r="853">
          <cell r="A853">
            <v>1.18</v>
          </cell>
          <cell r="B853">
            <v>0</v>
          </cell>
          <cell r="C853">
            <v>1.9887999999999996E-2</v>
          </cell>
          <cell r="D853">
            <v>0</v>
          </cell>
          <cell r="E853">
            <v>9.9511999999999975E-2</v>
          </cell>
        </row>
        <row r="854">
          <cell r="A854">
            <v>1.19</v>
          </cell>
          <cell r="B854">
            <v>0</v>
          </cell>
          <cell r="C854">
            <v>2.0053999999999999E-2</v>
          </cell>
          <cell r="D854">
            <v>0</v>
          </cell>
          <cell r="E854">
            <v>0.10034599999999998</v>
          </cell>
        </row>
        <row r="855">
          <cell r="A855">
            <v>1.2</v>
          </cell>
          <cell r="B855">
            <v>0</v>
          </cell>
          <cell r="C855">
            <v>2.0219999999999998E-2</v>
          </cell>
          <cell r="D855">
            <v>0</v>
          </cell>
          <cell r="E855">
            <v>0.10117999999999998</v>
          </cell>
        </row>
        <row r="856">
          <cell r="A856">
            <v>1.21</v>
          </cell>
          <cell r="B856">
            <v>0</v>
          </cell>
          <cell r="C856">
            <v>2.0385999999999998E-2</v>
          </cell>
          <cell r="D856">
            <v>0</v>
          </cell>
          <cell r="E856">
            <v>0.10201399999999998</v>
          </cell>
        </row>
        <row r="857">
          <cell r="A857">
            <v>1.22</v>
          </cell>
          <cell r="B857">
            <v>0</v>
          </cell>
          <cell r="C857">
            <v>2.0551999999999997E-2</v>
          </cell>
          <cell r="D857">
            <v>0</v>
          </cell>
          <cell r="E857">
            <v>0.10284799999999998</v>
          </cell>
        </row>
        <row r="858">
          <cell r="A858">
            <v>1.23</v>
          </cell>
          <cell r="B858">
            <v>0</v>
          </cell>
          <cell r="C858">
            <v>2.0717999999999997E-2</v>
          </cell>
          <cell r="D858">
            <v>0</v>
          </cell>
          <cell r="E858">
            <v>0.10368199999999998</v>
          </cell>
        </row>
        <row r="859">
          <cell r="A859">
            <v>1.24</v>
          </cell>
          <cell r="B859">
            <v>0</v>
          </cell>
          <cell r="C859">
            <v>2.0884E-2</v>
          </cell>
          <cell r="D859">
            <v>0</v>
          </cell>
          <cell r="E859">
            <v>0.10451599999999998</v>
          </cell>
        </row>
        <row r="860">
          <cell r="A860">
            <v>1.25</v>
          </cell>
          <cell r="B860">
            <v>0</v>
          </cell>
          <cell r="C860">
            <v>2.1049999999999999E-2</v>
          </cell>
          <cell r="D860">
            <v>0</v>
          </cell>
          <cell r="E860">
            <v>0.10534999999999999</v>
          </cell>
        </row>
        <row r="861">
          <cell r="A861">
            <v>1.26</v>
          </cell>
          <cell r="B861">
            <v>0</v>
          </cell>
          <cell r="C861">
            <v>2.1215999999999999E-2</v>
          </cell>
          <cell r="D861">
            <v>0</v>
          </cell>
          <cell r="E861">
            <v>0.10618399999999999</v>
          </cell>
        </row>
        <row r="862">
          <cell r="A862">
            <v>1.27</v>
          </cell>
          <cell r="B862">
            <v>0</v>
          </cell>
          <cell r="C862">
            <v>2.1381999999999998E-2</v>
          </cell>
          <cell r="D862">
            <v>0</v>
          </cell>
          <cell r="E862">
            <v>0.10701799999999999</v>
          </cell>
        </row>
        <row r="863">
          <cell r="A863">
            <v>1.28</v>
          </cell>
          <cell r="B863">
            <v>0</v>
          </cell>
          <cell r="C863">
            <v>2.1547999999999998E-2</v>
          </cell>
          <cell r="D863">
            <v>0</v>
          </cell>
          <cell r="E863">
            <v>0.10785199999999999</v>
          </cell>
        </row>
        <row r="864">
          <cell r="A864">
            <v>1.29</v>
          </cell>
          <cell r="B864">
            <v>0</v>
          </cell>
          <cell r="C864">
            <v>2.1713999999999997E-2</v>
          </cell>
          <cell r="D864">
            <v>0</v>
          </cell>
          <cell r="E864">
            <v>0.10868599999999999</v>
          </cell>
        </row>
        <row r="865">
          <cell r="A865">
            <v>1.3</v>
          </cell>
          <cell r="B865">
            <v>0</v>
          </cell>
          <cell r="C865">
            <v>2.1879999999999997E-2</v>
          </cell>
          <cell r="D865">
            <v>0</v>
          </cell>
          <cell r="E865">
            <v>0.10951999999999999</v>
          </cell>
        </row>
        <row r="866">
          <cell r="A866">
            <v>1.31</v>
          </cell>
          <cell r="B866">
            <v>0</v>
          </cell>
          <cell r="C866">
            <v>2.2046E-2</v>
          </cell>
          <cell r="D866">
            <v>0</v>
          </cell>
          <cell r="E866">
            <v>0.11035399999999999</v>
          </cell>
        </row>
        <row r="867">
          <cell r="A867">
            <v>1.32</v>
          </cell>
          <cell r="B867">
            <v>0</v>
          </cell>
          <cell r="C867">
            <v>2.2211999999999999E-2</v>
          </cell>
          <cell r="D867">
            <v>0</v>
          </cell>
          <cell r="E867">
            <v>0.111188</v>
          </cell>
        </row>
        <row r="868">
          <cell r="A868">
            <v>1.33</v>
          </cell>
          <cell r="B868">
            <v>0</v>
          </cell>
          <cell r="C868">
            <v>2.2377999999999999E-2</v>
          </cell>
          <cell r="D868">
            <v>0</v>
          </cell>
          <cell r="E868">
            <v>0.112022</v>
          </cell>
        </row>
        <row r="869">
          <cell r="A869">
            <v>1.34</v>
          </cell>
          <cell r="B869">
            <v>0</v>
          </cell>
          <cell r="C869">
            <v>2.2543999999999998E-2</v>
          </cell>
          <cell r="D869">
            <v>0</v>
          </cell>
          <cell r="E869">
            <v>0.112856</v>
          </cell>
        </row>
        <row r="870">
          <cell r="A870">
            <v>1.35</v>
          </cell>
          <cell r="B870">
            <v>0</v>
          </cell>
          <cell r="C870">
            <v>2.2710000000000001E-2</v>
          </cell>
          <cell r="D870">
            <v>0</v>
          </cell>
          <cell r="E870">
            <v>0.11368999999999999</v>
          </cell>
        </row>
        <row r="871">
          <cell r="A871">
            <v>1.36</v>
          </cell>
          <cell r="B871">
            <v>0</v>
          </cell>
          <cell r="C871">
            <v>2.2876000000000001E-2</v>
          </cell>
          <cell r="D871">
            <v>0</v>
          </cell>
          <cell r="E871">
            <v>0.11452399999999999</v>
          </cell>
        </row>
        <row r="872">
          <cell r="A872">
            <v>1.37</v>
          </cell>
          <cell r="B872">
            <v>0</v>
          </cell>
          <cell r="C872">
            <v>2.3042E-2</v>
          </cell>
          <cell r="D872">
            <v>0</v>
          </cell>
          <cell r="E872">
            <v>0.11535799999999999</v>
          </cell>
        </row>
        <row r="873">
          <cell r="A873">
            <v>1.38</v>
          </cell>
          <cell r="B873">
            <v>0</v>
          </cell>
          <cell r="C873">
            <v>2.3207999999999999E-2</v>
          </cell>
          <cell r="D873">
            <v>0</v>
          </cell>
          <cell r="E873">
            <v>0.11619199999999999</v>
          </cell>
        </row>
        <row r="874">
          <cell r="A874">
            <v>1.39</v>
          </cell>
          <cell r="B874">
            <v>0</v>
          </cell>
          <cell r="C874">
            <v>2.3373999999999999E-2</v>
          </cell>
          <cell r="D874">
            <v>0</v>
          </cell>
          <cell r="E874">
            <v>0.11702599999999999</v>
          </cell>
        </row>
        <row r="875">
          <cell r="A875">
            <v>1.4</v>
          </cell>
          <cell r="B875">
            <v>0</v>
          </cell>
          <cell r="C875">
            <v>2.3539999999999998E-2</v>
          </cell>
          <cell r="D875">
            <v>0</v>
          </cell>
          <cell r="E875">
            <v>0.11785999999999999</v>
          </cell>
        </row>
        <row r="876">
          <cell r="A876">
            <v>1.41</v>
          </cell>
          <cell r="B876">
            <v>0</v>
          </cell>
          <cell r="C876">
            <v>2.3705999999999998E-2</v>
          </cell>
          <cell r="D876">
            <v>0</v>
          </cell>
          <cell r="E876">
            <v>0.11869399999999999</v>
          </cell>
        </row>
        <row r="877">
          <cell r="A877">
            <v>1.42</v>
          </cell>
          <cell r="B877">
            <v>0</v>
          </cell>
          <cell r="C877">
            <v>2.3872000000000001E-2</v>
          </cell>
          <cell r="D877">
            <v>0</v>
          </cell>
          <cell r="E877">
            <v>0.119528</v>
          </cell>
        </row>
        <row r="878">
          <cell r="A878">
            <v>1.43</v>
          </cell>
          <cell r="B878">
            <v>0</v>
          </cell>
          <cell r="C878">
            <v>2.4038E-2</v>
          </cell>
          <cell r="D878">
            <v>0</v>
          </cell>
          <cell r="E878">
            <v>0.120362</v>
          </cell>
        </row>
        <row r="879">
          <cell r="A879">
            <v>1.44</v>
          </cell>
          <cell r="B879">
            <v>0</v>
          </cell>
          <cell r="C879">
            <v>2.4204E-2</v>
          </cell>
          <cell r="D879">
            <v>0</v>
          </cell>
          <cell r="E879">
            <v>0.121196</v>
          </cell>
        </row>
        <row r="880">
          <cell r="A880">
            <v>1.45</v>
          </cell>
          <cell r="B880">
            <v>0</v>
          </cell>
          <cell r="C880">
            <v>2.4369999999999999E-2</v>
          </cell>
          <cell r="D880">
            <v>0</v>
          </cell>
          <cell r="E880">
            <v>0.12203</v>
          </cell>
        </row>
        <row r="881">
          <cell r="A881">
            <v>1.46</v>
          </cell>
          <cell r="B881">
            <v>0</v>
          </cell>
          <cell r="C881">
            <v>2.4536000000000002E-2</v>
          </cell>
          <cell r="D881">
            <v>0</v>
          </cell>
          <cell r="E881">
            <v>0.122864</v>
          </cell>
        </row>
        <row r="882">
          <cell r="A882">
            <v>1.47</v>
          </cell>
          <cell r="B882">
            <v>0</v>
          </cell>
          <cell r="C882">
            <v>2.4702000000000002E-2</v>
          </cell>
          <cell r="D882">
            <v>0</v>
          </cell>
          <cell r="E882">
            <v>0.123698</v>
          </cell>
        </row>
        <row r="883">
          <cell r="A883">
            <v>1.48</v>
          </cell>
          <cell r="B883">
            <v>0</v>
          </cell>
          <cell r="C883">
            <v>2.4868000000000001E-2</v>
          </cell>
          <cell r="D883">
            <v>0</v>
          </cell>
          <cell r="E883">
            <v>0.124532</v>
          </cell>
        </row>
        <row r="884">
          <cell r="A884">
            <v>1.49</v>
          </cell>
          <cell r="B884">
            <v>0</v>
          </cell>
          <cell r="C884">
            <v>2.5034000000000001E-2</v>
          </cell>
          <cell r="D884">
            <v>0</v>
          </cell>
          <cell r="E884">
            <v>0.12536600000000001</v>
          </cell>
        </row>
        <row r="885">
          <cell r="A885">
            <v>1.5</v>
          </cell>
          <cell r="B885">
            <v>0</v>
          </cell>
          <cell r="C885">
            <v>2.52E-2</v>
          </cell>
          <cell r="D885">
            <v>0</v>
          </cell>
          <cell r="E885">
            <v>0.12620000000000001</v>
          </cell>
        </row>
      </sheetData>
      <sheetData sheetId="4"/>
      <sheetData sheetId="5"/>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oOpen Stub Data"/>
      <sheetName val="Design"/>
      <sheetName val="Points"/>
      <sheetName val="Table11"/>
      <sheetName val="Table9"/>
      <sheetName val="Table10"/>
      <sheetName val="Table12"/>
      <sheetName val="TemplateInformation"/>
    </sheetNames>
    <sheetDataSet>
      <sheetData sheetId="0" refreshError="1"/>
      <sheetData sheetId="1" refreshError="1"/>
      <sheetData sheetId="2"/>
      <sheetData sheetId="3">
        <row r="2">
          <cell r="A2">
            <v>0.4</v>
          </cell>
          <cell r="B2">
            <v>0.436</v>
          </cell>
        </row>
        <row r="3">
          <cell r="A3">
            <v>0.8</v>
          </cell>
          <cell r="B3">
            <v>0.374</v>
          </cell>
        </row>
        <row r="4">
          <cell r="A4">
            <v>1.2</v>
          </cell>
          <cell r="B4">
            <v>0.33900000000000002</v>
          </cell>
        </row>
        <row r="5">
          <cell r="A5">
            <v>1.6</v>
          </cell>
          <cell r="B5">
            <v>0.317</v>
          </cell>
        </row>
        <row r="6">
          <cell r="A6">
            <v>2</v>
          </cell>
          <cell r="B6">
            <v>0.29899999999999999</v>
          </cell>
        </row>
        <row r="7">
          <cell r="A7">
            <v>3</v>
          </cell>
          <cell r="B7">
            <v>0.26200000000000001</v>
          </cell>
        </row>
        <row r="8">
          <cell r="A8">
            <v>4</v>
          </cell>
          <cell r="B8">
            <v>0.23599999999999999</v>
          </cell>
        </row>
        <row r="9">
          <cell r="A9">
            <v>5</v>
          </cell>
          <cell r="B9">
            <v>0.21299999999999999</v>
          </cell>
        </row>
        <row r="10">
          <cell r="A10">
            <v>6</v>
          </cell>
          <cell r="B10">
            <v>0.19700000000000001</v>
          </cell>
        </row>
        <row r="11">
          <cell r="A11">
            <v>8</v>
          </cell>
          <cell r="B11">
            <v>0.17399999999999999</v>
          </cell>
        </row>
        <row r="12">
          <cell r="A12">
            <v>10</v>
          </cell>
          <cell r="B12">
            <v>0.158</v>
          </cell>
        </row>
        <row r="13">
          <cell r="A13">
            <v>12</v>
          </cell>
          <cell r="B13">
            <v>0.14499999999999999</v>
          </cell>
        </row>
        <row r="14">
          <cell r="A14">
            <v>14</v>
          </cell>
          <cell r="B14">
            <v>0.13500000000000001</v>
          </cell>
        </row>
        <row r="15">
          <cell r="A15">
            <v>16</v>
          </cell>
          <cell r="B15">
            <v>0.127</v>
          </cell>
        </row>
      </sheetData>
      <sheetData sheetId="4">
        <row r="1">
          <cell r="A1" t="str">
            <v>H2/DT</v>
          </cell>
        </row>
      </sheetData>
      <sheetData sheetId="5">
        <row r="1">
          <cell r="A1" t="str">
            <v>H2/DT</v>
          </cell>
          <cell r="B1" t="str">
            <v>0.1H</v>
          </cell>
          <cell r="C1" t="str">
            <v>0.2H</v>
          </cell>
          <cell r="D1" t="str">
            <v>0.3H</v>
          </cell>
          <cell r="E1" t="str">
            <v>0.4H</v>
          </cell>
          <cell r="F1" t="str">
            <v>0.5H</v>
          </cell>
          <cell r="G1" t="str">
            <v>0.6H</v>
          </cell>
          <cell r="H1" t="str">
            <v>0.7H</v>
          </cell>
          <cell r="I1" t="str">
            <v>0.8H</v>
          </cell>
          <cell r="J1" t="str">
            <v>0.9H</v>
          </cell>
          <cell r="K1" t="str">
            <v>1.0H</v>
          </cell>
        </row>
        <row r="2">
          <cell r="A2">
            <v>0.4</v>
          </cell>
          <cell r="B2">
            <v>5.0000000000000001E-4</v>
          </cell>
          <cell r="C2">
            <v>1.4E-3</v>
          </cell>
          <cell r="D2">
            <v>2.0999999999999999E-3</v>
          </cell>
          <cell r="E2">
            <v>6.9999999999999999E-4</v>
          </cell>
          <cell r="F2">
            <v>-4.1999999999999997E-3</v>
          </cell>
          <cell r="G2">
            <v>-1.4999999999999999E-2</v>
          </cell>
          <cell r="H2">
            <v>-3.0200000000000001E-2</v>
          </cell>
          <cell r="I2">
            <v>-5.2900000000000003E-2</v>
          </cell>
          <cell r="J2">
            <v>-8.1600000000000006E-2</v>
          </cell>
          <cell r="K2">
            <v>-0.1205</v>
          </cell>
        </row>
        <row r="3">
          <cell r="A3">
            <v>0.8</v>
          </cell>
          <cell r="B3">
            <v>1.1000000000000001E-3</v>
          </cell>
          <cell r="C3">
            <v>3.7000000000000002E-3</v>
          </cell>
          <cell r="D3">
            <v>6.3E-3</v>
          </cell>
          <cell r="E3">
            <v>8.0000000000000002E-3</v>
          </cell>
          <cell r="F3">
            <v>7.0000000000000001E-3</v>
          </cell>
          <cell r="G3">
            <v>2.3E-3</v>
          </cell>
          <cell r="H3">
            <v>-6.7999999999999996E-3</v>
          </cell>
          <cell r="I3">
            <v>-2.4E-2</v>
          </cell>
          <cell r="J3">
            <v>-4.65E-2</v>
          </cell>
          <cell r="K3">
            <v>-7.9500000000000001E-2</v>
          </cell>
        </row>
        <row r="4">
          <cell r="A4">
            <v>1.2</v>
          </cell>
          <cell r="B4">
            <v>1.1999999999999999E-3</v>
          </cell>
          <cell r="C4">
            <v>4.1999999999999997E-3</v>
          </cell>
          <cell r="D4">
            <v>7.7000000000000002E-3</v>
          </cell>
          <cell r="E4">
            <v>1.03E-2</v>
          </cell>
          <cell r="F4">
            <v>1.12E-2</v>
          </cell>
          <cell r="G4">
            <v>8.9999999999999993E-3</v>
          </cell>
          <cell r="H4">
            <v>2.2000000000000001E-3</v>
          </cell>
          <cell r="I4">
            <v>-1.0800000000000001E-2</v>
          </cell>
          <cell r="J4">
            <v>-3.1099999999999999E-2</v>
          </cell>
          <cell r="K4">
            <v>-6.0199999999999997E-2</v>
          </cell>
        </row>
        <row r="5">
          <cell r="A5">
            <v>1.6</v>
          </cell>
          <cell r="B5">
            <v>1.1000000000000001E-3</v>
          </cell>
          <cell r="C5">
            <v>4.1000000000000003E-3</v>
          </cell>
          <cell r="D5">
            <v>7.4999999999999997E-3</v>
          </cell>
          <cell r="E5">
            <v>1.0699999999999999E-2</v>
          </cell>
          <cell r="F5">
            <v>1.21E-2</v>
          </cell>
          <cell r="G5">
            <v>1.11E-2</v>
          </cell>
          <cell r="H5">
            <v>5.7999999999999996E-3</v>
          </cell>
          <cell r="I5">
            <v>-5.1000000000000004E-3</v>
          </cell>
          <cell r="J5">
            <v>-2.3199999999999998E-2</v>
          </cell>
          <cell r="K5">
            <v>-5.0500000000000003E-2</v>
          </cell>
        </row>
        <row r="6">
          <cell r="A6">
            <v>2</v>
          </cell>
          <cell r="B6">
            <v>1E-3</v>
          </cell>
          <cell r="C6">
            <v>3.5000000000000001E-3</v>
          </cell>
          <cell r="D6">
            <v>6.7999999999999996E-3</v>
          </cell>
          <cell r="E6">
            <v>9.9000000000000008E-3</v>
          </cell>
          <cell r="F6">
            <v>1.2E-2</v>
          </cell>
          <cell r="G6">
            <v>1.15E-2</v>
          </cell>
          <cell r="H6">
            <v>7.4999999999999997E-3</v>
          </cell>
          <cell r="I6">
            <v>-2.0999999999999999E-3</v>
          </cell>
          <cell r="J6">
            <v>-1.8499999999999999E-2</v>
          </cell>
          <cell r="K6">
            <v>-4.36E-2</v>
          </cell>
        </row>
        <row r="7">
          <cell r="A7">
            <v>3</v>
          </cell>
          <cell r="B7">
            <v>5.9999999999999995E-4</v>
          </cell>
          <cell r="C7">
            <v>2.3999999999999998E-3</v>
          </cell>
          <cell r="D7">
            <v>4.7000000000000002E-3</v>
          </cell>
          <cell r="E7">
            <v>7.1000000000000004E-3</v>
          </cell>
          <cell r="F7">
            <v>8.9999999999999993E-3</v>
          </cell>
          <cell r="G7">
            <v>9.7000000000000003E-3</v>
          </cell>
          <cell r="H7">
            <v>7.7000000000000002E-3</v>
          </cell>
          <cell r="I7">
            <v>1.1999999999999999E-3</v>
          </cell>
          <cell r="J7">
            <v>-1.1900000000000001E-2</v>
          </cell>
          <cell r="K7">
            <v>-3.3300000000000003E-2</v>
          </cell>
        </row>
        <row r="8">
          <cell r="A8">
            <v>4</v>
          </cell>
          <cell r="B8">
            <v>2.9999999999999997E-4</v>
          </cell>
          <cell r="C8">
            <v>1.5E-3</v>
          </cell>
          <cell r="D8">
            <v>2.8E-3</v>
          </cell>
          <cell r="E8">
            <v>4.7000000000000002E-3</v>
          </cell>
          <cell r="F8">
            <v>6.6E-3</v>
          </cell>
          <cell r="G8">
            <v>7.7000000000000002E-3</v>
          </cell>
          <cell r="H8">
            <v>6.8999999999999999E-3</v>
          </cell>
          <cell r="I8">
            <v>2.3E-3</v>
          </cell>
          <cell r="J8">
            <v>-8.0000000000000002E-3</v>
          </cell>
          <cell r="K8">
            <v>-2.6800000000000001E-2</v>
          </cell>
        </row>
        <row r="9">
          <cell r="A9">
            <v>5</v>
          </cell>
          <cell r="B9">
            <v>2.0000000000000001E-4</v>
          </cell>
          <cell r="C9">
            <v>8.0000000000000004E-4</v>
          </cell>
          <cell r="D9">
            <v>1.6000000000000001E-3</v>
          </cell>
          <cell r="E9">
            <v>2.8999999999999998E-3</v>
          </cell>
          <cell r="F9">
            <v>4.5999999999999999E-3</v>
          </cell>
          <cell r="G9">
            <v>5.8999999999999999E-3</v>
          </cell>
          <cell r="H9">
            <v>5.8999999999999999E-3</v>
          </cell>
          <cell r="I9">
            <v>2.8E-3</v>
          </cell>
          <cell r="J9">
            <v>-5.7999999999999996E-3</v>
          </cell>
          <cell r="K9">
            <v>-2.2200000000000001E-2</v>
          </cell>
        </row>
        <row r="10">
          <cell r="A10">
            <v>6</v>
          </cell>
          <cell r="B10">
            <v>1E-4</v>
          </cell>
          <cell r="C10">
            <v>2.9999999999999997E-4</v>
          </cell>
          <cell r="D10">
            <v>8.0000000000000004E-4</v>
          </cell>
          <cell r="E10">
            <v>1.9E-3</v>
          </cell>
          <cell r="F10">
            <v>3.2000000000000002E-3</v>
          </cell>
          <cell r="G10">
            <v>4.5999999999999999E-3</v>
          </cell>
          <cell r="H10">
            <v>5.1000000000000004E-3</v>
          </cell>
          <cell r="I10">
            <v>2.8999999999999998E-3</v>
          </cell>
          <cell r="J10">
            <v>-4.1000000000000003E-3</v>
          </cell>
          <cell r="K10">
            <v>-1.8700000000000001E-2</v>
          </cell>
        </row>
        <row r="11">
          <cell r="A11">
            <v>8</v>
          </cell>
          <cell r="B11">
            <v>0</v>
          </cell>
          <cell r="C11">
            <v>1E-4</v>
          </cell>
          <cell r="D11">
            <v>2.0000000000000001E-4</v>
          </cell>
          <cell r="E11">
            <v>8.0000000000000004E-4</v>
          </cell>
          <cell r="F11">
            <v>1.6000000000000001E-3</v>
          </cell>
          <cell r="G11">
            <v>2.8E-3</v>
          </cell>
          <cell r="H11">
            <v>3.8E-3</v>
          </cell>
          <cell r="I11">
            <v>2.8999999999999998E-3</v>
          </cell>
          <cell r="J11">
            <v>-2.2000000000000001E-3</v>
          </cell>
          <cell r="K11">
            <v>-1.46E-2</v>
          </cell>
        </row>
        <row r="12">
          <cell r="A12">
            <v>10</v>
          </cell>
          <cell r="B12">
            <v>0</v>
          </cell>
          <cell r="C12">
            <v>0</v>
          </cell>
          <cell r="D12">
            <v>1E-4</v>
          </cell>
          <cell r="E12">
            <v>4.0000000000000002E-4</v>
          </cell>
          <cell r="F12">
            <v>6.9999999999999999E-4</v>
          </cell>
          <cell r="G12">
            <v>1.9E-3</v>
          </cell>
          <cell r="H12">
            <v>2.8999999999999998E-3</v>
          </cell>
          <cell r="I12">
            <v>2.8E-3</v>
          </cell>
          <cell r="J12">
            <v>-1.1999999999999999E-3</v>
          </cell>
          <cell r="K12">
            <v>-1.2200000000000001E-2</v>
          </cell>
        </row>
        <row r="13">
          <cell r="A13">
            <v>12</v>
          </cell>
          <cell r="B13">
            <v>0</v>
          </cell>
          <cell r="C13">
            <v>-1E-4</v>
          </cell>
          <cell r="D13">
            <v>1E-4</v>
          </cell>
          <cell r="E13">
            <v>2.0000000000000001E-4</v>
          </cell>
          <cell r="F13">
            <v>2.9999999999999997E-4</v>
          </cell>
          <cell r="G13">
            <v>1.2999999999999999E-3</v>
          </cell>
          <cell r="H13">
            <v>2.3E-3</v>
          </cell>
          <cell r="I13">
            <v>2.5999999999999999E-3</v>
          </cell>
          <cell r="J13">
            <v>-5.0000000000000001E-4</v>
          </cell>
          <cell r="K13">
            <v>-1.04E-2</v>
          </cell>
        </row>
        <row r="14">
          <cell r="A14">
            <v>14</v>
          </cell>
          <cell r="B14">
            <v>0</v>
          </cell>
          <cell r="C14">
            <v>0</v>
          </cell>
          <cell r="D14">
            <v>0</v>
          </cell>
          <cell r="E14">
            <v>0</v>
          </cell>
          <cell r="F14">
            <v>1E-4</v>
          </cell>
          <cell r="G14">
            <v>8.0000000000000004E-4</v>
          </cell>
          <cell r="H14">
            <v>1.9E-3</v>
          </cell>
          <cell r="I14">
            <v>2.3E-3</v>
          </cell>
          <cell r="J14">
            <v>-1E-4</v>
          </cell>
          <cell r="K14">
            <v>-8.9999999999999993E-3</v>
          </cell>
        </row>
        <row r="15">
          <cell r="A15">
            <v>16</v>
          </cell>
          <cell r="B15">
            <v>0</v>
          </cell>
          <cell r="C15">
            <v>0</v>
          </cell>
          <cell r="D15">
            <v>-1E-4</v>
          </cell>
          <cell r="E15">
            <v>-2.0000000000000001E-4</v>
          </cell>
          <cell r="F15">
            <v>-1E-4</v>
          </cell>
          <cell r="G15">
            <v>4.0000000000000002E-4</v>
          </cell>
          <cell r="H15">
            <v>1.2999999999999999E-3</v>
          </cell>
          <cell r="I15">
            <v>1.9E-3</v>
          </cell>
          <cell r="J15">
            <v>1E-4</v>
          </cell>
          <cell r="K15">
            <v>-7.9000000000000008E-3</v>
          </cell>
        </row>
      </sheetData>
      <sheetData sheetId="6">
        <row r="1">
          <cell r="A1" t="str">
            <v>H2/DT</v>
          </cell>
          <cell r="B1" t="str">
            <v>0.0H</v>
          </cell>
          <cell r="C1" t="str">
            <v>0.1H</v>
          </cell>
          <cell r="D1" t="str">
            <v>0.2H</v>
          </cell>
          <cell r="E1" t="str">
            <v>0.3H</v>
          </cell>
          <cell r="F1" t="str">
            <v>0.4H</v>
          </cell>
          <cell r="G1" t="str">
            <v>0.5H</v>
          </cell>
          <cell r="H1" t="str">
            <v>0.6H</v>
          </cell>
          <cell r="I1" t="str">
            <v>0.7H</v>
          </cell>
          <cell r="J1" t="str">
            <v>0.8H</v>
          </cell>
          <cell r="K1" t="str">
            <v>0.9H</v>
          </cell>
        </row>
        <row r="2">
          <cell r="A2">
            <v>0.4</v>
          </cell>
          <cell r="B2">
            <v>0.47399999999999998</v>
          </cell>
          <cell r="C2">
            <v>0.44</v>
          </cell>
          <cell r="D2">
            <v>0.39500000000000002</v>
          </cell>
          <cell r="E2">
            <v>0.35199999999999998</v>
          </cell>
          <cell r="F2">
            <v>0.308</v>
          </cell>
          <cell r="G2">
            <v>0.26400000000000001</v>
          </cell>
          <cell r="H2">
            <v>0.215</v>
          </cell>
          <cell r="I2">
            <v>0.16500000000000001</v>
          </cell>
          <cell r="J2">
            <v>0.111</v>
          </cell>
          <cell r="K2">
            <v>5.7000000000000002E-2</v>
          </cell>
        </row>
        <row r="3">
          <cell r="A3">
            <v>0.8</v>
          </cell>
          <cell r="B3">
            <v>0.42299999999999999</v>
          </cell>
          <cell r="C3">
            <v>0.40200000000000002</v>
          </cell>
          <cell r="D3">
            <v>0.38100000000000001</v>
          </cell>
          <cell r="E3">
            <v>0.35799999999999998</v>
          </cell>
          <cell r="F3">
            <v>0.33</v>
          </cell>
          <cell r="G3">
            <v>0.29699999999999999</v>
          </cell>
          <cell r="H3">
            <v>0.249</v>
          </cell>
          <cell r="I3">
            <v>0.20200000000000001</v>
          </cell>
          <cell r="J3">
            <v>0.14499999999999999</v>
          </cell>
          <cell r="K3">
            <v>7.5999999999999998E-2</v>
          </cell>
        </row>
        <row r="4">
          <cell r="A4">
            <v>1.2</v>
          </cell>
          <cell r="B4">
            <v>0.35</v>
          </cell>
          <cell r="C4">
            <v>0.35499999999999998</v>
          </cell>
          <cell r="D4">
            <v>0.36099999999999999</v>
          </cell>
          <cell r="E4">
            <v>0.36199999999999999</v>
          </cell>
          <cell r="F4">
            <v>0.35799999999999998</v>
          </cell>
          <cell r="G4">
            <v>0.34200000000000003</v>
          </cell>
          <cell r="H4">
            <v>0.309</v>
          </cell>
          <cell r="I4">
            <v>0.25600000000000001</v>
          </cell>
          <cell r="J4">
            <v>0.186</v>
          </cell>
          <cell r="K4">
            <v>9.8000000000000004E-2</v>
          </cell>
        </row>
        <row r="5">
          <cell r="A5">
            <v>1.6</v>
          </cell>
          <cell r="B5">
            <v>0.27100000000000002</v>
          </cell>
          <cell r="C5">
            <v>0.30299999999999999</v>
          </cell>
          <cell r="D5">
            <v>0.34100000000000003</v>
          </cell>
          <cell r="E5">
            <v>0.36899999999999999</v>
          </cell>
          <cell r="F5">
            <v>0.38500000000000001</v>
          </cell>
          <cell r="G5">
            <v>0.38500000000000001</v>
          </cell>
          <cell r="H5">
            <v>0.36199999999999999</v>
          </cell>
          <cell r="I5">
            <v>0.314</v>
          </cell>
          <cell r="J5">
            <v>0.23300000000000001</v>
          </cell>
          <cell r="K5">
            <v>0.124</v>
          </cell>
        </row>
        <row r="6">
          <cell r="A6">
            <v>2</v>
          </cell>
          <cell r="B6">
            <v>0.20499999999999999</v>
          </cell>
          <cell r="C6">
            <v>0.26</v>
          </cell>
          <cell r="D6">
            <v>0.32100000000000001</v>
          </cell>
          <cell r="E6">
            <v>0.373</v>
          </cell>
          <cell r="F6">
            <v>0.41099999999999998</v>
          </cell>
          <cell r="G6">
            <v>0.434</v>
          </cell>
          <cell r="H6">
            <v>0.41899999999999998</v>
          </cell>
          <cell r="I6">
            <v>0.36899999999999999</v>
          </cell>
          <cell r="J6">
            <v>0.28000000000000003</v>
          </cell>
          <cell r="K6">
            <v>0.151</v>
          </cell>
        </row>
        <row r="7">
          <cell r="A7">
            <v>3</v>
          </cell>
          <cell r="B7">
            <v>7.3999999999999996E-2</v>
          </cell>
          <cell r="C7">
            <v>0.17899999999999999</v>
          </cell>
          <cell r="D7">
            <v>0.28100000000000003</v>
          </cell>
          <cell r="E7">
            <v>0.375</v>
          </cell>
          <cell r="F7">
            <v>0.44900000000000001</v>
          </cell>
          <cell r="G7">
            <v>0.50600000000000001</v>
          </cell>
          <cell r="H7">
            <v>0.51900000000000002</v>
          </cell>
          <cell r="I7">
            <v>0.47899999999999998</v>
          </cell>
          <cell r="J7">
            <v>0.375</v>
          </cell>
          <cell r="K7">
            <v>0.21</v>
          </cell>
        </row>
        <row r="8">
          <cell r="A8">
            <v>4</v>
          </cell>
          <cell r="B8">
            <v>1.7000000000000001E-2</v>
          </cell>
          <cell r="C8">
            <v>0.13700000000000001</v>
          </cell>
          <cell r="D8">
            <v>0.253</v>
          </cell>
          <cell r="E8">
            <v>0.36699999999999999</v>
          </cell>
          <cell r="F8">
            <v>0.46899999999999997</v>
          </cell>
          <cell r="G8">
            <v>0.54500000000000004</v>
          </cell>
          <cell r="H8">
            <v>0.57899999999999996</v>
          </cell>
          <cell r="I8">
            <v>0.55300000000000005</v>
          </cell>
          <cell r="J8">
            <v>0.44700000000000001</v>
          </cell>
          <cell r="K8">
            <v>0.25600000000000001</v>
          </cell>
        </row>
        <row r="9">
          <cell r="A9">
            <v>5</v>
          </cell>
          <cell r="B9">
            <v>-8.0000000000000002E-3</v>
          </cell>
          <cell r="C9">
            <v>0.114</v>
          </cell>
          <cell r="D9">
            <v>0.23499999999999999</v>
          </cell>
          <cell r="E9">
            <v>0.35599999999999998</v>
          </cell>
          <cell r="F9">
            <v>0.46899999999999997</v>
          </cell>
          <cell r="G9">
            <v>0.56200000000000006</v>
          </cell>
          <cell r="H9">
            <v>0.61699999999999999</v>
          </cell>
          <cell r="I9">
            <v>0.60599999999999998</v>
          </cell>
          <cell r="J9">
            <v>0.503</v>
          </cell>
          <cell r="K9">
            <v>0.29399999999999998</v>
          </cell>
        </row>
        <row r="10">
          <cell r="A10">
            <v>6</v>
          </cell>
          <cell r="B10">
            <v>-1.0999999999999999E-2</v>
          </cell>
          <cell r="C10">
            <v>0.10299999999999999</v>
          </cell>
          <cell r="D10">
            <v>0.223</v>
          </cell>
          <cell r="E10">
            <v>0.34300000000000003</v>
          </cell>
          <cell r="F10">
            <v>0.46300000000000002</v>
          </cell>
          <cell r="G10">
            <v>0.56599999999999995</v>
          </cell>
          <cell r="H10">
            <v>0.63900000000000001</v>
          </cell>
          <cell r="I10">
            <v>0.64300000000000002</v>
          </cell>
          <cell r="J10">
            <v>0.54700000000000004</v>
          </cell>
          <cell r="K10">
            <v>0.32700000000000001</v>
          </cell>
        </row>
        <row r="11">
          <cell r="A11">
            <v>8</v>
          </cell>
          <cell r="B11">
            <v>-1.4999999999999999E-2</v>
          </cell>
          <cell r="C11">
            <v>9.6000000000000002E-2</v>
          </cell>
          <cell r="D11">
            <v>0.20799999999999999</v>
          </cell>
          <cell r="E11">
            <v>0.32400000000000001</v>
          </cell>
          <cell r="F11">
            <v>0.443</v>
          </cell>
          <cell r="G11">
            <v>0.56399999999999995</v>
          </cell>
          <cell r="H11">
            <v>0.66100000000000003</v>
          </cell>
          <cell r="I11">
            <v>0.69699999999999995</v>
          </cell>
          <cell r="J11">
            <v>0.621</v>
          </cell>
          <cell r="K11">
            <v>0.38600000000000001</v>
          </cell>
        </row>
        <row r="12">
          <cell r="A12">
            <v>10</v>
          </cell>
          <cell r="B12">
            <v>-8.0000000000000002E-3</v>
          </cell>
          <cell r="C12">
            <v>9.5000000000000001E-2</v>
          </cell>
          <cell r="D12">
            <v>0.2</v>
          </cell>
          <cell r="E12">
            <v>0.311</v>
          </cell>
          <cell r="F12">
            <v>0.42799999999999999</v>
          </cell>
          <cell r="G12">
            <v>0.55200000000000005</v>
          </cell>
          <cell r="H12">
            <v>0.66600000000000004</v>
          </cell>
          <cell r="I12">
            <v>0.73</v>
          </cell>
          <cell r="J12">
            <v>0.67800000000000005</v>
          </cell>
          <cell r="K12">
            <v>0.433</v>
          </cell>
        </row>
        <row r="13">
          <cell r="A13">
            <v>12</v>
          </cell>
          <cell r="B13">
            <v>-2E-3</v>
          </cell>
          <cell r="C13">
            <v>9.7000000000000003E-2</v>
          </cell>
          <cell r="D13">
            <v>0.19700000000000001</v>
          </cell>
          <cell r="E13">
            <v>0.30199999999999999</v>
          </cell>
          <cell r="F13">
            <v>0.41699999999999998</v>
          </cell>
          <cell r="G13">
            <v>0.54100000000000004</v>
          </cell>
          <cell r="H13">
            <v>0.66400000000000003</v>
          </cell>
          <cell r="I13">
            <v>0.75</v>
          </cell>
          <cell r="J13">
            <v>0.72</v>
          </cell>
          <cell r="K13">
            <v>0.47699999999999998</v>
          </cell>
        </row>
        <row r="14">
          <cell r="A14">
            <v>14</v>
          </cell>
          <cell r="B14">
            <v>0</v>
          </cell>
          <cell r="C14">
            <v>9.8000000000000004E-2</v>
          </cell>
          <cell r="D14">
            <v>0.19700000000000001</v>
          </cell>
          <cell r="E14">
            <v>0.29899999999999999</v>
          </cell>
          <cell r="F14">
            <v>0.40799999999999997</v>
          </cell>
          <cell r="G14">
            <v>0.53100000000000003</v>
          </cell>
          <cell r="H14">
            <v>0.65900000000000003</v>
          </cell>
          <cell r="I14">
            <v>0.76100000000000001</v>
          </cell>
          <cell r="J14">
            <v>0.752</v>
          </cell>
          <cell r="K14">
            <v>0.51300000000000001</v>
          </cell>
        </row>
        <row r="15">
          <cell r="A15">
            <v>16</v>
          </cell>
          <cell r="B15">
            <v>2E-3</v>
          </cell>
          <cell r="C15">
            <v>0.1</v>
          </cell>
          <cell r="D15">
            <v>0.19800000000000001</v>
          </cell>
          <cell r="E15">
            <v>0.29899999999999999</v>
          </cell>
          <cell r="F15">
            <v>0.40300000000000002</v>
          </cell>
          <cell r="G15">
            <v>0.52100000000000002</v>
          </cell>
          <cell r="H15">
            <v>0.65</v>
          </cell>
          <cell r="I15">
            <v>0.76400000000000001</v>
          </cell>
          <cell r="J15">
            <v>0.77600000000000002</v>
          </cell>
          <cell r="K15">
            <v>0.53600000000000003</v>
          </cell>
        </row>
      </sheetData>
      <sheetData sheetId="7"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Final)"/>
      <sheetName val="PWD.Sch.Rates"/>
      <sheetName val="Data-Works (Final)"/>
      <sheetName val="RCC pipe cost"/>
      <sheetName val="CI Pipe Cost"/>
      <sheetName val="SW Pipe cost"/>
      <sheetName val="Abstract_Manhole I (revised)"/>
      <sheetName val="Detail_Manhole I revised"/>
      <sheetName val="Abstract_Manhole II"/>
      <sheetName val="Detail_Manhole II"/>
      <sheetName val="Abstract_Manhole III"/>
      <sheetName val="Detail_Manhole III"/>
      <sheetName val="Abs_Shoring"/>
      <sheetName val="Detail_Shoring"/>
      <sheetName val="DE of embankment"/>
      <sheetName val="Vent pipe"/>
      <sheetName val="MH details"/>
      <sheetName val="Item Rates"/>
      <sheetName val="Conveyance of pipes"/>
      <sheetName val="VALVES &amp; SPLS"/>
      <sheetName val="Drop_Manhole"/>
      <sheetName val="xxx Detail_Manhole I "/>
      <sheetName val="xxx Abstract_Manhole I"/>
    </sheetNames>
    <sheetDataSet>
      <sheetData sheetId="0"/>
      <sheetData sheetId="1" refreshError="1"/>
      <sheetData sheetId="2" refreshError="1">
        <row r="698">
          <cell r="A698">
            <v>1</v>
          </cell>
          <cell r="B698" t="str">
            <v>Cum</v>
          </cell>
          <cell r="C698">
            <v>0</v>
          </cell>
          <cell r="F698">
            <v>37</v>
          </cell>
          <cell r="G698" t="str">
            <v>31</v>
          </cell>
          <cell r="H698" t="str">
            <v>Earth work excavation for Trenches (Under Water)</v>
          </cell>
          <cell r="M698" t="str">
            <v>31</v>
          </cell>
          <cell r="N698" t="str">
            <v>Earth work excavation for Trenches (MR &amp; DMR)</v>
          </cell>
        </row>
        <row r="699">
          <cell r="H699" t="str">
            <v>Earth work excavation and depositing on bank with initial lead of 10 m and initial lift of 2 m in Slush and silt under water upto 0.75m depth requiring the aid of basket and vessels SS.20.B. as directed by Departmental engineer.</v>
          </cell>
          <cell r="N699" t="str">
            <v>Earth work excavation and depositing on bank with initial lead of 10 m and initial lift of 2 m in medium rock and dense medium rock not required blasting as directed by Departmental engineer.</v>
          </cell>
        </row>
        <row r="700">
          <cell r="C700" t="str">
            <v xml:space="preserve">10 % extra for Barricading and lights </v>
          </cell>
          <cell r="F700">
            <v>3.7</v>
          </cell>
          <cell r="G700" t="str">
            <v>Quantity</v>
          </cell>
          <cell r="I700" t="str">
            <v>Description</v>
          </cell>
          <cell r="J700" t="str">
            <v>Rate</v>
          </cell>
          <cell r="K700" t="str">
            <v>Per</v>
          </cell>
          <cell r="L700" t="str">
            <v>Amount</v>
          </cell>
          <cell r="M700" t="str">
            <v>Quantity</v>
          </cell>
          <cell r="O700" t="str">
            <v>Description</v>
          </cell>
          <cell r="P700" t="str">
            <v>Rate</v>
          </cell>
          <cell r="Q700" t="str">
            <v>Per</v>
          </cell>
          <cell r="R700" t="str">
            <v>Amount</v>
          </cell>
        </row>
        <row r="701">
          <cell r="D701" t="str">
            <v>Rate/cum</v>
          </cell>
          <cell r="F701">
            <v>40.700000000000003</v>
          </cell>
          <cell r="G701" t="str">
            <v>a)</v>
          </cell>
          <cell r="I701" t="str">
            <v>Earth work excavation depth upto 2.0 m</v>
          </cell>
          <cell r="M701" t="str">
            <v>a)</v>
          </cell>
          <cell r="O701" t="str">
            <v>Earth work excavation depth upto 2.0 m</v>
          </cell>
        </row>
        <row r="702">
          <cell r="A702">
            <v>1</v>
          </cell>
          <cell r="B702" t="str">
            <v>Cum</v>
          </cell>
          <cell r="C702" t="str">
            <v>E. W.Conforming to - SS 20 B</v>
          </cell>
          <cell r="D702">
            <v>16.3</v>
          </cell>
          <cell r="E702" t="str">
            <v>Cum</v>
          </cell>
          <cell r="F702">
            <v>16.3</v>
          </cell>
          <cell r="G702">
            <v>1</v>
          </cell>
          <cell r="H702" t="str">
            <v>Cum</v>
          </cell>
          <cell r="I702" t="str">
            <v xml:space="preserve">E. W.Conforming to </v>
          </cell>
          <cell r="J702">
            <v>20.399999999999999</v>
          </cell>
          <cell r="K702" t="str">
            <v>Cum</v>
          </cell>
          <cell r="L702">
            <v>20.399999999999999</v>
          </cell>
          <cell r="M702">
            <v>1</v>
          </cell>
          <cell r="N702" t="str">
            <v>Cum</v>
          </cell>
          <cell r="O702" t="str">
            <v xml:space="preserve">E. W.Conforming to - </v>
          </cell>
          <cell r="P702">
            <v>63.9</v>
          </cell>
          <cell r="Q702" t="str">
            <v>Cum</v>
          </cell>
          <cell r="R702">
            <v>63.9</v>
          </cell>
        </row>
        <row r="703">
          <cell r="C703" t="str">
            <v>100 % Extra for narrow trenches</v>
          </cell>
          <cell r="F703">
            <v>16.3</v>
          </cell>
          <cell r="I703" t="str">
            <v>100 % Extra for narrow trenches</v>
          </cell>
          <cell r="L703">
            <v>20.399999999999999</v>
          </cell>
          <cell r="O703" t="str">
            <v>100 % Extra for narrow trenches</v>
          </cell>
          <cell r="R703">
            <v>63.9</v>
          </cell>
        </row>
        <row r="704">
          <cell r="C704" t="str">
            <v xml:space="preserve">10 % extra for Barricading and lights </v>
          </cell>
          <cell r="F704">
            <v>1.6300000000000001</v>
          </cell>
          <cell r="I704" t="str">
            <v xml:space="preserve">10 % extra for Barricading and lights </v>
          </cell>
          <cell r="L704">
            <v>2.04</v>
          </cell>
          <cell r="O704" t="str">
            <v xml:space="preserve">10 % extra for Barricading and lights </v>
          </cell>
          <cell r="R704">
            <v>6.3900000000000006</v>
          </cell>
        </row>
        <row r="705">
          <cell r="D705" t="str">
            <v>Rate/cum</v>
          </cell>
          <cell r="F705">
            <v>34.230000000000004</v>
          </cell>
          <cell r="J705" t="str">
            <v>Rate/cum</v>
          </cell>
          <cell r="L705">
            <v>42.839999999999996</v>
          </cell>
          <cell r="P705" t="str">
            <v>Rate/cum</v>
          </cell>
          <cell r="R705">
            <v>134.19</v>
          </cell>
        </row>
        <row r="707">
          <cell r="A707" t="str">
            <v>b)</v>
          </cell>
          <cell r="C707" t="str">
            <v>Earth work excavation - 2.0 to 3.0 m depth</v>
          </cell>
          <cell r="G707" t="str">
            <v>b)</v>
          </cell>
          <cell r="I707" t="str">
            <v>Earth work excavation - 2.0 to 3.0 m depth</v>
          </cell>
          <cell r="M707" t="str">
            <v>b)</v>
          </cell>
          <cell r="O707" t="str">
            <v>Earth work excavation - 2.0 to 3.0 m depth</v>
          </cell>
        </row>
        <row r="708">
          <cell r="A708">
            <v>1</v>
          </cell>
          <cell r="B708" t="str">
            <v>Cum</v>
          </cell>
          <cell r="C708" t="str">
            <v>E. W.Conforming to - SS 20 B</v>
          </cell>
          <cell r="F708">
            <v>16.3</v>
          </cell>
          <cell r="G708">
            <v>1</v>
          </cell>
          <cell r="H708" t="str">
            <v>Cum</v>
          </cell>
          <cell r="I708" t="str">
            <v xml:space="preserve">E. W.Conforming to </v>
          </cell>
          <cell r="L708">
            <v>20.399999999999999</v>
          </cell>
          <cell r="M708">
            <v>1</v>
          </cell>
          <cell r="N708" t="str">
            <v>Cum</v>
          </cell>
          <cell r="O708" t="str">
            <v xml:space="preserve">E. W.Conforming to - </v>
          </cell>
          <cell r="R708">
            <v>63.9</v>
          </cell>
        </row>
        <row r="709">
          <cell r="C709" t="str">
            <v>100 % Extra for narrow trenches</v>
          </cell>
          <cell r="F709">
            <v>16.3</v>
          </cell>
          <cell r="I709" t="str">
            <v>100 % Extra for narrow trenches</v>
          </cell>
          <cell r="L709">
            <v>20.399999999999999</v>
          </cell>
          <cell r="O709" t="str">
            <v>100 % Extra for narrow trenches</v>
          </cell>
          <cell r="R709">
            <v>63.9</v>
          </cell>
        </row>
        <row r="710">
          <cell r="A710" t="str">
            <v>1</v>
          </cell>
          <cell r="B710" t="str">
            <v>m</v>
          </cell>
          <cell r="C710" t="str">
            <v>Add extra labour for additonal 1 m lift</v>
          </cell>
          <cell r="D710">
            <v>2.5499999999999998</v>
          </cell>
          <cell r="E710" t="str">
            <v>cum</v>
          </cell>
          <cell r="F710">
            <v>2.5499999999999998</v>
          </cell>
          <cell r="G710" t="str">
            <v>1</v>
          </cell>
          <cell r="H710" t="str">
            <v>m</v>
          </cell>
          <cell r="I710" t="str">
            <v>Add extra labour for additonal 1 m lift</v>
          </cell>
          <cell r="J710">
            <v>2.5499999999999998</v>
          </cell>
          <cell r="K710" t="str">
            <v>cum</v>
          </cell>
          <cell r="L710">
            <v>2.5499999999999998</v>
          </cell>
          <cell r="M710" t="str">
            <v>1</v>
          </cell>
          <cell r="N710" t="str">
            <v>m</v>
          </cell>
          <cell r="O710" t="str">
            <v>Add extra labour for additonal 1 m lift</v>
          </cell>
          <cell r="P710">
            <v>2.5499999999999998</v>
          </cell>
          <cell r="Q710" t="str">
            <v>cum</v>
          </cell>
          <cell r="R710">
            <v>2.5499999999999998</v>
          </cell>
        </row>
        <row r="711">
          <cell r="D711" t="str">
            <v>Rate/cum</v>
          </cell>
          <cell r="F711">
            <v>35.15</v>
          </cell>
          <cell r="J711" t="str">
            <v>Rate/cum</v>
          </cell>
          <cell r="L711">
            <v>43.349999999999994</v>
          </cell>
          <cell r="P711" t="str">
            <v>Rate/cum</v>
          </cell>
          <cell r="R711">
            <v>130.35</v>
          </cell>
        </row>
        <row r="713">
          <cell r="A713" t="str">
            <v>c)</v>
          </cell>
          <cell r="C713" t="str">
            <v>Earth work excavation - 3.0 to 4.0 m depth</v>
          </cell>
          <cell r="G713" t="str">
            <v>c)</v>
          </cell>
          <cell r="I713" t="str">
            <v>Earth work excavation - 3.0 to 4.0 m depth</v>
          </cell>
          <cell r="M713" t="str">
            <v>c)</v>
          </cell>
          <cell r="O713" t="str">
            <v>Earth work excavation - 3.0 to 4.0 m depth</v>
          </cell>
        </row>
        <row r="714">
          <cell r="A714">
            <v>1</v>
          </cell>
          <cell r="B714" t="str">
            <v>Cum</v>
          </cell>
          <cell r="C714" t="str">
            <v>E. W.Conforming to - SS 20 B</v>
          </cell>
          <cell r="F714">
            <v>16.3</v>
          </cell>
          <cell r="G714">
            <v>1</v>
          </cell>
          <cell r="H714" t="str">
            <v>Cum</v>
          </cell>
          <cell r="I714" t="str">
            <v xml:space="preserve">E. W.Conforming to </v>
          </cell>
          <cell r="L714">
            <v>20.399999999999999</v>
          </cell>
          <cell r="M714">
            <v>1</v>
          </cell>
          <cell r="N714" t="str">
            <v>Cum</v>
          </cell>
          <cell r="O714" t="str">
            <v xml:space="preserve">E. W.Conforming to - </v>
          </cell>
          <cell r="R714">
            <v>63.9</v>
          </cell>
        </row>
        <row r="715">
          <cell r="C715" t="str">
            <v>100 % Extra for narrow trenches</v>
          </cell>
          <cell r="F715">
            <v>16.3</v>
          </cell>
          <cell r="I715" t="str">
            <v>100 % Extra for narrow trenches</v>
          </cell>
          <cell r="L715">
            <v>20.399999999999999</v>
          </cell>
          <cell r="O715" t="str">
            <v>100 % Extra for narrow trenches</v>
          </cell>
          <cell r="R715">
            <v>63.9</v>
          </cell>
        </row>
        <row r="716">
          <cell r="A716" t="str">
            <v>2</v>
          </cell>
          <cell r="B716" t="str">
            <v>m</v>
          </cell>
          <cell r="C716" t="str">
            <v>Add extra labour for additonal 1 m lift</v>
          </cell>
          <cell r="D716">
            <v>2.5499999999999998</v>
          </cell>
          <cell r="E716" t="str">
            <v>cum</v>
          </cell>
          <cell r="F716">
            <v>5.0999999999999996</v>
          </cell>
          <cell r="G716" t="str">
            <v>2</v>
          </cell>
          <cell r="H716" t="str">
            <v>m</v>
          </cell>
          <cell r="I716" t="str">
            <v>Add extra labour for additonal 1 m lift</v>
          </cell>
          <cell r="J716">
            <v>2.5499999999999998</v>
          </cell>
          <cell r="K716" t="str">
            <v>cum</v>
          </cell>
          <cell r="L716">
            <v>5.0999999999999996</v>
          </cell>
          <cell r="M716" t="str">
            <v>2</v>
          </cell>
          <cell r="N716" t="str">
            <v>m</v>
          </cell>
          <cell r="O716" t="str">
            <v>Add extra labour for additonal 1 m lift</v>
          </cell>
          <cell r="P716">
            <v>2.5499999999999998</v>
          </cell>
          <cell r="Q716" t="str">
            <v>cum</v>
          </cell>
          <cell r="R716">
            <v>5.0999999999999996</v>
          </cell>
        </row>
        <row r="717">
          <cell r="D717" t="str">
            <v>Rate/cum</v>
          </cell>
          <cell r="F717">
            <v>37.700000000000003</v>
          </cell>
          <cell r="J717" t="str">
            <v>Rate/cum</v>
          </cell>
          <cell r="L717">
            <v>45.9</v>
          </cell>
          <cell r="P717" t="str">
            <v>Rate/cum</v>
          </cell>
          <cell r="R717">
            <v>132.9</v>
          </cell>
        </row>
        <row r="719">
          <cell r="A719" t="str">
            <v>d)</v>
          </cell>
          <cell r="C719" t="str">
            <v>Earth work excavation - 4.0 to 5.0 m depth</v>
          </cell>
          <cell r="G719" t="str">
            <v>d)</v>
          </cell>
          <cell r="I719" t="str">
            <v>Earth work excavation - 4.0 to 5.0 m depth</v>
          </cell>
          <cell r="M719" t="str">
            <v>d)</v>
          </cell>
          <cell r="O719" t="str">
            <v>Earth work excavation - 4.0 to 5.0 m depth</v>
          </cell>
        </row>
        <row r="720">
          <cell r="A720">
            <v>1</v>
          </cell>
          <cell r="B720" t="str">
            <v>Cum</v>
          </cell>
          <cell r="C720" t="str">
            <v>E. W.Conforming to - SS 20 B</v>
          </cell>
          <cell r="F720">
            <v>16.3</v>
          </cell>
          <cell r="G720">
            <v>1</v>
          </cell>
          <cell r="H720" t="str">
            <v>Cum</v>
          </cell>
          <cell r="I720" t="str">
            <v xml:space="preserve">E. W.Conforming to </v>
          </cell>
          <cell r="L720">
            <v>20.399999999999999</v>
          </cell>
          <cell r="M720">
            <v>1</v>
          </cell>
          <cell r="N720" t="str">
            <v>Cum</v>
          </cell>
          <cell r="O720" t="str">
            <v xml:space="preserve">E. W.Conforming to - </v>
          </cell>
          <cell r="R720">
            <v>63.9</v>
          </cell>
        </row>
        <row r="721">
          <cell r="C721" t="str">
            <v>100 % Extra for narrow trenches</v>
          </cell>
          <cell r="F721">
            <v>16.3</v>
          </cell>
          <cell r="I721" t="str">
            <v>100 % Extra for narrow trenches</v>
          </cell>
          <cell r="L721">
            <v>20.399999999999999</v>
          </cell>
          <cell r="O721" t="str">
            <v>100 % Extra for narrow trenches</v>
          </cell>
          <cell r="R721">
            <v>63.9</v>
          </cell>
        </row>
        <row r="722">
          <cell r="A722" t="str">
            <v>3</v>
          </cell>
          <cell r="B722" t="str">
            <v>m</v>
          </cell>
          <cell r="C722" t="str">
            <v>Add extra labour for additonal 1 m lift</v>
          </cell>
          <cell r="D722">
            <v>2.5499999999999998</v>
          </cell>
          <cell r="E722" t="str">
            <v>cum</v>
          </cell>
          <cell r="F722">
            <v>7.6499999999999995</v>
          </cell>
          <cell r="G722" t="str">
            <v>3</v>
          </cell>
          <cell r="H722" t="str">
            <v>m</v>
          </cell>
          <cell r="I722" t="str">
            <v>Add extra labour for additonal 1 m lift</v>
          </cell>
          <cell r="J722">
            <v>2.5499999999999998</v>
          </cell>
          <cell r="K722" t="str">
            <v>cum</v>
          </cell>
          <cell r="L722">
            <v>7.6499999999999995</v>
          </cell>
          <cell r="M722" t="str">
            <v>3</v>
          </cell>
          <cell r="N722" t="str">
            <v>m</v>
          </cell>
          <cell r="O722" t="str">
            <v>Add extra labour for additonal 1 m lift</v>
          </cell>
          <cell r="P722">
            <v>2.5499999999999998</v>
          </cell>
          <cell r="Q722" t="str">
            <v>cum</v>
          </cell>
          <cell r="R722">
            <v>7.6499999999999995</v>
          </cell>
        </row>
        <row r="723">
          <cell r="D723" t="str">
            <v>Rate/cum</v>
          </cell>
          <cell r="F723">
            <v>40.25</v>
          </cell>
          <cell r="J723" t="str">
            <v>Rate/cum</v>
          </cell>
          <cell r="L723">
            <v>48.449999999999996</v>
          </cell>
          <cell r="P723" t="str">
            <v>Rate/cum</v>
          </cell>
          <cell r="R723">
            <v>135.44999999999999</v>
          </cell>
        </row>
        <row r="725">
          <cell r="A725" t="str">
            <v>e)</v>
          </cell>
          <cell r="C725" t="str">
            <v>Earth work excavation - 5.0 to 6.0 m depth</v>
          </cell>
          <cell r="G725" t="str">
            <v>e)</v>
          </cell>
          <cell r="I725" t="str">
            <v>Earth work excavation - 5.0 to 6.0 m depth</v>
          </cell>
          <cell r="M725" t="str">
            <v>e)</v>
          </cell>
          <cell r="O725" t="str">
            <v>Earth work excavation - 5.0 to 6.0 m depth</v>
          </cell>
        </row>
        <row r="726">
          <cell r="A726">
            <v>1</v>
          </cell>
          <cell r="B726" t="str">
            <v>Cum</v>
          </cell>
          <cell r="C726" t="str">
            <v>E. W.Conforming to - SS 20 B</v>
          </cell>
          <cell r="F726">
            <v>16.3</v>
          </cell>
          <cell r="G726">
            <v>1</v>
          </cell>
          <cell r="H726" t="str">
            <v>Cum</v>
          </cell>
          <cell r="I726" t="str">
            <v xml:space="preserve">E. W.Conforming to </v>
          </cell>
          <cell r="L726">
            <v>20.399999999999999</v>
          </cell>
          <cell r="M726">
            <v>1</v>
          </cell>
          <cell r="N726" t="str">
            <v>Cum</v>
          </cell>
          <cell r="O726" t="str">
            <v xml:space="preserve">E. W.Conforming to - </v>
          </cell>
          <cell r="R726">
            <v>63.9</v>
          </cell>
        </row>
        <row r="727">
          <cell r="C727" t="str">
            <v>100 % Extra for narrow trenches</v>
          </cell>
          <cell r="F727">
            <v>16.3</v>
          </cell>
          <cell r="I727" t="str">
            <v>100 % Extra for narrow trenches</v>
          </cell>
          <cell r="L727">
            <v>20.399999999999999</v>
          </cell>
          <cell r="O727" t="str">
            <v>100 % Extra for narrow trenches</v>
          </cell>
          <cell r="R727">
            <v>63.9</v>
          </cell>
        </row>
        <row r="728">
          <cell r="A728" t="str">
            <v>4</v>
          </cell>
          <cell r="B728" t="str">
            <v>m</v>
          </cell>
          <cell r="C728" t="str">
            <v>Add extra labour for additonal 1 m lift</v>
          </cell>
          <cell r="D728">
            <v>2.5499999999999998</v>
          </cell>
          <cell r="E728" t="str">
            <v>cum</v>
          </cell>
          <cell r="F728">
            <v>10.199999999999999</v>
          </cell>
          <cell r="G728" t="str">
            <v>4</v>
          </cell>
          <cell r="H728" t="str">
            <v>m</v>
          </cell>
          <cell r="I728" t="str">
            <v>Add extra labour for additonal 1 m lift</v>
          </cell>
          <cell r="J728">
            <v>2.5499999999999998</v>
          </cell>
          <cell r="K728" t="str">
            <v>cum</v>
          </cell>
          <cell r="L728">
            <v>10.199999999999999</v>
          </cell>
          <cell r="M728" t="str">
            <v>4</v>
          </cell>
          <cell r="N728" t="str">
            <v>m</v>
          </cell>
          <cell r="O728" t="str">
            <v>Add extra labour for additonal 1 m lift</v>
          </cell>
          <cell r="P728">
            <v>2.5499999999999998</v>
          </cell>
          <cell r="Q728" t="str">
            <v>cum</v>
          </cell>
          <cell r="R728">
            <v>10.199999999999999</v>
          </cell>
        </row>
        <row r="729">
          <cell r="D729" t="str">
            <v>Rate/cum</v>
          </cell>
          <cell r="F729">
            <v>42.8</v>
          </cell>
          <cell r="J729" t="str">
            <v>Rate/cum</v>
          </cell>
          <cell r="L729">
            <v>51</v>
          </cell>
          <cell r="P729" t="str">
            <v>Rate/cum</v>
          </cell>
          <cell r="R729">
            <v>138</v>
          </cell>
        </row>
        <row r="731">
          <cell r="A731" t="str">
            <v>f)</v>
          </cell>
          <cell r="C731" t="str">
            <v>Earth work excavation - 6.0 to 7.0 m depth</v>
          </cell>
          <cell r="G731" t="str">
            <v>f)</v>
          </cell>
          <cell r="I731" t="str">
            <v>Earth work excavation - 6.0 to 7.0 m depth</v>
          </cell>
          <cell r="M731" t="str">
            <v>f)</v>
          </cell>
          <cell r="O731" t="str">
            <v>Earth work excavation - 6.0 to 7.0 m depth</v>
          </cell>
        </row>
        <row r="732">
          <cell r="A732">
            <v>1</v>
          </cell>
          <cell r="B732" t="str">
            <v>Cum</v>
          </cell>
          <cell r="C732" t="str">
            <v>E. W.Conforming to - SS 20 B</v>
          </cell>
          <cell r="F732">
            <v>16.3</v>
          </cell>
          <cell r="G732">
            <v>1</v>
          </cell>
          <cell r="H732" t="str">
            <v>Cum</v>
          </cell>
          <cell r="I732" t="str">
            <v xml:space="preserve">E. W.Conforming to </v>
          </cell>
          <cell r="L732">
            <v>20.399999999999999</v>
          </cell>
          <cell r="M732">
            <v>1</v>
          </cell>
          <cell r="N732" t="str">
            <v>Cum</v>
          </cell>
          <cell r="O732" t="str">
            <v xml:space="preserve">E. W.Conforming to - </v>
          </cell>
          <cell r="R732">
            <v>63.9</v>
          </cell>
        </row>
        <row r="733">
          <cell r="C733" t="str">
            <v>100 % Extra for narrow trenches</v>
          </cell>
          <cell r="F733">
            <v>16.3</v>
          </cell>
          <cell r="I733" t="str">
            <v>100 % Extra for narrow trenches</v>
          </cell>
          <cell r="L733">
            <v>20.399999999999999</v>
          </cell>
          <cell r="O733" t="str">
            <v>100 % Extra for narrow trenches</v>
          </cell>
          <cell r="R733">
            <v>63.9</v>
          </cell>
        </row>
        <row r="734">
          <cell r="A734" t="str">
            <v>5</v>
          </cell>
          <cell r="B734" t="str">
            <v>m</v>
          </cell>
          <cell r="C734" t="str">
            <v>Add extra labour for additonal 1 m lift</v>
          </cell>
          <cell r="D734">
            <v>2.5499999999999998</v>
          </cell>
          <cell r="E734" t="str">
            <v>cum</v>
          </cell>
          <cell r="F734">
            <v>12.75</v>
          </cell>
          <cell r="G734" t="str">
            <v>5</v>
          </cell>
          <cell r="H734" t="str">
            <v>m</v>
          </cell>
          <cell r="I734" t="str">
            <v>Add extra labour for additonal 1 m lift</v>
          </cell>
          <cell r="J734">
            <v>2.5499999999999998</v>
          </cell>
          <cell r="K734" t="str">
            <v>cum</v>
          </cell>
          <cell r="L734">
            <v>12.75</v>
          </cell>
          <cell r="M734" t="str">
            <v>5</v>
          </cell>
          <cell r="N734" t="str">
            <v>m</v>
          </cell>
          <cell r="O734" t="str">
            <v>Add extra labour for additonal 1 m lift</v>
          </cell>
          <cell r="P734">
            <v>2.5499999999999998</v>
          </cell>
          <cell r="Q734" t="str">
            <v>cum</v>
          </cell>
          <cell r="R734">
            <v>12.75</v>
          </cell>
        </row>
        <row r="735">
          <cell r="D735" t="str">
            <v>Rate/cum</v>
          </cell>
          <cell r="F735">
            <v>45.35</v>
          </cell>
          <cell r="J735" t="str">
            <v>Rate/cum</v>
          </cell>
          <cell r="L735">
            <v>53.55</v>
          </cell>
          <cell r="P735" t="str">
            <v>Rate/cum</v>
          </cell>
          <cell r="R735">
            <v>140.55000000000001</v>
          </cell>
        </row>
        <row r="737">
          <cell r="A737" t="str">
            <v>g)</v>
          </cell>
          <cell r="C737" t="str">
            <v>Earth work excavation - 7.0 to 8.0 m depth</v>
          </cell>
          <cell r="G737" t="str">
            <v>g)</v>
          </cell>
          <cell r="I737" t="str">
            <v>Earth work excavation - 7.0 to 8.0 m depth</v>
          </cell>
          <cell r="M737" t="str">
            <v>g)</v>
          </cell>
          <cell r="O737" t="str">
            <v>Earth work excavation - 7.0 to 8.0 m depth</v>
          </cell>
        </row>
        <row r="738">
          <cell r="A738">
            <v>1</v>
          </cell>
          <cell r="B738" t="str">
            <v>Cum</v>
          </cell>
          <cell r="C738" t="str">
            <v>E. W.Conforming to - SS 20 B</v>
          </cell>
          <cell r="F738">
            <v>16.3</v>
          </cell>
          <cell r="G738">
            <v>1</v>
          </cell>
          <cell r="H738" t="str">
            <v>Cum</v>
          </cell>
          <cell r="I738" t="str">
            <v xml:space="preserve">E. W.Conforming to </v>
          </cell>
          <cell r="L738">
            <v>20.399999999999999</v>
          </cell>
          <cell r="M738">
            <v>1</v>
          </cell>
          <cell r="N738" t="str">
            <v>Cum</v>
          </cell>
          <cell r="O738" t="str">
            <v xml:space="preserve">E. W.Conforming to - </v>
          </cell>
          <cell r="R738">
            <v>63.9</v>
          </cell>
        </row>
        <row r="739">
          <cell r="C739" t="str">
            <v>100 % Extra for narrow trenches</v>
          </cell>
          <cell r="F739">
            <v>16.3</v>
          </cell>
          <cell r="I739" t="str">
            <v>100 % Extra for narrow trenches</v>
          </cell>
          <cell r="L739">
            <v>20.399999999999999</v>
          </cell>
          <cell r="O739" t="str">
            <v>100 % Extra for narrow trenches</v>
          </cell>
          <cell r="R739">
            <v>63.9</v>
          </cell>
        </row>
        <row r="740">
          <cell r="A740" t="str">
            <v>6</v>
          </cell>
          <cell r="B740" t="str">
            <v>m</v>
          </cell>
          <cell r="C740" t="str">
            <v>Add extra labour for additonal 1 m lift</v>
          </cell>
          <cell r="D740">
            <v>2.5499999999999998</v>
          </cell>
          <cell r="E740" t="str">
            <v>cum</v>
          </cell>
          <cell r="F740">
            <v>15.299999999999999</v>
          </cell>
          <cell r="G740" t="str">
            <v>6</v>
          </cell>
          <cell r="H740" t="str">
            <v>m</v>
          </cell>
          <cell r="I740" t="str">
            <v>Add extra labour for additonal 1 m lift</v>
          </cell>
          <cell r="J740">
            <v>2.5499999999999998</v>
          </cell>
          <cell r="K740" t="str">
            <v>cum</v>
          </cell>
          <cell r="L740">
            <v>15.299999999999999</v>
          </cell>
          <cell r="M740" t="str">
            <v>6</v>
          </cell>
          <cell r="N740" t="str">
            <v>m</v>
          </cell>
          <cell r="O740" t="str">
            <v>Add extra labour for additonal 1 m lift</v>
          </cell>
          <cell r="P740">
            <v>2.5499999999999998</v>
          </cell>
          <cell r="Q740" t="str">
            <v>cum</v>
          </cell>
          <cell r="R740">
            <v>15.299999999999999</v>
          </cell>
        </row>
        <row r="741">
          <cell r="D741" t="str">
            <v>Rate/cum</v>
          </cell>
          <cell r="F741">
            <v>47.9</v>
          </cell>
          <cell r="J741" t="str">
            <v>Rate/cum</v>
          </cell>
          <cell r="L741">
            <v>56.099999999999994</v>
          </cell>
          <cell r="P741" t="str">
            <v>Rate/cum</v>
          </cell>
          <cell r="R741">
            <v>143.1</v>
          </cell>
        </row>
        <row r="743">
          <cell r="A743" t="str">
            <v>h)</v>
          </cell>
          <cell r="C743" t="str">
            <v>Earth work excavation - 8.0 to 9.0 m depth</v>
          </cell>
          <cell r="G743" t="str">
            <v>h)</v>
          </cell>
          <cell r="I743" t="str">
            <v>Earth work excavation - 8.0 to 9.0 m depth</v>
          </cell>
          <cell r="M743" t="str">
            <v>h)</v>
          </cell>
          <cell r="O743" t="str">
            <v>Earth work excavation - 8.0 to 9.0 m depth</v>
          </cell>
        </row>
        <row r="744">
          <cell r="A744">
            <v>1</v>
          </cell>
          <cell r="B744" t="str">
            <v>Cum</v>
          </cell>
          <cell r="C744" t="str">
            <v>E. W.Conforming to - SS 20 B</v>
          </cell>
          <cell r="F744">
            <v>16.3</v>
          </cell>
          <cell r="G744">
            <v>1</v>
          </cell>
          <cell r="H744" t="str">
            <v>Cum</v>
          </cell>
          <cell r="I744" t="str">
            <v xml:space="preserve">E. W.Conforming to </v>
          </cell>
          <cell r="L744">
            <v>20.399999999999999</v>
          </cell>
          <cell r="M744">
            <v>1</v>
          </cell>
          <cell r="N744" t="str">
            <v>Cum</v>
          </cell>
          <cell r="O744" t="str">
            <v xml:space="preserve">E. W.Conforming to - </v>
          </cell>
          <cell r="R744">
            <v>63.9</v>
          </cell>
        </row>
        <row r="745">
          <cell r="C745" t="str">
            <v>100 % Extra for narrow trenches</v>
          </cell>
          <cell r="F745">
            <v>16.3</v>
          </cell>
          <cell r="I745" t="str">
            <v>100 % Extra for narrow trenches</v>
          </cell>
          <cell r="L745">
            <v>20.399999999999999</v>
          </cell>
          <cell r="O745" t="str">
            <v>100 % Extra for narrow trenches</v>
          </cell>
          <cell r="R745">
            <v>63.9</v>
          </cell>
        </row>
        <row r="746">
          <cell r="A746" t="str">
            <v>7</v>
          </cell>
          <cell r="B746" t="str">
            <v>m</v>
          </cell>
          <cell r="C746" t="str">
            <v>Add extra labour for additonal 1 m lift</v>
          </cell>
          <cell r="D746">
            <v>2.5499999999999998</v>
          </cell>
          <cell r="E746" t="str">
            <v>cum</v>
          </cell>
          <cell r="F746">
            <v>17.849999999999998</v>
          </cell>
          <cell r="G746" t="str">
            <v>7</v>
          </cell>
          <cell r="H746" t="str">
            <v>m</v>
          </cell>
          <cell r="I746" t="str">
            <v>Add extra labour for additonal 1 m lift</v>
          </cell>
          <cell r="J746">
            <v>2.5499999999999998</v>
          </cell>
          <cell r="K746" t="str">
            <v>cum</v>
          </cell>
          <cell r="L746">
            <v>17.849999999999998</v>
          </cell>
          <cell r="M746" t="str">
            <v>7</v>
          </cell>
          <cell r="N746" t="str">
            <v>m</v>
          </cell>
          <cell r="O746" t="str">
            <v>Add extra labour for additonal 1 m lift</v>
          </cell>
          <cell r="P746">
            <v>2.5499999999999998</v>
          </cell>
          <cell r="Q746" t="str">
            <v>cum</v>
          </cell>
          <cell r="R746">
            <v>17.849999999999998</v>
          </cell>
        </row>
        <row r="747">
          <cell r="D747" t="str">
            <v>Rate/cum</v>
          </cell>
          <cell r="F747">
            <v>50.45</v>
          </cell>
          <cell r="J747" t="str">
            <v>Rate/cum</v>
          </cell>
          <cell r="L747">
            <v>58.649999999999991</v>
          </cell>
          <cell r="P747" t="str">
            <v>Rate/cum</v>
          </cell>
          <cell r="R747">
            <v>145.65</v>
          </cell>
        </row>
        <row r="749">
          <cell r="A749" t="str">
            <v>32</v>
          </cell>
          <cell r="B749" t="str">
            <v>Open well Earth work excavation for Pumping Station</v>
          </cell>
          <cell r="G749" t="str">
            <v>32</v>
          </cell>
          <cell r="H749" t="str">
            <v>Open well Earth work excavation for Pumping Station</v>
          </cell>
          <cell r="M749" t="str">
            <v>32</v>
          </cell>
          <cell r="N749" t="str">
            <v>Open well Earth work excavation for Pumping Station</v>
          </cell>
        </row>
        <row r="750">
          <cell r="B750" t="str">
            <v>Earth work open well excavation complaying with relevant cluases of TNDSS well sinking and with lead upto 10m in sand , silt or other loose soil , wet sand or silt not under water , light black cotton soil , sandy loam , and ordinary soil - first depth of</v>
          </cell>
          <cell r="H750" t="str">
            <v>Sinking of well in sand , including bailing or pumping charges , if necessary  etc. complete first depth of 2 m</v>
          </cell>
          <cell r="N750" t="str">
            <v xml:space="preserve">Sinking </v>
          </cell>
        </row>
        <row r="751">
          <cell r="A751" t="str">
            <v>Quantity</v>
          </cell>
          <cell r="C751" t="str">
            <v>Description</v>
          </cell>
          <cell r="D751" t="str">
            <v>Rate</v>
          </cell>
          <cell r="E751" t="str">
            <v>Per</v>
          </cell>
          <cell r="F751" t="str">
            <v>Amount</v>
          </cell>
          <cell r="G751" t="str">
            <v>Quantity</v>
          </cell>
          <cell r="I751" t="str">
            <v>Description</v>
          </cell>
          <cell r="J751" t="str">
            <v>Rate</v>
          </cell>
          <cell r="K751" t="str">
            <v>Per</v>
          </cell>
          <cell r="L751" t="str">
            <v>Amount</v>
          </cell>
          <cell r="M751" t="str">
            <v>Quantity</v>
          </cell>
          <cell r="O751" t="str">
            <v>Description</v>
          </cell>
          <cell r="P751" t="str">
            <v>Rate</v>
          </cell>
          <cell r="Q751" t="str">
            <v>Per</v>
          </cell>
          <cell r="R751" t="str">
            <v>Amount</v>
          </cell>
        </row>
        <row r="752">
          <cell r="A752" t="str">
            <v>a)</v>
          </cell>
          <cell r="C752" t="str">
            <v>Earth work excavation depth upto 2.0 m</v>
          </cell>
          <cell r="G752" t="str">
            <v>a)</v>
          </cell>
          <cell r="I752" t="str">
            <v>Earth work excavation depth upto 2.0 m</v>
          </cell>
          <cell r="M752" t="str">
            <v>a)</v>
          </cell>
          <cell r="O752" t="str">
            <v>Earth work excavation depth upto 2.0 m</v>
          </cell>
        </row>
        <row r="753">
          <cell r="A753">
            <v>1</v>
          </cell>
          <cell r="B753" t="str">
            <v>Cum</v>
          </cell>
          <cell r="C753" t="str">
            <v xml:space="preserve">Open well Earthwork Excavation </v>
          </cell>
          <cell r="D753">
            <v>16.3</v>
          </cell>
          <cell r="E753" t="str">
            <v>Cum</v>
          </cell>
          <cell r="F753">
            <v>16.3</v>
          </cell>
          <cell r="G753">
            <v>1</v>
          </cell>
          <cell r="H753" t="str">
            <v>Cum</v>
          </cell>
          <cell r="I753" t="str">
            <v xml:space="preserve">Open well Earthwork Excavation </v>
          </cell>
          <cell r="J753">
            <v>35.700000000000003</v>
          </cell>
          <cell r="K753" t="str">
            <v>Cum</v>
          </cell>
          <cell r="L753">
            <v>35.700000000000003</v>
          </cell>
          <cell r="M753">
            <v>1</v>
          </cell>
          <cell r="N753" t="str">
            <v>Cum</v>
          </cell>
          <cell r="O753" t="str">
            <v xml:space="preserve">Open well Earthwork Excavation </v>
          </cell>
          <cell r="P753">
            <v>61.2</v>
          </cell>
          <cell r="Q753" t="str">
            <v>Cum</v>
          </cell>
          <cell r="R753">
            <v>61.2</v>
          </cell>
        </row>
        <row r="754">
          <cell r="C754" t="str">
            <v xml:space="preserve">10 % extra for Barricading and lights </v>
          </cell>
          <cell r="F754">
            <v>1.6300000000000001</v>
          </cell>
          <cell r="I754" t="str">
            <v xml:space="preserve">10 % extra for Barricading and lights </v>
          </cell>
          <cell r="L754">
            <v>3.5700000000000003</v>
          </cell>
          <cell r="O754" t="str">
            <v xml:space="preserve">10 % extra for Barricading and lights </v>
          </cell>
          <cell r="R754">
            <v>6.120000000000001</v>
          </cell>
        </row>
        <row r="755">
          <cell r="D755" t="str">
            <v>Rate/cum</v>
          </cell>
          <cell r="F755">
            <v>17.93</v>
          </cell>
          <cell r="J755" t="str">
            <v>Rate/cum</v>
          </cell>
          <cell r="L755">
            <v>39.270000000000003</v>
          </cell>
          <cell r="P755" t="str">
            <v>Rate/cum</v>
          </cell>
          <cell r="R755">
            <v>67.320000000000007</v>
          </cell>
        </row>
        <row r="757">
          <cell r="A757" t="str">
            <v>b)</v>
          </cell>
          <cell r="C757" t="str">
            <v>Earth work excavation - 2.0 to 4.0 m depth</v>
          </cell>
          <cell r="G757" t="str">
            <v>b)</v>
          </cell>
          <cell r="I757" t="str">
            <v>Earth work excavation - 2.0 to 4.0 m depth</v>
          </cell>
          <cell r="M757" t="str">
            <v>b)</v>
          </cell>
          <cell r="O757" t="str">
            <v>Earth work excavation - 2.0 to 4.0 m depth</v>
          </cell>
        </row>
        <row r="758">
          <cell r="A758" t="str">
            <v>2</v>
          </cell>
          <cell r="B758" t="str">
            <v>times</v>
          </cell>
          <cell r="C758" t="str">
            <v xml:space="preserve">Open well Earthwork Excavation </v>
          </cell>
          <cell r="D758">
            <v>16.3</v>
          </cell>
          <cell r="E758" t="str">
            <v>cum</v>
          </cell>
          <cell r="F758">
            <v>32.6</v>
          </cell>
          <cell r="G758" t="str">
            <v>2</v>
          </cell>
          <cell r="H758" t="str">
            <v>times</v>
          </cell>
          <cell r="I758" t="str">
            <v xml:space="preserve">Open well Earthwork Excavation </v>
          </cell>
          <cell r="J758">
            <v>35.700000000000003</v>
          </cell>
          <cell r="K758" t="str">
            <v>cum</v>
          </cell>
          <cell r="L758">
            <v>71.400000000000006</v>
          </cell>
          <cell r="M758" t="str">
            <v>2</v>
          </cell>
          <cell r="N758" t="str">
            <v>times</v>
          </cell>
          <cell r="O758" t="str">
            <v xml:space="preserve">Open well Earthwork Excavation </v>
          </cell>
          <cell r="P758">
            <v>61.2</v>
          </cell>
          <cell r="Q758" t="str">
            <v>cum</v>
          </cell>
          <cell r="R758">
            <v>122.4</v>
          </cell>
        </row>
        <row r="759">
          <cell r="A759" t="str">
            <v>1</v>
          </cell>
          <cell r="B759" t="str">
            <v>m</v>
          </cell>
          <cell r="C759" t="str">
            <v>Add extra labour for additonal 1 m lift</v>
          </cell>
          <cell r="D759">
            <v>2.5499999999999998</v>
          </cell>
          <cell r="E759" t="str">
            <v>cum</v>
          </cell>
          <cell r="F759">
            <v>2.5499999999999998</v>
          </cell>
          <cell r="G759" t="str">
            <v>1</v>
          </cell>
          <cell r="H759" t="str">
            <v>m</v>
          </cell>
          <cell r="I759" t="str">
            <v>Add extra labour for additonal 1 m lift</v>
          </cell>
          <cell r="J759">
            <v>2.5499999999999998</v>
          </cell>
          <cell r="K759" t="str">
            <v>cum</v>
          </cell>
          <cell r="L759">
            <v>2.5499999999999998</v>
          </cell>
          <cell r="M759" t="str">
            <v>1</v>
          </cell>
          <cell r="N759" t="str">
            <v>m</v>
          </cell>
          <cell r="O759" t="str">
            <v>Add extra labour for additonal 1 m lift</v>
          </cell>
          <cell r="P759">
            <v>2.5499999999999998</v>
          </cell>
          <cell r="Q759" t="str">
            <v>cum</v>
          </cell>
          <cell r="R759">
            <v>2.5499999999999998</v>
          </cell>
        </row>
        <row r="760">
          <cell r="D760" t="str">
            <v>Rate/cum</v>
          </cell>
          <cell r="F760">
            <v>35.15</v>
          </cell>
          <cell r="J760" t="str">
            <v>Rate/cum</v>
          </cell>
          <cell r="L760">
            <v>73.95</v>
          </cell>
          <cell r="P760" t="str">
            <v>Rate/cum</v>
          </cell>
          <cell r="R760">
            <v>124.95</v>
          </cell>
        </row>
        <row r="762">
          <cell r="A762" t="str">
            <v>c)</v>
          </cell>
          <cell r="C762" t="str">
            <v>Earth work excavation - 4.0 to 6.0 m depth</v>
          </cell>
          <cell r="G762" t="str">
            <v>c)</v>
          </cell>
          <cell r="I762" t="str">
            <v>Earth work excavation - 4.0 to 6.0 m depth</v>
          </cell>
          <cell r="M762" t="str">
            <v>c)</v>
          </cell>
          <cell r="O762" t="str">
            <v>Earth work excavation - 4.0 to 6.0 m depth</v>
          </cell>
        </row>
        <row r="763">
          <cell r="A763" t="str">
            <v>3</v>
          </cell>
          <cell r="B763" t="str">
            <v>times</v>
          </cell>
          <cell r="C763" t="str">
            <v xml:space="preserve">Open well Earthwork Excavation </v>
          </cell>
          <cell r="D763">
            <v>16.3</v>
          </cell>
          <cell r="E763" t="str">
            <v>cum</v>
          </cell>
          <cell r="F763">
            <v>48.900000000000006</v>
          </cell>
          <cell r="G763" t="str">
            <v>3</v>
          </cell>
          <cell r="H763" t="str">
            <v>times</v>
          </cell>
          <cell r="I763" t="str">
            <v xml:space="preserve">Open well Earthwork Excavation </v>
          </cell>
          <cell r="J763">
            <v>35.700000000000003</v>
          </cell>
          <cell r="K763" t="str">
            <v>cum</v>
          </cell>
          <cell r="L763">
            <v>107.10000000000001</v>
          </cell>
          <cell r="M763" t="str">
            <v>3</v>
          </cell>
          <cell r="N763" t="str">
            <v>times</v>
          </cell>
          <cell r="O763" t="str">
            <v xml:space="preserve">Open well Earthwork Excavation </v>
          </cell>
          <cell r="P763">
            <v>61.2</v>
          </cell>
          <cell r="Q763" t="str">
            <v>cum</v>
          </cell>
          <cell r="R763">
            <v>183.60000000000002</v>
          </cell>
        </row>
        <row r="764">
          <cell r="A764" t="str">
            <v>3</v>
          </cell>
          <cell r="B764" t="str">
            <v>m</v>
          </cell>
          <cell r="C764" t="str">
            <v>Add extra labour for additonal 1 m lift</v>
          </cell>
          <cell r="D764">
            <v>2.5499999999999998</v>
          </cell>
          <cell r="E764" t="str">
            <v>cum</v>
          </cell>
          <cell r="F764">
            <v>7.6499999999999995</v>
          </cell>
          <cell r="G764" t="str">
            <v>3</v>
          </cell>
          <cell r="H764" t="str">
            <v>m</v>
          </cell>
          <cell r="I764" t="str">
            <v>Add extra labour for additonal 1 m lift</v>
          </cell>
          <cell r="J764">
            <v>2.5499999999999998</v>
          </cell>
          <cell r="K764" t="str">
            <v>cum</v>
          </cell>
          <cell r="L764">
            <v>7.6499999999999995</v>
          </cell>
          <cell r="M764" t="str">
            <v>3</v>
          </cell>
          <cell r="N764" t="str">
            <v>m</v>
          </cell>
          <cell r="O764" t="str">
            <v>Add extra labour for additonal 1 m lift</v>
          </cell>
          <cell r="P764">
            <v>2.5499999999999998</v>
          </cell>
          <cell r="Q764" t="str">
            <v>cum</v>
          </cell>
          <cell r="R764">
            <v>7.6499999999999995</v>
          </cell>
        </row>
        <row r="765">
          <cell r="D765" t="str">
            <v>Rate/cum</v>
          </cell>
          <cell r="F765">
            <v>56.550000000000004</v>
          </cell>
          <cell r="J765" t="str">
            <v>Rate/cum</v>
          </cell>
          <cell r="L765">
            <v>114.75000000000001</v>
          </cell>
          <cell r="P765" t="str">
            <v>Rate/cum</v>
          </cell>
          <cell r="R765">
            <v>191.25000000000003</v>
          </cell>
        </row>
        <row r="767">
          <cell r="A767" t="str">
            <v>d)</v>
          </cell>
          <cell r="C767" t="str">
            <v>Earth work excavation - 6.0 to 8.0 m depth</v>
          </cell>
          <cell r="G767" t="str">
            <v>d)</v>
          </cell>
          <cell r="I767" t="str">
            <v>Earth work excavation - 6.0 to 8.0 m depth</v>
          </cell>
          <cell r="M767" t="str">
            <v>d)</v>
          </cell>
          <cell r="O767" t="str">
            <v>Earth work excavation - 6.0 to 8.0 m depth</v>
          </cell>
        </row>
        <row r="768">
          <cell r="A768" t="str">
            <v>4</v>
          </cell>
          <cell r="B768" t="str">
            <v>times</v>
          </cell>
          <cell r="C768" t="str">
            <v xml:space="preserve">Open well Earthwork Excavation </v>
          </cell>
          <cell r="D768">
            <v>16.3</v>
          </cell>
          <cell r="E768" t="str">
            <v>cum</v>
          </cell>
          <cell r="F768">
            <v>65.2</v>
          </cell>
          <cell r="G768" t="str">
            <v>4</v>
          </cell>
          <cell r="H768" t="str">
            <v>times</v>
          </cell>
          <cell r="I768" t="str">
            <v xml:space="preserve">Open well Earthwork Excavation </v>
          </cell>
          <cell r="J768">
            <v>35.700000000000003</v>
          </cell>
          <cell r="K768" t="str">
            <v>cum</v>
          </cell>
          <cell r="L768">
            <v>142.80000000000001</v>
          </cell>
          <cell r="M768" t="str">
            <v>4</v>
          </cell>
          <cell r="N768" t="str">
            <v>times</v>
          </cell>
          <cell r="O768" t="str">
            <v xml:space="preserve">Open well Earthwork Excavation </v>
          </cell>
          <cell r="P768">
            <v>61.2</v>
          </cell>
          <cell r="Q768" t="str">
            <v>cum</v>
          </cell>
          <cell r="R768">
            <v>244.8</v>
          </cell>
        </row>
        <row r="769">
          <cell r="A769" t="str">
            <v>5</v>
          </cell>
          <cell r="B769" t="str">
            <v>m</v>
          </cell>
          <cell r="C769" t="str">
            <v>Add extra labour for additonal 1 m lift</v>
          </cell>
          <cell r="D769">
            <v>2.5499999999999998</v>
          </cell>
          <cell r="E769" t="str">
            <v>cum</v>
          </cell>
          <cell r="F769">
            <v>12.75</v>
          </cell>
          <cell r="G769" t="str">
            <v>5</v>
          </cell>
          <cell r="H769" t="str">
            <v>m</v>
          </cell>
          <cell r="I769" t="str">
            <v>Add extra labour for additonal 1 m lift</v>
          </cell>
          <cell r="J769">
            <v>2.5499999999999998</v>
          </cell>
          <cell r="K769" t="str">
            <v>cum</v>
          </cell>
          <cell r="L769">
            <v>12.75</v>
          </cell>
          <cell r="M769" t="str">
            <v>5</v>
          </cell>
          <cell r="N769" t="str">
            <v>m</v>
          </cell>
          <cell r="O769" t="str">
            <v>Add extra labour for additonal 1 m lift</v>
          </cell>
          <cell r="P769">
            <v>2.5499999999999998</v>
          </cell>
          <cell r="Q769" t="str">
            <v>cum</v>
          </cell>
          <cell r="R769">
            <v>12.75</v>
          </cell>
        </row>
        <row r="770">
          <cell r="D770" t="str">
            <v>Rate/cum</v>
          </cell>
          <cell r="F770">
            <v>77.95</v>
          </cell>
          <cell r="J770" t="str">
            <v>Rate/cum</v>
          </cell>
          <cell r="L770">
            <v>155.55000000000001</v>
          </cell>
          <cell r="P770" t="str">
            <v>Rate/cum</v>
          </cell>
          <cell r="R770">
            <v>257.55</v>
          </cell>
        </row>
        <row r="772">
          <cell r="A772" t="str">
            <v>e)</v>
          </cell>
          <cell r="C772" t="str">
            <v>Earth work excavation - 8.0 to 10.0 m depth</v>
          </cell>
          <cell r="G772" t="str">
            <v>e)</v>
          </cell>
          <cell r="I772" t="str">
            <v>Earth work excavation - 8.0 to 10.0 m depth</v>
          </cell>
          <cell r="M772" t="str">
            <v>e)</v>
          </cell>
          <cell r="O772" t="str">
            <v>Earth work excavation - 8.0 to 10.0 m depth</v>
          </cell>
        </row>
        <row r="773">
          <cell r="A773" t="str">
            <v>5</v>
          </cell>
          <cell r="B773" t="str">
            <v>times</v>
          </cell>
          <cell r="C773" t="str">
            <v xml:space="preserve">Open well Earthwork Excavation </v>
          </cell>
          <cell r="D773">
            <v>16.3</v>
          </cell>
          <cell r="E773" t="str">
            <v>cum</v>
          </cell>
          <cell r="F773">
            <v>81.5</v>
          </cell>
          <cell r="G773" t="str">
            <v>5</v>
          </cell>
          <cell r="H773" t="str">
            <v>times</v>
          </cell>
          <cell r="I773" t="str">
            <v xml:space="preserve">Open well Earthwork Excavation </v>
          </cell>
          <cell r="J773">
            <v>35.700000000000003</v>
          </cell>
          <cell r="K773" t="str">
            <v>cum</v>
          </cell>
          <cell r="L773">
            <v>178.5</v>
          </cell>
          <cell r="M773" t="str">
            <v>5</v>
          </cell>
          <cell r="N773" t="str">
            <v>times</v>
          </cell>
          <cell r="O773" t="str">
            <v xml:space="preserve">Open well Earthwork Excavation </v>
          </cell>
          <cell r="P773">
            <v>61.2</v>
          </cell>
          <cell r="Q773" t="str">
            <v>cum</v>
          </cell>
          <cell r="R773">
            <v>306</v>
          </cell>
        </row>
        <row r="774">
          <cell r="A774" t="str">
            <v>7</v>
          </cell>
          <cell r="B774" t="str">
            <v>m</v>
          </cell>
          <cell r="C774" t="str">
            <v>Add extra labour for additonal 1 m lift</v>
          </cell>
          <cell r="D774">
            <v>2.5499999999999998</v>
          </cell>
          <cell r="E774" t="str">
            <v>cum</v>
          </cell>
          <cell r="F774">
            <v>17.849999999999998</v>
          </cell>
          <cell r="G774" t="str">
            <v>7</v>
          </cell>
          <cell r="H774" t="str">
            <v>m</v>
          </cell>
          <cell r="I774" t="str">
            <v>Add extra labour for additonal 1 m lift</v>
          </cell>
          <cell r="J774">
            <v>2.5499999999999998</v>
          </cell>
          <cell r="K774" t="str">
            <v>cum</v>
          </cell>
          <cell r="L774">
            <v>17.849999999999998</v>
          </cell>
          <cell r="M774" t="str">
            <v>7</v>
          </cell>
          <cell r="N774" t="str">
            <v>m</v>
          </cell>
          <cell r="O774" t="str">
            <v>Add extra labour for additonal 1 m lift</v>
          </cell>
          <cell r="P774">
            <v>2.5499999999999998</v>
          </cell>
          <cell r="Q774" t="str">
            <v>cum</v>
          </cell>
          <cell r="R774">
            <v>17.849999999999998</v>
          </cell>
        </row>
        <row r="775">
          <cell r="D775" t="str">
            <v>Rate/cum</v>
          </cell>
          <cell r="F775">
            <v>99.35</v>
          </cell>
          <cell r="J775" t="str">
            <v>Rate/cum</v>
          </cell>
          <cell r="L775">
            <v>196.35</v>
          </cell>
          <cell r="P775" t="str">
            <v>Rate/cum</v>
          </cell>
          <cell r="R775">
            <v>323.85000000000002</v>
          </cell>
        </row>
        <row r="777">
          <cell r="A777" t="str">
            <v>f)</v>
          </cell>
          <cell r="C777" t="str">
            <v>Earth work excavation - 10.0 to 12.0 m depth</v>
          </cell>
          <cell r="G777" t="str">
            <v>f)</v>
          </cell>
          <cell r="I777" t="str">
            <v>Earth work excavation - 10.0 to 12.0 m depth</v>
          </cell>
          <cell r="M777" t="str">
            <v>f)</v>
          </cell>
          <cell r="O777" t="str">
            <v>Earth work excavation - 10.0 to 12.0 m depth</v>
          </cell>
        </row>
        <row r="778">
          <cell r="A778" t="str">
            <v>6</v>
          </cell>
          <cell r="B778" t="str">
            <v>times</v>
          </cell>
          <cell r="C778" t="str">
            <v xml:space="preserve">Open well Earthwork Excavation </v>
          </cell>
          <cell r="D778">
            <v>16.3</v>
          </cell>
          <cell r="E778" t="str">
            <v>Cum</v>
          </cell>
          <cell r="F778">
            <v>97.800000000000011</v>
          </cell>
          <cell r="G778" t="str">
            <v>6</v>
          </cell>
          <cell r="H778" t="str">
            <v>times</v>
          </cell>
          <cell r="I778" t="str">
            <v xml:space="preserve">Open well Earthwork Excavation </v>
          </cell>
          <cell r="J778">
            <v>35.700000000000003</v>
          </cell>
          <cell r="K778" t="str">
            <v>Cum</v>
          </cell>
          <cell r="L778">
            <v>214.20000000000002</v>
          </cell>
          <cell r="M778" t="str">
            <v>6</v>
          </cell>
          <cell r="N778" t="str">
            <v>times</v>
          </cell>
          <cell r="O778" t="str">
            <v xml:space="preserve">Open well Earthwork Excavation </v>
          </cell>
          <cell r="P778">
            <v>61.2</v>
          </cell>
          <cell r="Q778" t="str">
            <v>Cum</v>
          </cell>
          <cell r="R778">
            <v>367.20000000000005</v>
          </cell>
        </row>
        <row r="779">
          <cell r="A779" t="str">
            <v>9</v>
          </cell>
          <cell r="B779" t="str">
            <v>m</v>
          </cell>
          <cell r="C779" t="str">
            <v>Add extra labour for additonal 1 m lift</v>
          </cell>
          <cell r="D779">
            <v>2.5499999999999998</v>
          </cell>
          <cell r="E779" t="str">
            <v>cum</v>
          </cell>
          <cell r="F779">
            <v>22.95</v>
          </cell>
          <cell r="G779" t="str">
            <v>9</v>
          </cell>
          <cell r="H779" t="str">
            <v>m</v>
          </cell>
          <cell r="I779" t="str">
            <v>Add extra labour for additonal 1 m lift</v>
          </cell>
          <cell r="J779">
            <v>2.5499999999999998</v>
          </cell>
          <cell r="K779" t="str">
            <v>cum</v>
          </cell>
          <cell r="L779">
            <v>22.95</v>
          </cell>
          <cell r="M779" t="str">
            <v>9</v>
          </cell>
          <cell r="N779" t="str">
            <v>m</v>
          </cell>
          <cell r="O779" t="str">
            <v>Add extra labour for additonal 1 m lift</v>
          </cell>
          <cell r="P779">
            <v>2.5499999999999998</v>
          </cell>
          <cell r="Q779" t="str">
            <v>cum</v>
          </cell>
          <cell r="R779">
            <v>22.95</v>
          </cell>
        </row>
        <row r="780">
          <cell r="D780" t="str">
            <v>Rate/cum</v>
          </cell>
          <cell r="F780">
            <v>120.75000000000001</v>
          </cell>
          <cell r="J780" t="str">
            <v>Rate/cum</v>
          </cell>
          <cell r="L780">
            <v>237.15</v>
          </cell>
          <cell r="P780" t="str">
            <v>Rate/cum</v>
          </cell>
          <cell r="R780">
            <v>390.15000000000003</v>
          </cell>
        </row>
        <row r="782">
          <cell r="A782" t="str">
            <v>g)</v>
          </cell>
          <cell r="C782" t="str">
            <v>Upto 2.0 m Diameter of open well 10 % Excess is allowed over the basic rates for open well earthwork excavation for 1 cum</v>
          </cell>
          <cell r="G782" t="str">
            <v>g)</v>
          </cell>
          <cell r="I782" t="str">
            <v>Upto 2.0 m Diameter of open well 10 % Excess is allowed over the basic rates for open well earthwork excavation for 1 cum</v>
          </cell>
          <cell r="M782" t="str">
            <v>g)</v>
          </cell>
          <cell r="O782" t="str">
            <v>Upto 2.0 m Diameter of open well 10 % Excess is allowed over the basic rates for open well earthwork excavation for 1 cum</v>
          </cell>
        </row>
        <row r="783">
          <cell r="C783" t="str">
            <v>0 - 2.0 m depth</v>
          </cell>
          <cell r="D783" t="str">
            <v>Rate/cum</v>
          </cell>
          <cell r="F783">
            <v>19.723000000000003</v>
          </cell>
          <cell r="I783" t="str">
            <v>0 - 2.0 m depth</v>
          </cell>
          <cell r="J783" t="str">
            <v>Rate/cum</v>
          </cell>
          <cell r="L783">
            <v>43.19700000000001</v>
          </cell>
          <cell r="O783" t="str">
            <v>0 - 2.0 m depth</v>
          </cell>
          <cell r="P783" t="str">
            <v>Rate/cum</v>
          </cell>
          <cell r="R783">
            <v>74.052000000000021</v>
          </cell>
        </row>
        <row r="784">
          <cell r="C784" t="str">
            <v>2.0 - 4.0 m depth</v>
          </cell>
          <cell r="D784" t="str">
            <v>Rate/cum</v>
          </cell>
          <cell r="F784">
            <v>38.664999999999999</v>
          </cell>
          <cell r="I784" t="str">
            <v>2.0 - 4.0 m depth</v>
          </cell>
          <cell r="J784" t="str">
            <v>Rate/cum</v>
          </cell>
          <cell r="L784">
            <v>81.345000000000013</v>
          </cell>
          <cell r="O784" t="str">
            <v>2.0 - 4.0 m depth</v>
          </cell>
          <cell r="P784" t="str">
            <v>Rate/cum</v>
          </cell>
          <cell r="R784">
            <v>137.44500000000002</v>
          </cell>
        </row>
        <row r="785">
          <cell r="C785" t="str">
            <v>4.0 - 6.0 m depth</v>
          </cell>
          <cell r="D785" t="str">
            <v>Rate/cum</v>
          </cell>
          <cell r="F785">
            <v>62.205000000000013</v>
          </cell>
          <cell r="I785" t="str">
            <v>4.0 - 6.0 m depth</v>
          </cell>
          <cell r="J785" t="str">
            <v>Rate/cum</v>
          </cell>
          <cell r="L785">
            <v>126.22500000000002</v>
          </cell>
          <cell r="O785" t="str">
            <v>4.0 - 6.0 m depth</v>
          </cell>
          <cell r="P785" t="str">
            <v>Rate/cum</v>
          </cell>
          <cell r="R785">
            <v>210.37500000000006</v>
          </cell>
        </row>
        <row r="786">
          <cell r="C786" t="str">
            <v>6.0 - 8.0 m depth</v>
          </cell>
          <cell r="D786" t="str">
            <v>Rate/cum</v>
          </cell>
          <cell r="F786">
            <v>85.745000000000005</v>
          </cell>
          <cell r="I786" t="str">
            <v>6.0 - 8.0 m depth</v>
          </cell>
          <cell r="J786" t="str">
            <v>Rate/cum</v>
          </cell>
          <cell r="L786">
            <v>171.10500000000002</v>
          </cell>
          <cell r="O786" t="str">
            <v>6.0 - 8.0 m depth</v>
          </cell>
          <cell r="P786" t="str">
            <v>Rate/cum</v>
          </cell>
          <cell r="R786">
            <v>283.30500000000006</v>
          </cell>
        </row>
        <row r="787">
          <cell r="C787" t="str">
            <v>8.0 - 10.0 m depth</v>
          </cell>
          <cell r="D787" t="str">
            <v>Rate/cum</v>
          </cell>
          <cell r="F787">
            <v>109.285</v>
          </cell>
          <cell r="I787" t="str">
            <v>8.0 - 10.0 m depth</v>
          </cell>
          <cell r="J787" t="str">
            <v>Rate/cum</v>
          </cell>
          <cell r="L787">
            <v>215.98500000000001</v>
          </cell>
          <cell r="O787" t="str">
            <v>8.0 - 10.0 m depth</v>
          </cell>
          <cell r="P787" t="str">
            <v>Rate/cum</v>
          </cell>
          <cell r="R787">
            <v>356.23500000000007</v>
          </cell>
        </row>
        <row r="788">
          <cell r="C788" t="str">
            <v>10.0 - 12.0 m depth</v>
          </cell>
          <cell r="D788" t="str">
            <v>Rate/cum</v>
          </cell>
          <cell r="F788">
            <v>132.82500000000002</v>
          </cell>
          <cell r="I788" t="str">
            <v>10.0 - 12.0 m depth</v>
          </cell>
          <cell r="J788" t="str">
            <v>Rate/cum</v>
          </cell>
          <cell r="L788">
            <v>260.86500000000001</v>
          </cell>
          <cell r="O788" t="str">
            <v>10.0 - 12.0 m depth</v>
          </cell>
          <cell r="P788" t="str">
            <v>Rate/cum</v>
          </cell>
          <cell r="R788">
            <v>429.16500000000008</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dule 1"/>
      <sheetName val="Schedule 2"/>
      <sheetName val="Schedule 3A"/>
      <sheetName val="Schedule 3B"/>
      <sheetName val="Schedule 4"/>
      <sheetName val="Schedule 5"/>
      <sheetName val="Schedule 6"/>
      <sheetName val="Schedule 7"/>
      <sheetName val="Schedule 8 A"/>
      <sheetName val="Schedule 8B "/>
      <sheetName val="Schedule 9"/>
    </sheetNames>
    <sheetDataSet>
      <sheetData sheetId="0">
        <row r="135">
          <cell r="H135">
            <v>1590960</v>
          </cell>
        </row>
      </sheetData>
      <sheetData sheetId="1">
        <row r="173">
          <cell r="F173">
            <v>116006016</v>
          </cell>
        </row>
      </sheetData>
      <sheetData sheetId="2">
        <row r="165">
          <cell r="N165">
            <v>0</v>
          </cell>
        </row>
      </sheetData>
      <sheetData sheetId="3">
        <row r="166">
          <cell r="G166">
            <v>146955654.39999998</v>
          </cell>
        </row>
      </sheetData>
      <sheetData sheetId="4">
        <row r="18">
          <cell r="G18">
            <v>473760</v>
          </cell>
        </row>
      </sheetData>
      <sheetData sheetId="5">
        <row r="69">
          <cell r="G69">
            <v>1745818</v>
          </cell>
        </row>
      </sheetData>
      <sheetData sheetId="6">
        <row r="24">
          <cell r="G24">
            <v>45607156</v>
          </cell>
        </row>
      </sheetData>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n-size"/>
      <sheetName val="areas"/>
      <sheetName val="data"/>
      <sheetName val="lightning_caln"/>
    </sheetNames>
    <sheetDataSet>
      <sheetData sheetId="0">
        <row r="4">
          <cell r="B4" t="str">
            <v>Copper strip</v>
          </cell>
        </row>
        <row r="5">
          <cell r="B5" t="str">
            <v>Aluminium strip</v>
          </cell>
        </row>
        <row r="6">
          <cell r="B6" t="str">
            <v>Galvanized steel strip</v>
          </cell>
        </row>
        <row r="7">
          <cell r="B7" t="str">
            <v>Phosphor bronze rod</v>
          </cell>
        </row>
        <row r="8">
          <cell r="B8" t="str">
            <v>Aluminium rod</v>
          </cell>
        </row>
        <row r="9">
          <cell r="B9" t="str">
            <v>Galvanized steel rod</v>
          </cell>
        </row>
        <row r="11">
          <cell r="B11" t="str">
            <v>Stranded aluminium</v>
          </cell>
        </row>
        <row r="12">
          <cell r="B12" t="str">
            <v>Stranded copper</v>
          </cell>
        </row>
        <row r="13">
          <cell r="B13" t="str">
            <v>Stranded steel reinforced</v>
          </cell>
        </row>
        <row r="14">
          <cell r="B14" t="str">
            <v>Stranded galvanized steel</v>
          </cell>
        </row>
        <row r="17">
          <cell r="B17" t="str">
            <v>Copper strip</v>
          </cell>
        </row>
        <row r="18">
          <cell r="B18" t="str">
            <v>Aluminium strip</v>
          </cell>
        </row>
        <row r="19">
          <cell r="B19" t="str">
            <v>Galvanized steel strip</v>
          </cell>
        </row>
        <row r="20">
          <cell r="B20" t="str">
            <v>Aluminium alloy rod</v>
          </cell>
        </row>
        <row r="21">
          <cell r="B21" t="str">
            <v>Aluminium rod</v>
          </cell>
        </row>
        <row r="22">
          <cell r="B22" t="str">
            <v>Galvanized steel rod</v>
          </cell>
        </row>
        <row r="24">
          <cell r="B24" t="str">
            <v>Hard-drawn copper rods for direct driving into soft ground</v>
          </cell>
        </row>
        <row r="25">
          <cell r="B25" t="str">
            <v>Hard-drawn or annealed copper rods for indirect driving or laying under ground</v>
          </cell>
        </row>
        <row r="26">
          <cell r="B26" t="str">
            <v>Phosphor bronze for hard ground</v>
          </cell>
        </row>
        <row r="27">
          <cell r="B27" t="str">
            <v xml:space="preserve">Copper-clad or galvanized steel rods </v>
          </cell>
        </row>
        <row r="30">
          <cell r="B30" t="str">
            <v>External Strip</v>
          </cell>
        </row>
        <row r="31">
          <cell r="B31" t="str">
            <v>External Rods</v>
          </cell>
        </row>
        <row r="32">
          <cell r="B32" t="str">
            <v>Internal Strip</v>
          </cell>
        </row>
        <row r="33">
          <cell r="B33" t="str">
            <v>Internal Rods</v>
          </cell>
        </row>
        <row r="36">
          <cell r="B36" t="str">
            <v>External, aluminium</v>
          </cell>
        </row>
        <row r="37">
          <cell r="B37" t="str">
            <v>External, annealed copper</v>
          </cell>
        </row>
        <row r="38">
          <cell r="B38" t="str">
            <v>Internal, aluminium</v>
          </cell>
        </row>
        <row r="39">
          <cell r="B39" t="str">
            <v>Internal, annealed copper</v>
          </cell>
        </row>
      </sheetData>
      <sheetData sheetId="1">
        <row r="2">
          <cell r="A2" t="str">
            <v xml:space="preserve"> Agra  </v>
          </cell>
        </row>
        <row r="3">
          <cell r="A3" t="str">
            <v xml:space="preserve"> Ahmadabad  </v>
          </cell>
        </row>
        <row r="4">
          <cell r="A4" t="str">
            <v xml:space="preserve"> Ahmednagar </v>
          </cell>
        </row>
        <row r="5">
          <cell r="A5" t="str">
            <v xml:space="preserve"> Ajmer  </v>
          </cell>
        </row>
        <row r="6">
          <cell r="A6" t="str">
            <v xml:space="preserve"> Akola </v>
          </cell>
        </row>
        <row r="7">
          <cell r="A7" t="str">
            <v xml:space="preserve"> Alepey </v>
          </cell>
        </row>
        <row r="8">
          <cell r="A8" t="str">
            <v xml:space="preserve"> Alibag </v>
          </cell>
        </row>
        <row r="9">
          <cell r="A9" t="str">
            <v xml:space="preserve"> Aligarh  </v>
          </cell>
        </row>
        <row r="10">
          <cell r="A10" t="str">
            <v xml:space="preserve"> Allahabad  </v>
          </cell>
        </row>
        <row r="11">
          <cell r="A11" t="str">
            <v xml:space="preserve"> Ambala  </v>
          </cell>
        </row>
        <row r="12">
          <cell r="A12" t="str">
            <v xml:space="preserve"> Ambikapur  </v>
          </cell>
        </row>
        <row r="13">
          <cell r="A13" t="str">
            <v xml:space="preserve"> Amritsar </v>
          </cell>
        </row>
        <row r="14">
          <cell r="A14" t="str">
            <v xml:space="preserve"> Anantapur </v>
          </cell>
        </row>
        <row r="15">
          <cell r="A15" t="str">
            <v xml:space="preserve"> Angul  </v>
          </cell>
        </row>
        <row r="16">
          <cell r="A16" t="str">
            <v xml:space="preserve"> Asansol  </v>
          </cell>
        </row>
        <row r="17">
          <cell r="A17" t="str">
            <v xml:space="preserve"> Aurangabad </v>
          </cell>
        </row>
        <row r="18">
          <cell r="A18" t="str">
            <v xml:space="preserve"> Avarage</v>
          </cell>
        </row>
        <row r="19">
          <cell r="A19" t="str">
            <v xml:space="preserve"> Azamgarh  </v>
          </cell>
        </row>
        <row r="20">
          <cell r="A20" t="str">
            <v xml:space="preserve"> Balasore  </v>
          </cell>
        </row>
        <row r="21">
          <cell r="A21" t="str">
            <v xml:space="preserve"> Bangalore </v>
          </cell>
        </row>
        <row r="22">
          <cell r="A22" t="str">
            <v xml:space="preserve"> Bareilly  </v>
          </cell>
        </row>
        <row r="23">
          <cell r="A23" t="str">
            <v xml:space="preserve"> Barmer  </v>
          </cell>
        </row>
        <row r="24">
          <cell r="A24" t="str">
            <v xml:space="preserve"> Belgaum </v>
          </cell>
        </row>
        <row r="25">
          <cell r="A25" t="str">
            <v xml:space="preserve"> Bellari </v>
          </cell>
        </row>
        <row r="26">
          <cell r="A26" t="str">
            <v xml:space="preserve"> Bharaich  </v>
          </cell>
        </row>
        <row r="27">
          <cell r="A27" t="str">
            <v xml:space="preserve"> Bhavnagar  </v>
          </cell>
        </row>
        <row r="28">
          <cell r="A28" t="str">
            <v xml:space="preserve"> Bhopal  </v>
          </cell>
        </row>
        <row r="29">
          <cell r="A29" t="str">
            <v xml:space="preserve"> Bhubaneshwar  </v>
          </cell>
        </row>
        <row r="30">
          <cell r="A30" t="str">
            <v xml:space="preserve"> Bidar </v>
          </cell>
        </row>
        <row r="31">
          <cell r="A31" t="str">
            <v xml:space="preserve"> Bijapur </v>
          </cell>
        </row>
        <row r="32">
          <cell r="A32" t="str">
            <v xml:space="preserve"> Bikaner  </v>
          </cell>
        </row>
        <row r="33">
          <cell r="A33" t="str">
            <v xml:space="preserve"> Burdwan  </v>
          </cell>
        </row>
        <row r="34">
          <cell r="A34" t="str">
            <v xml:space="preserve"> Calcutta  </v>
          </cell>
        </row>
        <row r="35">
          <cell r="A35" t="str">
            <v xml:space="preserve"> Car Nicobar I </v>
          </cell>
        </row>
        <row r="36">
          <cell r="A36" t="str">
            <v xml:space="preserve"> Chaibasa  </v>
          </cell>
        </row>
        <row r="37">
          <cell r="A37" t="str">
            <v xml:space="preserve"> Chandbali  </v>
          </cell>
        </row>
        <row r="38">
          <cell r="A38" t="str">
            <v xml:space="preserve"> Cheerapunji  </v>
          </cell>
        </row>
        <row r="39">
          <cell r="A39" t="str">
            <v xml:space="preserve"> Chikalthana </v>
          </cell>
        </row>
        <row r="40">
          <cell r="A40" t="str">
            <v xml:space="preserve"> Chindwara  </v>
          </cell>
        </row>
        <row r="41">
          <cell r="A41" t="str">
            <v xml:space="preserve"> Chloht  </v>
          </cell>
        </row>
        <row r="42">
          <cell r="A42" t="str">
            <v xml:space="preserve"> Cochin </v>
          </cell>
        </row>
        <row r="43">
          <cell r="A43" t="str">
            <v xml:space="preserve"> Coimbatore </v>
          </cell>
        </row>
        <row r="44">
          <cell r="A44" t="str">
            <v xml:space="preserve"> Cuddalore </v>
          </cell>
        </row>
        <row r="45">
          <cell r="A45" t="str">
            <v xml:space="preserve"> Daltonganj  </v>
          </cell>
        </row>
        <row r="46">
          <cell r="A46" t="str">
            <v xml:space="preserve"> Damamu  </v>
          </cell>
        </row>
        <row r="47">
          <cell r="A47" t="str">
            <v xml:space="preserve"> Darbhanga  </v>
          </cell>
        </row>
        <row r="48">
          <cell r="A48" t="str">
            <v xml:space="preserve"> Darjeeling  </v>
          </cell>
        </row>
        <row r="49">
          <cell r="A49" t="str">
            <v xml:space="preserve"> Deesa  </v>
          </cell>
        </row>
        <row r="50">
          <cell r="A50" t="str">
            <v xml:space="preserve"> Delhi  </v>
          </cell>
        </row>
        <row r="51">
          <cell r="A51" t="str">
            <v xml:space="preserve"> Dharamsala  </v>
          </cell>
        </row>
        <row r="52">
          <cell r="A52" t="str">
            <v xml:space="preserve"> Dhubri  </v>
          </cell>
        </row>
        <row r="53">
          <cell r="A53" t="str">
            <v xml:space="preserve"> Dibrugarh  </v>
          </cell>
        </row>
        <row r="54">
          <cell r="A54" t="str">
            <v xml:space="preserve"> Dohad  </v>
          </cell>
        </row>
        <row r="55">
          <cell r="A55" t="str">
            <v xml:space="preserve"> Dras  </v>
          </cell>
        </row>
        <row r="56">
          <cell r="A56" t="str">
            <v xml:space="preserve"> Dumka  </v>
          </cell>
        </row>
        <row r="57">
          <cell r="A57" t="str">
            <v xml:space="preserve"> Dwarka  </v>
          </cell>
        </row>
        <row r="58">
          <cell r="A58" t="str">
            <v xml:space="preserve"> Fetehpur  </v>
          </cell>
        </row>
        <row r="59">
          <cell r="A59" t="str">
            <v xml:space="preserve"> Gadag </v>
          </cell>
        </row>
        <row r="60">
          <cell r="A60" t="str">
            <v xml:space="preserve"> Gaya  </v>
          </cell>
        </row>
        <row r="61">
          <cell r="A61" t="str">
            <v xml:space="preserve"> Gonda </v>
          </cell>
        </row>
        <row r="62">
          <cell r="A62" t="str">
            <v xml:space="preserve"> Gonda  </v>
          </cell>
        </row>
        <row r="63">
          <cell r="A63" t="str">
            <v xml:space="preserve"> Gopalpur  </v>
          </cell>
        </row>
        <row r="64">
          <cell r="A64" t="str">
            <v xml:space="preserve"> Gorakhpur  </v>
          </cell>
        </row>
        <row r="65">
          <cell r="A65" t="str">
            <v xml:space="preserve"> Gulbarga </v>
          </cell>
        </row>
        <row r="66">
          <cell r="A66" t="str">
            <v xml:space="preserve"> Gulmarg  </v>
          </cell>
        </row>
        <row r="67">
          <cell r="A67" t="str">
            <v xml:space="preserve"> Guna  </v>
          </cell>
        </row>
        <row r="68">
          <cell r="A68" t="str">
            <v xml:space="preserve"> Gwalior  </v>
          </cell>
        </row>
        <row r="69">
          <cell r="A69" t="str">
            <v xml:space="preserve"> Hanamkonda </v>
          </cell>
        </row>
        <row r="70">
          <cell r="A70" t="str">
            <v xml:space="preserve"> Hassan </v>
          </cell>
        </row>
        <row r="71">
          <cell r="A71" t="str">
            <v xml:space="preserve"> Hazaribagh  </v>
          </cell>
        </row>
        <row r="72">
          <cell r="A72" t="str">
            <v xml:space="preserve"> Hissar  </v>
          </cell>
        </row>
        <row r="73">
          <cell r="A73" t="str">
            <v xml:space="preserve"> Honawar </v>
          </cell>
        </row>
        <row r="74">
          <cell r="A74" t="str">
            <v xml:space="preserve"> Hoshangabad  </v>
          </cell>
        </row>
        <row r="75">
          <cell r="A75" t="str">
            <v xml:space="preserve"> Hozhmoode </v>
          </cell>
        </row>
        <row r="76">
          <cell r="A76" t="str">
            <v xml:space="preserve"> Hyderabad </v>
          </cell>
        </row>
        <row r="77">
          <cell r="A77" t="str">
            <v xml:space="preserve"> Imphal  </v>
          </cell>
        </row>
        <row r="78">
          <cell r="A78" t="str">
            <v xml:space="preserve"> Indore  </v>
          </cell>
        </row>
        <row r="79">
          <cell r="A79" t="str">
            <v xml:space="preserve"> Jabalpur  </v>
          </cell>
        </row>
        <row r="80">
          <cell r="A80" t="str">
            <v xml:space="preserve"> Jagdalpur  </v>
          </cell>
        </row>
        <row r="81">
          <cell r="A81" t="str">
            <v xml:space="preserve"> Jaipur  </v>
          </cell>
        </row>
        <row r="82">
          <cell r="A82" t="str">
            <v xml:space="preserve"> Jalpaiguri </v>
          </cell>
        </row>
        <row r="83">
          <cell r="A83" t="str">
            <v xml:space="preserve"> Jammu  </v>
          </cell>
        </row>
        <row r="84">
          <cell r="A84" t="str">
            <v xml:space="preserve"> Jamnagar  </v>
          </cell>
        </row>
        <row r="85">
          <cell r="A85" t="str">
            <v xml:space="preserve"> Jamshedpur  </v>
          </cell>
        </row>
        <row r="86">
          <cell r="A86" t="str">
            <v xml:space="preserve"> Jhalawar </v>
          </cell>
        </row>
        <row r="87">
          <cell r="A87" t="str">
            <v xml:space="preserve"> Jhansi  </v>
          </cell>
        </row>
        <row r="88">
          <cell r="A88" t="str">
            <v xml:space="preserve"> Jharsuguda  </v>
          </cell>
        </row>
        <row r="89">
          <cell r="A89" t="str">
            <v xml:space="preserve"> Jodhpur  </v>
          </cell>
        </row>
        <row r="90">
          <cell r="A90" t="str">
            <v xml:space="preserve"> Kalingapatnam </v>
          </cell>
        </row>
        <row r="91">
          <cell r="A91" t="str">
            <v xml:space="preserve"> Kanker  </v>
          </cell>
        </row>
        <row r="92">
          <cell r="A92" t="str">
            <v xml:space="preserve"> Kankroli  </v>
          </cell>
        </row>
        <row r="93">
          <cell r="A93" t="str">
            <v xml:space="preserve"> Kanpur  </v>
          </cell>
        </row>
        <row r="94">
          <cell r="A94" t="str">
            <v xml:space="preserve"> Kanyakumari </v>
          </cell>
        </row>
        <row r="95">
          <cell r="A95" t="str">
            <v xml:space="preserve"> Kargil  </v>
          </cell>
        </row>
        <row r="96">
          <cell r="A96" t="str">
            <v xml:space="preserve"> Karwar </v>
          </cell>
        </row>
        <row r="97">
          <cell r="A97" t="str">
            <v xml:space="preserve"> Kathmandu  </v>
          </cell>
        </row>
        <row r="98">
          <cell r="A98" t="str">
            <v xml:space="preserve"> Khammam </v>
          </cell>
        </row>
        <row r="99">
          <cell r="A99" t="str">
            <v xml:space="preserve"> Kharagpur  </v>
          </cell>
        </row>
        <row r="100">
          <cell r="A100" t="str">
            <v xml:space="preserve"> Khraoti </v>
          </cell>
        </row>
        <row r="101">
          <cell r="A101" t="str">
            <v xml:space="preserve"> Kodaikanal </v>
          </cell>
        </row>
        <row r="102">
          <cell r="A102" t="str">
            <v xml:space="preserve"> Kohnia  </v>
          </cell>
        </row>
        <row r="103">
          <cell r="A103" t="str">
            <v xml:space="preserve"> Kota  </v>
          </cell>
        </row>
        <row r="104">
          <cell r="A104" t="str">
            <v xml:space="preserve"> Kurnool </v>
          </cell>
        </row>
        <row r="105">
          <cell r="A105" t="str">
            <v xml:space="preserve"> Leh  </v>
          </cell>
        </row>
        <row r="106">
          <cell r="A106" t="str">
            <v xml:space="preserve"> Lucknow  </v>
          </cell>
        </row>
        <row r="107">
          <cell r="A107" t="str">
            <v xml:space="preserve"> Ludhiana  </v>
          </cell>
        </row>
        <row r="108">
          <cell r="A108" t="str">
            <v xml:space="preserve"> Machhilipatnam </v>
          </cell>
        </row>
        <row r="109">
          <cell r="A109" t="str">
            <v xml:space="preserve"> Madras </v>
          </cell>
        </row>
        <row r="110">
          <cell r="A110" t="str">
            <v xml:space="preserve"> Madurai </v>
          </cell>
        </row>
        <row r="111">
          <cell r="A111" t="str">
            <v xml:space="preserve"> Mahabaleshwar </v>
          </cell>
        </row>
        <row r="112">
          <cell r="A112" t="str">
            <v xml:space="preserve"> Mahoi  </v>
          </cell>
        </row>
        <row r="113">
          <cell r="A113" t="str">
            <v xml:space="preserve"> Mainpuri  </v>
          </cell>
        </row>
        <row r="114">
          <cell r="A114" t="str">
            <v xml:space="preserve"> Malda  </v>
          </cell>
        </row>
        <row r="115">
          <cell r="A115" t="str">
            <v xml:space="preserve"> Malegaon  </v>
          </cell>
        </row>
        <row r="116">
          <cell r="A116" t="str">
            <v xml:space="preserve"> Mangalore </v>
          </cell>
        </row>
        <row r="117">
          <cell r="A117" t="str">
            <v xml:space="preserve"> Meerut </v>
          </cell>
        </row>
        <row r="118">
          <cell r="A118" t="str">
            <v xml:space="preserve"> Minicoy </v>
          </cell>
        </row>
        <row r="119">
          <cell r="A119" t="str">
            <v xml:space="preserve"> Miraj </v>
          </cell>
        </row>
        <row r="120">
          <cell r="A120" t="str">
            <v xml:space="preserve"> Moradabad  </v>
          </cell>
        </row>
        <row r="121">
          <cell r="A121" t="str">
            <v xml:space="preserve"> Mount Abu  </v>
          </cell>
        </row>
        <row r="122">
          <cell r="A122" t="str">
            <v xml:space="preserve"> Mukteshwar  </v>
          </cell>
        </row>
        <row r="123">
          <cell r="A123" t="str">
            <v xml:space="preserve"> Mumbai</v>
          </cell>
        </row>
        <row r="124">
          <cell r="A124" t="str">
            <v xml:space="preserve"> Mussoorie </v>
          </cell>
        </row>
        <row r="125">
          <cell r="A125" t="str">
            <v xml:space="preserve"> Muthihari  </v>
          </cell>
        </row>
        <row r="126">
          <cell r="A126" t="str">
            <v xml:space="preserve"> Mysore </v>
          </cell>
        </row>
        <row r="127">
          <cell r="A127" t="str">
            <v xml:space="preserve"> Nagapattinam </v>
          </cell>
        </row>
        <row r="128">
          <cell r="A128" t="str">
            <v xml:space="preserve"> Nagpur </v>
          </cell>
        </row>
        <row r="129">
          <cell r="A129" t="str">
            <v xml:space="preserve"> Nasik  </v>
          </cell>
        </row>
        <row r="130">
          <cell r="A130" t="str">
            <v xml:space="preserve"> Neemuch  </v>
          </cell>
        </row>
        <row r="131">
          <cell r="A131" t="str">
            <v xml:space="preserve"> Nelore </v>
          </cell>
        </row>
        <row r="132">
          <cell r="A132" t="str">
            <v xml:space="preserve"> Nizamabad </v>
          </cell>
        </row>
        <row r="133">
          <cell r="A133" t="str">
            <v xml:space="preserve"> Nowgong  </v>
          </cell>
        </row>
        <row r="134">
          <cell r="A134" t="str">
            <v xml:space="preserve"> Ongole </v>
          </cell>
        </row>
        <row r="135">
          <cell r="A135" t="str">
            <v xml:space="preserve"> Ootacamund </v>
          </cell>
        </row>
        <row r="136">
          <cell r="A136" t="str">
            <v xml:space="preserve"> Pachmarhi  </v>
          </cell>
        </row>
        <row r="137">
          <cell r="A137" t="str">
            <v xml:space="preserve"> Palghat </v>
          </cell>
        </row>
        <row r="138">
          <cell r="A138" t="str">
            <v xml:space="preserve"> Pamban </v>
          </cell>
        </row>
        <row r="139">
          <cell r="A139" t="str">
            <v xml:space="preserve"> Parbhani </v>
          </cell>
        </row>
        <row r="140">
          <cell r="A140" t="str">
            <v xml:space="preserve"> Pathankot   </v>
          </cell>
        </row>
        <row r="141">
          <cell r="A141" t="str">
            <v xml:space="preserve"> Patiala  </v>
          </cell>
        </row>
        <row r="142">
          <cell r="A142" t="str">
            <v xml:space="preserve"> Patna  </v>
          </cell>
        </row>
        <row r="143">
          <cell r="A143" t="str">
            <v xml:space="preserve"> Penda Dam  </v>
          </cell>
        </row>
        <row r="144">
          <cell r="A144" t="str">
            <v xml:space="preserve"> Phalodi  </v>
          </cell>
        </row>
        <row r="145">
          <cell r="A145" t="str">
            <v xml:space="preserve"> Porbandar  </v>
          </cell>
        </row>
        <row r="146">
          <cell r="A146" t="str">
            <v xml:space="preserve"> Port Blair </v>
          </cell>
        </row>
        <row r="147">
          <cell r="A147" t="str">
            <v xml:space="preserve"> Pune </v>
          </cell>
        </row>
        <row r="148">
          <cell r="A148" t="str">
            <v xml:space="preserve"> Puri  </v>
          </cell>
        </row>
        <row r="149">
          <cell r="A149" t="str">
            <v xml:space="preserve"> Purnea  </v>
          </cell>
        </row>
        <row r="150">
          <cell r="A150" t="str">
            <v xml:space="preserve"> Raichur </v>
          </cell>
        </row>
        <row r="151">
          <cell r="A151" t="str">
            <v xml:space="preserve"> Rajgangpur  </v>
          </cell>
        </row>
        <row r="152">
          <cell r="A152" t="str">
            <v xml:space="preserve"> Rajkot  </v>
          </cell>
        </row>
        <row r="153">
          <cell r="A153" t="str">
            <v xml:space="preserve"> Rajpur  </v>
          </cell>
        </row>
        <row r="154">
          <cell r="A154" t="str">
            <v xml:space="preserve"> Ranchi  </v>
          </cell>
        </row>
        <row r="155">
          <cell r="A155" t="str">
            <v xml:space="preserve"> Ratnagiri </v>
          </cell>
        </row>
        <row r="156">
          <cell r="A156" t="str">
            <v xml:space="preserve"> Rentichintala </v>
          </cell>
        </row>
        <row r="157">
          <cell r="A157" t="str">
            <v xml:space="preserve"> Roorkee  </v>
          </cell>
        </row>
        <row r="158">
          <cell r="A158" t="str">
            <v xml:space="preserve"> Sabour </v>
          </cell>
        </row>
        <row r="159">
          <cell r="A159" t="str">
            <v xml:space="preserve"> Sagar  </v>
          </cell>
        </row>
        <row r="160">
          <cell r="A160" t="str">
            <v xml:space="preserve"> Sagar Island  </v>
          </cell>
        </row>
        <row r="161">
          <cell r="A161" t="str">
            <v xml:space="preserve"> Salem </v>
          </cell>
        </row>
        <row r="162">
          <cell r="A162" t="str">
            <v xml:space="preserve"> Sambalpur  </v>
          </cell>
        </row>
        <row r="163">
          <cell r="A163" t="str">
            <v xml:space="preserve"> Satna  </v>
          </cell>
        </row>
        <row r="164">
          <cell r="A164" t="str">
            <v xml:space="preserve"> Seoni  </v>
          </cell>
        </row>
        <row r="165">
          <cell r="A165" t="str">
            <v xml:space="preserve"> Shillong  </v>
          </cell>
        </row>
        <row r="166">
          <cell r="A166" t="str">
            <v xml:space="preserve"> Shimla  </v>
          </cell>
        </row>
        <row r="167">
          <cell r="A167" t="str">
            <v xml:space="preserve"> Sholapur </v>
          </cell>
        </row>
        <row r="168">
          <cell r="A168" t="str">
            <v xml:space="preserve"> Sibsagar  </v>
          </cell>
        </row>
        <row r="169">
          <cell r="A169" t="str">
            <v xml:space="preserve"> Sikar  </v>
          </cell>
        </row>
        <row r="170">
          <cell r="A170" t="str">
            <v xml:space="preserve"> Silchar  </v>
          </cell>
        </row>
        <row r="171">
          <cell r="A171" t="str">
            <v xml:space="preserve"> Skarou  </v>
          </cell>
        </row>
        <row r="172">
          <cell r="A172" t="str">
            <v xml:space="preserve"> Srinagar  </v>
          </cell>
        </row>
        <row r="173">
          <cell r="A173" t="str">
            <v xml:space="preserve"> Surat  </v>
          </cell>
        </row>
        <row r="174">
          <cell r="A174" t="str">
            <v xml:space="preserve"> Tezpur  </v>
          </cell>
        </row>
        <row r="175">
          <cell r="A175" t="str">
            <v xml:space="preserve"> Tiruchirapalli </v>
          </cell>
        </row>
        <row r="176">
          <cell r="A176" t="str">
            <v xml:space="preserve"> Titlagarh  </v>
          </cell>
        </row>
        <row r="177">
          <cell r="A177" t="str">
            <v xml:space="preserve"> Trivandrum </v>
          </cell>
        </row>
        <row r="178">
          <cell r="A178" t="str">
            <v xml:space="preserve"> Tuticorin </v>
          </cell>
        </row>
        <row r="179">
          <cell r="A179" t="str">
            <v xml:space="preserve"> Udaipur  </v>
          </cell>
        </row>
        <row r="180">
          <cell r="A180" t="str">
            <v xml:space="preserve"> Umaria  </v>
          </cell>
        </row>
        <row r="181">
          <cell r="A181" t="str">
            <v xml:space="preserve"> Vadodara  </v>
          </cell>
        </row>
        <row r="182">
          <cell r="A182" t="str">
            <v xml:space="preserve"> Varanasi  </v>
          </cell>
        </row>
        <row r="183">
          <cell r="A183" t="str">
            <v xml:space="preserve"> Velore </v>
          </cell>
        </row>
        <row r="184">
          <cell r="A184" t="str">
            <v xml:space="preserve"> Vengurla </v>
          </cell>
        </row>
        <row r="185">
          <cell r="A185" t="str">
            <v xml:space="preserve"> Verawal  </v>
          </cell>
        </row>
        <row r="186">
          <cell r="A186" t="str">
            <v xml:space="preserve"> Vishakapatnam </v>
          </cell>
        </row>
      </sheetData>
      <sheetData sheetId="2">
        <row r="2">
          <cell r="A2" t="str">
            <v>Houses &amp; other building of comparable size</v>
          </cell>
        </row>
        <row r="3">
          <cell r="A3" t="str">
            <v>Houses &amp; other building of comparable size with outside aerial</v>
          </cell>
        </row>
        <row r="4">
          <cell r="A4" t="str">
            <v>Factories, workshops &amp; laboratories</v>
          </cell>
        </row>
        <row r="5">
          <cell r="A5" t="str">
            <v>Office blocks, hotels,blocks of flat &amp; other residential building other than those included below</v>
          </cell>
        </row>
        <row r="6">
          <cell r="A6" t="str">
            <v>Places of assembly like churches, halls, theatres, museums, exhibitions, departmental store, post offices, stations, air-ports &amp; stadium structures</v>
          </cell>
        </row>
        <row r="7">
          <cell r="A7" t="str">
            <v>Schools, hospitals, children's &amp; other homes</v>
          </cell>
        </row>
        <row r="9">
          <cell r="A9" t="str">
            <v>Steel framed encased with any roof other than metal</v>
          </cell>
        </row>
        <row r="10">
          <cell r="A10" t="str">
            <v>Reinforced concrete with any roof other than metal</v>
          </cell>
        </row>
        <row r="11">
          <cell r="A11" t="str">
            <v>Steel framed encased or reinforced concrete with metal roof</v>
          </cell>
        </row>
        <row r="12">
          <cell r="A12" t="str">
            <v>Brick, plain concrete or masonry with any roof other than metal or thatch</v>
          </cell>
        </row>
        <row r="13">
          <cell r="A13" t="str">
            <v>Timber framed or clad with any roof other than metal or thatch</v>
          </cell>
        </row>
        <row r="14">
          <cell r="A14" t="str">
            <v>Brick, plain concrete, masonry, timber framed but with metal roofing</v>
          </cell>
        </row>
        <row r="15">
          <cell r="A15" t="str">
            <v>Any building with a thatched roof</v>
          </cell>
        </row>
        <row r="17">
          <cell r="A17" t="str">
            <v>Ordinary domestic or office building, factories &amp; workshops not containing valuable or specially valuable contents vulnerable to fire</v>
          </cell>
        </row>
        <row r="18">
          <cell r="A18" t="str">
            <v>Industrial &amp; agricultural buildings with specially valuable contents vulnerable to fire</v>
          </cell>
        </row>
        <row r="19">
          <cell r="A19" t="str">
            <v>Power stations, gas works, telephone exchanges, radio stations</v>
          </cell>
        </row>
        <row r="20">
          <cell r="A20" t="str">
            <v>Industrial key plants, ancient monuments &amp; historic buildings,museums, art galleries or other buildings with specially valuable contents</v>
          </cell>
        </row>
        <row r="21">
          <cell r="A21" t="str">
            <v>Schools, hospitals, children's &amp; other homes, places of assembly</v>
          </cell>
        </row>
        <row r="23">
          <cell r="A23" t="str">
            <v>Structure located in a large area of structures or trees of the same or greater height like a large town, forest</v>
          </cell>
        </row>
        <row r="24">
          <cell r="A24" t="str">
            <v>Structure located in an area with few other structures or trees of similar height</v>
          </cell>
        </row>
        <row r="25">
          <cell r="A25" t="str">
            <v>Structure completely isolated or exceeding at least twice the height of surrounding structures or trees</v>
          </cell>
        </row>
        <row r="27">
          <cell r="A27" t="str">
            <v>Flat country at any level</v>
          </cell>
        </row>
        <row r="28">
          <cell r="A28" t="str">
            <v>Hill country</v>
          </cell>
        </row>
        <row r="29">
          <cell r="A29" t="str">
            <v>Mountain country between 300M and 900M</v>
          </cell>
        </row>
        <row r="30">
          <cell r="A30" t="str">
            <v>Mountain country above 900M</v>
          </cell>
        </row>
      </sheetData>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werCAD MH Data"/>
      <sheetName val="SewerCAD Pipe Data"/>
      <sheetName val="SewerCAD Min Flows at 2010"/>
      <sheetName val="Design 2040 Design Flows-(1)"/>
      <sheetName val="Velocity Chk for 2010 Flows-(2)"/>
      <sheetName val="&quot;Z&quot; Value Calcs-(3)"/>
      <sheetName val="Structure-(4)"/>
      <sheetName val="Civil Works-(5)"/>
      <sheetName val="Material and Appurtenances-(8)"/>
      <sheetName val="Beding Calculations-(7)"/>
      <sheetName val="Cost Estimate-Old"/>
      <sheetName val="Item Rates-Bwssb-0304"/>
      <sheetName val="Data-Works (Final) (2)"/>
      <sheetName val="Abstract of Sewers-(6)"/>
      <sheetName val="Mh Cost"/>
      <sheetName val="RCC pipe cost"/>
      <sheetName val="MH_Excavation"/>
      <sheetName val="Bedding"/>
      <sheetName val="DVALUE"/>
      <sheetName val="THK"/>
      <sheetName val="Cd"/>
      <sheetName val="Cs"/>
      <sheetName val="CPIPE2"/>
      <sheetName val="Load-fact"/>
      <sheetName val="Bed Class"/>
    </sheetNames>
    <sheetDataSet>
      <sheetData sheetId="0"/>
      <sheetData sheetId="1"/>
      <sheetData sheetId="2" refreshError="1"/>
      <sheetData sheetId="3"/>
      <sheetData sheetId="4" refreshError="1"/>
      <sheetData sheetId="5" refreshError="1"/>
      <sheetData sheetId="6" refreshError="1"/>
      <sheetData sheetId="7"/>
      <sheetData sheetId="8"/>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sheetData sheetId="21"/>
      <sheetData sheetId="22"/>
      <sheetData sheetId="23" refreshError="1"/>
      <sheetData sheetId="2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nk Capacity"/>
      <sheetName val="Basic Dimensions"/>
      <sheetName val="Top Dome,Ring beam &amp; Roof Slab"/>
      <sheetName val="Cylinder n Conical Wall"/>
      <sheetName val="Continuity analysis"/>
      <sheetName val="Column (Uncracked)"/>
      <sheetName val="Bottom Dome,Ring beam&amp; Walk way"/>
      <sheetName val="Botom ring beam (side face)"/>
      <sheetName val="Wind and EL Loads (Final)"/>
      <sheetName val="C2 Type 1 (2)"/>
      <sheetName val="Tie Beam"/>
      <sheetName val="Ductile detailing;Column &amp; Beam"/>
      <sheetName val="Stair Case"/>
      <sheetName val="Annular raft"/>
      <sheetName val="Ring beam (Fundation)"/>
      <sheetName val="Sheet1"/>
    </sheetNames>
    <sheetDataSet>
      <sheetData sheetId="0"/>
      <sheetData sheetId="1">
        <row r="53">
          <cell r="F53">
            <v>25</v>
          </cell>
        </row>
        <row r="54">
          <cell r="F54">
            <v>25</v>
          </cell>
        </row>
        <row r="55">
          <cell r="F55">
            <v>30</v>
          </cell>
        </row>
        <row r="60">
          <cell r="F60">
            <v>10</v>
          </cell>
        </row>
        <row r="64">
          <cell r="F64">
            <v>1.5</v>
          </cell>
        </row>
        <row r="65">
          <cell r="F65">
            <v>2</v>
          </cell>
        </row>
        <row r="66">
          <cell r="F66">
            <v>8</v>
          </cell>
        </row>
        <row r="69">
          <cell r="F69">
            <v>130</v>
          </cell>
        </row>
        <row r="70">
          <cell r="F70">
            <v>130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werCAD MH Data"/>
      <sheetName val="SewerCAD Pipe Data-Actual 2040"/>
      <sheetName val="SewerCAD Min Flows at 2010"/>
      <sheetName val="Design 2040 Design Flows-(1)"/>
      <sheetName val="Velocity Chk for 2010 Flows-(2)"/>
      <sheetName val="&quot;Z&quot; Value Calcs-Peak Flows-(3)"/>
      <sheetName val="&quot;Z&quot; Value Calcs-Min Flows-(4)"/>
      <sheetName val="Structure-(5)"/>
      <sheetName val="Civil Works-(6)"/>
      <sheetName val="Abstract of Sewers-(7)"/>
      <sheetName val="Bedding Calculations-(8)"/>
      <sheetName val="Material and Appurtenances-(9)"/>
      <sheetName val="●Abstract Estimate-Work No.1"/>
      <sheetName val="Final MH diamters"/>
      <sheetName val="Mh unit Cost"/>
      <sheetName val="RCC pipe unit cost"/>
      <sheetName val="MH_Excavation BOQ"/>
      <sheetName val="pipe DVALUE"/>
      <sheetName val="pipe Bedding str"/>
      <sheetName val="pipe Thkns"/>
      <sheetName val="pipe Cd"/>
      <sheetName val="pipe Cs"/>
      <sheetName val="pipe CPIPE2"/>
      <sheetName val="pipe Load-fact"/>
      <sheetName val="pipe Bed Class"/>
    </sheetNames>
    <sheetDataSet>
      <sheetData sheetId="0"/>
      <sheetData sheetId="1">
        <row r="11">
          <cell r="A11" t="str">
            <v>H1-01-S016</v>
          </cell>
          <cell r="C11">
            <v>46</v>
          </cell>
        </row>
        <row r="12">
          <cell r="A12" t="str">
            <v>H1-01-S015</v>
          </cell>
          <cell r="C12">
            <v>44</v>
          </cell>
        </row>
        <row r="13">
          <cell r="A13" t="str">
            <v>H1-01-S014</v>
          </cell>
          <cell r="C13">
            <v>13</v>
          </cell>
        </row>
        <row r="14">
          <cell r="A14" t="str">
            <v>H1-01-S013</v>
          </cell>
          <cell r="C14">
            <v>21</v>
          </cell>
        </row>
        <row r="15">
          <cell r="A15" t="str">
            <v>H1-01-S012</v>
          </cell>
          <cell r="C15">
            <v>15</v>
          </cell>
        </row>
        <row r="16">
          <cell r="A16" t="str">
            <v>H1-01-S011</v>
          </cell>
          <cell r="C16">
            <v>24</v>
          </cell>
        </row>
        <row r="17">
          <cell r="A17" t="str">
            <v>H1-01-S010</v>
          </cell>
          <cell r="C17">
            <v>25</v>
          </cell>
        </row>
        <row r="18">
          <cell r="A18" t="str">
            <v>H1-01-S009</v>
          </cell>
          <cell r="C18">
            <v>74</v>
          </cell>
        </row>
        <row r="19">
          <cell r="A19" t="str">
            <v>H1-01-S008</v>
          </cell>
          <cell r="C19">
            <v>42</v>
          </cell>
        </row>
        <row r="20">
          <cell r="A20" t="str">
            <v>H1-01-S007</v>
          </cell>
          <cell r="C20">
            <v>34</v>
          </cell>
        </row>
        <row r="21">
          <cell r="A21" t="str">
            <v>H1-01-S006</v>
          </cell>
          <cell r="C21">
            <v>34</v>
          </cell>
        </row>
        <row r="22">
          <cell r="A22" t="str">
            <v>H1-01-S005</v>
          </cell>
          <cell r="C22">
            <v>63</v>
          </cell>
        </row>
        <row r="23">
          <cell r="A23" t="str">
            <v>H1-01-S004</v>
          </cell>
          <cell r="C23">
            <v>47</v>
          </cell>
        </row>
        <row r="24">
          <cell r="A24" t="str">
            <v>H1-01-S003</v>
          </cell>
          <cell r="C24">
            <v>33</v>
          </cell>
        </row>
        <row r="25">
          <cell r="A25" t="str">
            <v>H1-01-S002</v>
          </cell>
          <cell r="C25">
            <v>72</v>
          </cell>
        </row>
        <row r="26">
          <cell r="A26" t="str">
            <v>H1-01-S001</v>
          </cell>
          <cell r="C26">
            <v>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4">
          <cell r="A4" t="str">
            <v>(q/Q)</v>
          </cell>
          <cell r="B4" t="str">
            <v>(d/D)</v>
          </cell>
          <cell r="C4" t="str">
            <v>(v/V)</v>
          </cell>
        </row>
        <row r="5">
          <cell r="A5">
            <v>1E-4</v>
          </cell>
          <cell r="B5">
            <v>0.01</v>
          </cell>
          <cell r="C5">
            <v>8.48E-2</v>
          </cell>
        </row>
        <row r="6">
          <cell r="A6">
            <v>5.9999999999999995E-4</v>
          </cell>
          <cell r="B6">
            <v>0.02</v>
          </cell>
          <cell r="C6">
            <v>0.12920000000000001</v>
          </cell>
        </row>
        <row r="7">
          <cell r="A7">
            <v>1.4E-3</v>
          </cell>
          <cell r="B7">
            <v>0.03</v>
          </cell>
          <cell r="C7">
            <v>0.1641</v>
          </cell>
        </row>
        <row r="8">
          <cell r="A8">
            <v>2.5999999999999999E-3</v>
          </cell>
          <cell r="B8">
            <v>0.04</v>
          </cell>
          <cell r="C8">
            <v>0.19389999999999999</v>
          </cell>
        </row>
        <row r="9">
          <cell r="A9">
            <v>4.1000000000000003E-3</v>
          </cell>
          <cell r="B9">
            <v>0.05</v>
          </cell>
          <cell r="C9">
            <v>0.2205</v>
          </cell>
        </row>
        <row r="10">
          <cell r="A10">
            <v>6.0000000000000001E-3</v>
          </cell>
          <cell r="B10">
            <v>0.06</v>
          </cell>
          <cell r="C10">
            <v>0.24490000000000001</v>
          </cell>
        </row>
        <row r="11">
          <cell r="A11">
            <v>8.2000000000000007E-3</v>
          </cell>
          <cell r="B11">
            <v>7.0000000000000007E-2</v>
          </cell>
          <cell r="C11">
            <v>0.26769999999999999</v>
          </cell>
        </row>
        <row r="12">
          <cell r="A12">
            <v>1.0800000000000001E-2</v>
          </cell>
          <cell r="B12">
            <v>0.08</v>
          </cell>
          <cell r="C12">
            <v>0.28920000000000001</v>
          </cell>
        </row>
        <row r="13">
          <cell r="A13">
            <v>1.38E-2</v>
          </cell>
          <cell r="B13">
            <v>0.09</v>
          </cell>
          <cell r="C13">
            <v>0.3095</v>
          </cell>
        </row>
        <row r="14">
          <cell r="A14">
            <v>1.7100000000000001E-2</v>
          </cell>
          <cell r="B14">
            <v>0.1</v>
          </cell>
          <cell r="C14">
            <v>0.32900000000000001</v>
          </cell>
        </row>
        <row r="15">
          <cell r="A15">
            <v>2.0799999999999999E-2</v>
          </cell>
          <cell r="B15">
            <v>0.11</v>
          </cell>
          <cell r="C15">
            <v>0.34749999999999998</v>
          </cell>
        </row>
        <row r="16">
          <cell r="A16">
            <v>2.4799999999999999E-2</v>
          </cell>
          <cell r="B16">
            <v>0.12</v>
          </cell>
          <cell r="C16">
            <v>0.36530000000000001</v>
          </cell>
        </row>
        <row r="17">
          <cell r="A17">
            <v>2.92E-2</v>
          </cell>
          <cell r="B17">
            <v>0.13</v>
          </cell>
          <cell r="C17">
            <v>0.38240000000000002</v>
          </cell>
        </row>
        <row r="18">
          <cell r="A18">
            <v>3.39E-2</v>
          </cell>
          <cell r="B18">
            <v>0.14000000000000001</v>
          </cell>
          <cell r="C18">
            <v>0.39879999999999999</v>
          </cell>
        </row>
        <row r="19">
          <cell r="A19">
            <v>3.9E-2</v>
          </cell>
          <cell r="B19">
            <v>0.15</v>
          </cell>
          <cell r="C19">
            <v>0.41460000000000002</v>
          </cell>
        </row>
        <row r="20">
          <cell r="A20">
            <v>4.4400000000000002E-2</v>
          </cell>
          <cell r="B20">
            <v>0.16</v>
          </cell>
          <cell r="C20">
            <v>0.42980000000000002</v>
          </cell>
        </row>
        <row r="21">
          <cell r="A21">
            <v>5.0099999999999999E-2</v>
          </cell>
          <cell r="B21">
            <v>0.17</v>
          </cell>
          <cell r="C21">
            <v>0.44450000000000001</v>
          </cell>
        </row>
        <row r="22">
          <cell r="A22">
            <v>5.6099999999999997E-2</v>
          </cell>
          <cell r="B22">
            <v>0.18</v>
          </cell>
          <cell r="C22">
            <v>0.4587</v>
          </cell>
        </row>
        <row r="23">
          <cell r="A23">
            <v>6.25E-2</v>
          </cell>
          <cell r="B23">
            <v>0.19</v>
          </cell>
          <cell r="C23">
            <v>0.47249999999999998</v>
          </cell>
        </row>
        <row r="24">
          <cell r="A24">
            <v>6.9199999999999998E-2</v>
          </cell>
          <cell r="B24">
            <v>0.2</v>
          </cell>
          <cell r="C24">
            <v>0.48580000000000001</v>
          </cell>
        </row>
        <row r="25">
          <cell r="A25">
            <v>7.6200000000000004E-2</v>
          </cell>
          <cell r="B25">
            <v>0.21</v>
          </cell>
          <cell r="C25">
            <v>0.49590000000000001</v>
          </cell>
        </row>
        <row r="26">
          <cell r="A26">
            <v>8.3400000000000002E-2</v>
          </cell>
          <cell r="B26">
            <v>0.22</v>
          </cell>
          <cell r="C26">
            <v>0.51149999999999995</v>
          </cell>
        </row>
        <row r="27">
          <cell r="A27">
            <v>9.0999999999999998E-2</v>
          </cell>
          <cell r="B27">
            <v>0.23</v>
          </cell>
          <cell r="C27">
            <v>0.52390000000000003</v>
          </cell>
        </row>
        <row r="28">
          <cell r="A28">
            <v>9.8900000000000002E-2</v>
          </cell>
          <cell r="B28">
            <v>0.24</v>
          </cell>
          <cell r="C28">
            <v>0.53610000000000002</v>
          </cell>
        </row>
        <row r="29">
          <cell r="A29">
            <v>0.1072</v>
          </cell>
          <cell r="B29">
            <v>0.25</v>
          </cell>
          <cell r="C29">
            <v>0.54810000000000003</v>
          </cell>
        </row>
        <row r="30">
          <cell r="A30">
            <v>0.1157</v>
          </cell>
          <cell r="B30">
            <v>0.26</v>
          </cell>
          <cell r="C30">
            <v>0.55979999999999996</v>
          </cell>
        </row>
        <row r="31">
          <cell r="A31">
            <v>0.1245</v>
          </cell>
          <cell r="B31">
            <v>0.27</v>
          </cell>
          <cell r="C31">
            <v>0.57140000000000002</v>
          </cell>
        </row>
        <row r="32">
          <cell r="A32">
            <v>0.1336</v>
          </cell>
          <cell r="B32">
            <v>0.28000000000000003</v>
          </cell>
          <cell r="C32">
            <v>0.58289999999999997</v>
          </cell>
        </row>
        <row r="33">
          <cell r="A33">
            <v>0.14299999999999999</v>
          </cell>
          <cell r="B33">
            <v>0.28999999999999998</v>
          </cell>
          <cell r="C33">
            <v>0.59419999999999995</v>
          </cell>
        </row>
        <row r="34">
          <cell r="A34">
            <v>0.15379999999999999</v>
          </cell>
          <cell r="B34">
            <v>0.3</v>
          </cell>
          <cell r="C34">
            <v>0.60540000000000005</v>
          </cell>
        </row>
        <row r="35">
          <cell r="A35">
            <v>0.1628</v>
          </cell>
          <cell r="B35">
            <v>0.31</v>
          </cell>
          <cell r="C35">
            <v>0.61650000000000005</v>
          </cell>
        </row>
        <row r="36">
          <cell r="A36">
            <v>0.1731</v>
          </cell>
          <cell r="B36">
            <v>0.32</v>
          </cell>
          <cell r="C36">
            <v>0.62749999999999995</v>
          </cell>
        </row>
        <row r="37">
          <cell r="A37">
            <v>0.1837</v>
          </cell>
          <cell r="B37">
            <v>0.33</v>
          </cell>
          <cell r="C37">
            <v>0.63839999999999997</v>
          </cell>
        </row>
        <row r="38">
          <cell r="A38">
            <v>0.19470000000000001</v>
          </cell>
          <cell r="B38">
            <v>0.34</v>
          </cell>
          <cell r="C38">
            <v>0.64929999999999999</v>
          </cell>
        </row>
        <row r="39">
          <cell r="A39">
            <v>0.2059</v>
          </cell>
          <cell r="B39">
            <v>0.35</v>
          </cell>
          <cell r="C39">
            <v>0.66010000000000002</v>
          </cell>
        </row>
        <row r="40">
          <cell r="A40">
            <v>0.21740000000000001</v>
          </cell>
          <cell r="B40">
            <v>0.36</v>
          </cell>
          <cell r="C40">
            <v>0.67069999999999996</v>
          </cell>
        </row>
        <row r="41">
          <cell r="A41">
            <v>0.22919999999999999</v>
          </cell>
          <cell r="B41">
            <v>0.37</v>
          </cell>
          <cell r="C41">
            <v>0.68130000000000002</v>
          </cell>
        </row>
        <row r="42">
          <cell r="A42">
            <v>0.2412</v>
          </cell>
          <cell r="B42">
            <v>0.38</v>
          </cell>
          <cell r="C42">
            <v>0.69189999999999996</v>
          </cell>
        </row>
        <row r="43">
          <cell r="A43">
            <v>0.25359999999999999</v>
          </cell>
          <cell r="B43">
            <v>0.39</v>
          </cell>
          <cell r="C43">
            <v>0.70230000000000004</v>
          </cell>
        </row>
        <row r="44">
          <cell r="A44">
            <v>0.26619999999999999</v>
          </cell>
          <cell r="B44">
            <v>0.4</v>
          </cell>
          <cell r="C44">
            <v>0.71260000000000001</v>
          </cell>
        </row>
        <row r="45">
          <cell r="A45">
            <v>0.27910000000000001</v>
          </cell>
          <cell r="B45">
            <v>0.41</v>
          </cell>
          <cell r="C45">
            <v>0.72289999999999999</v>
          </cell>
        </row>
        <row r="46">
          <cell r="A46">
            <v>0.29220000000000002</v>
          </cell>
          <cell r="B46">
            <v>0.42</v>
          </cell>
          <cell r="C46">
            <v>0.73299999999999998</v>
          </cell>
        </row>
        <row r="47">
          <cell r="A47">
            <v>0.30549999999999999</v>
          </cell>
          <cell r="B47">
            <v>0.43</v>
          </cell>
          <cell r="C47">
            <v>0.74299999999999999</v>
          </cell>
        </row>
        <row r="48">
          <cell r="A48">
            <v>0.31909999999999999</v>
          </cell>
          <cell r="B48">
            <v>0.44</v>
          </cell>
          <cell r="C48">
            <v>0.753</v>
          </cell>
        </row>
        <row r="49">
          <cell r="A49">
            <v>0.33289999999999997</v>
          </cell>
          <cell r="B49">
            <v>0.45</v>
          </cell>
          <cell r="C49">
            <v>0.76280000000000003</v>
          </cell>
        </row>
        <row r="50">
          <cell r="A50">
            <v>0.34689999999999999</v>
          </cell>
          <cell r="B50">
            <v>0.46</v>
          </cell>
          <cell r="C50">
            <v>0.77239999999999998</v>
          </cell>
        </row>
        <row r="51">
          <cell r="A51">
            <v>0.36109999999999998</v>
          </cell>
          <cell r="B51">
            <v>0.47</v>
          </cell>
          <cell r="C51">
            <v>0.78200000000000003</v>
          </cell>
        </row>
        <row r="52">
          <cell r="A52">
            <v>0.37559999999999999</v>
          </cell>
          <cell r="B52">
            <v>0.48</v>
          </cell>
          <cell r="C52">
            <v>0.79139999999999999</v>
          </cell>
        </row>
        <row r="53">
          <cell r="A53">
            <v>0.3901</v>
          </cell>
          <cell r="B53">
            <v>0.49</v>
          </cell>
          <cell r="C53">
            <v>0.80069999999999997</v>
          </cell>
        </row>
        <row r="54">
          <cell r="A54">
            <v>0.40489999999999998</v>
          </cell>
          <cell r="B54">
            <v>0.5</v>
          </cell>
          <cell r="C54">
            <v>0.80969999999999998</v>
          </cell>
        </row>
        <row r="55">
          <cell r="A55">
            <v>0.41970000000000002</v>
          </cell>
          <cell r="B55">
            <v>0.51</v>
          </cell>
          <cell r="C55">
            <v>0.81859999999999999</v>
          </cell>
        </row>
        <row r="56">
          <cell r="A56">
            <v>0.43469999999999998</v>
          </cell>
          <cell r="B56">
            <v>0.52</v>
          </cell>
          <cell r="C56">
            <v>0.82730000000000004</v>
          </cell>
        </row>
        <row r="57">
          <cell r="A57">
            <v>0.44990000000000002</v>
          </cell>
          <cell r="B57">
            <v>0.53</v>
          </cell>
          <cell r="C57">
            <v>0.83589999999999998</v>
          </cell>
        </row>
        <row r="58">
          <cell r="A58">
            <v>0.46510000000000001</v>
          </cell>
          <cell r="B58">
            <v>0.54</v>
          </cell>
          <cell r="C58">
            <v>0.84430000000000005</v>
          </cell>
        </row>
        <row r="59">
          <cell r="A59">
            <v>0.48039999999999999</v>
          </cell>
          <cell r="B59">
            <v>0.55000000000000004</v>
          </cell>
          <cell r="C59">
            <v>0.85240000000000005</v>
          </cell>
        </row>
        <row r="60">
          <cell r="A60">
            <v>0.49569999999999997</v>
          </cell>
          <cell r="B60">
            <v>0.56000000000000005</v>
          </cell>
          <cell r="C60">
            <v>0.86029999999999995</v>
          </cell>
        </row>
        <row r="61">
          <cell r="A61">
            <v>0.5111</v>
          </cell>
          <cell r="B61">
            <v>0.56999999999999995</v>
          </cell>
          <cell r="C61">
            <v>0.86809999999999998</v>
          </cell>
        </row>
        <row r="62">
          <cell r="A62">
            <v>0.52659999999999996</v>
          </cell>
          <cell r="B62">
            <v>0.57999999999999996</v>
          </cell>
          <cell r="C62">
            <v>0.87560000000000004</v>
          </cell>
        </row>
        <row r="63">
          <cell r="A63">
            <v>0.54210000000000003</v>
          </cell>
          <cell r="B63">
            <v>0.59</v>
          </cell>
          <cell r="C63">
            <v>0.88290000000000002</v>
          </cell>
        </row>
        <row r="64">
          <cell r="A64">
            <v>0.5575</v>
          </cell>
          <cell r="B64">
            <v>0.6</v>
          </cell>
          <cell r="C64">
            <v>0.89</v>
          </cell>
        </row>
        <row r="65">
          <cell r="A65">
            <v>0.57299999999999995</v>
          </cell>
          <cell r="B65">
            <v>0.61</v>
          </cell>
          <cell r="C65">
            <v>0.89690000000000003</v>
          </cell>
        </row>
        <row r="66">
          <cell r="A66">
            <v>0.58850000000000002</v>
          </cell>
          <cell r="B66">
            <v>0.62</v>
          </cell>
          <cell r="C66">
            <v>0.90359999999999996</v>
          </cell>
        </row>
        <row r="67">
          <cell r="A67">
            <v>0.60389999999999999</v>
          </cell>
          <cell r="B67">
            <v>0.63</v>
          </cell>
          <cell r="C67">
            <v>0.91</v>
          </cell>
        </row>
        <row r="68">
          <cell r="A68">
            <v>0.61939999999999995</v>
          </cell>
          <cell r="B68">
            <v>0.64</v>
          </cell>
          <cell r="C68">
            <v>0.91639999999999999</v>
          </cell>
        </row>
        <row r="69">
          <cell r="A69">
            <v>0.63480000000000003</v>
          </cell>
          <cell r="B69">
            <v>0.65</v>
          </cell>
          <cell r="C69">
            <v>0.92249999999999999</v>
          </cell>
        </row>
        <row r="70">
          <cell r="A70">
            <v>0.6502</v>
          </cell>
          <cell r="B70">
            <v>0.66</v>
          </cell>
          <cell r="C70">
            <v>0.92859999999999998</v>
          </cell>
        </row>
        <row r="71">
          <cell r="A71">
            <v>0.66549999999999998</v>
          </cell>
          <cell r="B71">
            <v>0.67</v>
          </cell>
          <cell r="C71">
            <v>0.9345</v>
          </cell>
        </row>
        <row r="72">
          <cell r="A72">
            <v>0.68089999999999995</v>
          </cell>
          <cell r="B72">
            <v>0.68</v>
          </cell>
          <cell r="C72">
            <v>0.94030000000000002</v>
          </cell>
        </row>
        <row r="73">
          <cell r="A73">
            <v>0.69630000000000003</v>
          </cell>
          <cell r="B73">
            <v>0.69</v>
          </cell>
          <cell r="C73">
            <v>0.94610000000000005</v>
          </cell>
        </row>
        <row r="74">
          <cell r="A74">
            <v>0.71160000000000001</v>
          </cell>
          <cell r="B74">
            <v>0.7</v>
          </cell>
          <cell r="C74">
            <v>0.95179999999999998</v>
          </cell>
        </row>
        <row r="75">
          <cell r="A75">
            <v>0.72699999999999998</v>
          </cell>
          <cell r="B75">
            <v>0.71</v>
          </cell>
          <cell r="C75">
            <v>0.95750000000000002</v>
          </cell>
        </row>
        <row r="76">
          <cell r="A76">
            <v>0.74239999999999995</v>
          </cell>
          <cell r="B76">
            <v>0.72</v>
          </cell>
          <cell r="C76">
            <v>0.96319999999999995</v>
          </cell>
        </row>
        <row r="77">
          <cell r="A77">
            <v>0.75800000000000001</v>
          </cell>
          <cell r="B77">
            <v>0.73</v>
          </cell>
          <cell r="C77">
            <v>0.96899999999999997</v>
          </cell>
        </row>
        <row r="78">
          <cell r="A78">
            <v>0.77349999999999997</v>
          </cell>
          <cell r="B78">
            <v>0.74</v>
          </cell>
          <cell r="C78">
            <v>0.97489999999999999</v>
          </cell>
        </row>
        <row r="79">
          <cell r="A79">
            <v>0.78910000000000002</v>
          </cell>
          <cell r="B79">
            <v>0.75</v>
          </cell>
          <cell r="C79">
            <v>0.98089999999999999</v>
          </cell>
        </row>
        <row r="80">
          <cell r="A80">
            <v>0.80469999999999997</v>
          </cell>
          <cell r="B80">
            <v>0.76</v>
          </cell>
          <cell r="C80">
            <v>0.98680000000000001</v>
          </cell>
        </row>
        <row r="81">
          <cell r="A81">
            <v>0.82050000000000001</v>
          </cell>
          <cell r="B81">
            <v>0.77</v>
          </cell>
          <cell r="C81">
            <v>0.99299999999999999</v>
          </cell>
        </row>
        <row r="82">
          <cell r="A82">
            <v>0.83620000000000005</v>
          </cell>
          <cell r="B82">
            <v>0.78</v>
          </cell>
          <cell r="C82">
            <v>0.99919999999999998</v>
          </cell>
        </row>
        <row r="83">
          <cell r="A83">
            <v>0.85199999999999998</v>
          </cell>
          <cell r="B83">
            <v>0.79</v>
          </cell>
          <cell r="C83">
            <v>1.0055000000000001</v>
          </cell>
        </row>
        <row r="84">
          <cell r="A84">
            <v>0.86780000000000002</v>
          </cell>
          <cell r="B84">
            <v>0.8</v>
          </cell>
          <cell r="C84">
            <v>1.0118</v>
          </cell>
        </row>
        <row r="85">
          <cell r="A85">
            <v>0.88349999999999995</v>
          </cell>
          <cell r="B85">
            <v>0.81</v>
          </cell>
          <cell r="C85">
            <v>1.0181</v>
          </cell>
        </row>
        <row r="86">
          <cell r="A86">
            <v>0.89900000000000002</v>
          </cell>
          <cell r="B86">
            <v>0.82</v>
          </cell>
          <cell r="C86">
            <v>1.0244</v>
          </cell>
        </row>
        <row r="87">
          <cell r="A87">
            <v>0.91420000000000001</v>
          </cell>
          <cell r="B87">
            <v>0.83</v>
          </cell>
          <cell r="C87">
            <v>1.0304</v>
          </cell>
        </row>
        <row r="88">
          <cell r="A88">
            <v>0.92920000000000003</v>
          </cell>
          <cell r="B88">
            <v>0.84</v>
          </cell>
          <cell r="C88">
            <v>1.0362</v>
          </cell>
        </row>
        <row r="89">
          <cell r="A89">
            <v>0.94350000000000001</v>
          </cell>
          <cell r="B89">
            <v>0.85</v>
          </cell>
          <cell r="C89">
            <v>1.0415000000000001</v>
          </cell>
        </row>
        <row r="90">
          <cell r="A90">
            <v>0.95720000000000005</v>
          </cell>
          <cell r="B90">
            <v>0.86</v>
          </cell>
          <cell r="C90">
            <v>1.0462</v>
          </cell>
        </row>
        <row r="91">
          <cell r="A91">
            <v>0.97</v>
          </cell>
          <cell r="B91">
            <v>0.87</v>
          </cell>
          <cell r="C91">
            <v>1.0503</v>
          </cell>
        </row>
        <row r="92">
          <cell r="A92">
            <v>0.98180000000000001</v>
          </cell>
          <cell r="B92">
            <v>0.88</v>
          </cell>
          <cell r="C92">
            <v>1.0533999999999999</v>
          </cell>
        </row>
        <row r="93">
          <cell r="A93">
            <v>0.99250000000000005</v>
          </cell>
          <cell r="B93">
            <v>0.89</v>
          </cell>
          <cell r="C93">
            <v>1.0557000000000001</v>
          </cell>
        </row>
        <row r="94">
          <cell r="A94">
            <v>1.0017</v>
          </cell>
          <cell r="B94">
            <v>0.9</v>
          </cell>
          <cell r="C94">
            <v>1.0567</v>
          </cell>
        </row>
        <row r="95">
          <cell r="A95">
            <v>1.0094000000000001</v>
          </cell>
          <cell r="B95">
            <v>0.91</v>
          </cell>
          <cell r="C95">
            <v>1.0565</v>
          </cell>
        </row>
        <row r="96">
          <cell r="A96">
            <v>1.0155000000000001</v>
          </cell>
          <cell r="B96">
            <v>0.92</v>
          </cell>
          <cell r="C96">
            <v>1.0549999999999999</v>
          </cell>
        </row>
        <row r="97">
          <cell r="A97">
            <v>1.02</v>
          </cell>
          <cell r="B97">
            <v>0.93</v>
          </cell>
          <cell r="C97">
            <v>1.0524</v>
          </cell>
        </row>
        <row r="98">
          <cell r="A98">
            <v>1.0229999999999999</v>
          </cell>
          <cell r="B98">
            <v>0.94</v>
          </cell>
          <cell r="C98">
            <v>1.0487</v>
          </cell>
        </row>
        <row r="99">
          <cell r="A99">
            <v>1.0246</v>
          </cell>
          <cell r="B99">
            <v>0.95</v>
          </cell>
          <cell r="C99">
            <v>1.0441</v>
          </cell>
        </row>
        <row r="100">
          <cell r="A100">
            <v>1.0250999999999999</v>
          </cell>
          <cell r="B100">
            <v>0.96</v>
          </cell>
          <cell r="C100">
            <v>1.0390999999999999</v>
          </cell>
        </row>
        <row r="101">
          <cell r="A101">
            <v>1.0249999999999999</v>
          </cell>
          <cell r="B101">
            <v>0.97</v>
          </cell>
          <cell r="C101">
            <v>1.034</v>
          </cell>
        </row>
        <row r="102">
          <cell r="A102">
            <v>1.0243</v>
          </cell>
          <cell r="B102">
            <v>0.98</v>
          </cell>
          <cell r="C102">
            <v>1.0291999999999999</v>
          </cell>
        </row>
        <row r="103">
          <cell r="A103">
            <v>1.0225</v>
          </cell>
          <cell r="B103">
            <v>0.99</v>
          </cell>
          <cell r="C103">
            <v>1.0243</v>
          </cell>
        </row>
        <row r="104">
          <cell r="A104">
            <v>1</v>
          </cell>
          <cell r="B104">
            <v>1</v>
          </cell>
          <cell r="C104">
            <v>1</v>
          </cell>
        </row>
      </sheetData>
      <sheetData sheetId="18"/>
      <sheetData sheetId="19"/>
      <sheetData sheetId="20"/>
      <sheetData sheetId="21"/>
      <sheetData sheetId="22"/>
      <sheetData sheetId="23"/>
      <sheetData sheetId="2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nk Capacity"/>
      <sheetName val="Basic Dimensions"/>
      <sheetName val="Top Dome,Ring beam &amp; Roof Slab"/>
      <sheetName val="Cylinder n Conical Wall"/>
      <sheetName val="Continuity analysis"/>
      <sheetName val="Column (Uncracked)"/>
      <sheetName val="Bottom Dome,Ring beam&amp; Walk way"/>
      <sheetName val="Botom ring beam (side face)"/>
      <sheetName val="Wind and EL Loads (Final)"/>
      <sheetName val="C2 Type 1 (2)"/>
      <sheetName val="Tie Beam"/>
      <sheetName val="Ductile detailing;Column &amp; Beam"/>
      <sheetName val="Stair Case"/>
      <sheetName val="Annular raft"/>
      <sheetName val="Ring beam (Fundation)"/>
      <sheetName val="Sheet1"/>
    </sheetNames>
    <sheetDataSet>
      <sheetData sheetId="0"/>
      <sheetData sheetId="1">
        <row r="59">
          <cell r="F59">
            <v>415</v>
          </cell>
        </row>
      </sheetData>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ow r="75">
          <cell r="F75">
            <v>2905.9732045705587</v>
          </cell>
        </row>
      </sheetData>
      <sheetData sheetId="12" refreshError="1"/>
      <sheetData sheetId="13" refreshError="1"/>
      <sheetData sheetId="14" refreshError="1"/>
      <sheetData sheetId="1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Final)"/>
      <sheetName val="PWD.Sch.Rates"/>
      <sheetName val="Data-Works (Final)"/>
      <sheetName val="RCC pipe cost"/>
      <sheetName val="CI Pipe Cost"/>
      <sheetName val="SW Pipe cost"/>
      <sheetName val="Abstract_Manhole I (revised)"/>
      <sheetName val="Detail_Manhole I revised"/>
      <sheetName val="Abstract_Manhole II"/>
      <sheetName val="Detail_Manhole II"/>
      <sheetName val="Abstract_Manhole III"/>
      <sheetName val="Detail_Manhole III"/>
      <sheetName val="Abs_Shoring"/>
      <sheetName val="Detail_Shoring"/>
      <sheetName val="DE of embankment"/>
      <sheetName val="Vent pipe"/>
      <sheetName val="MH details"/>
      <sheetName val="Item Rates"/>
      <sheetName val="Conveyance of pipes"/>
      <sheetName val="VALVES &amp; SPLS"/>
      <sheetName val="Drop_Manhole"/>
      <sheetName val="xxx Detail_Manhole I "/>
      <sheetName val="xxx Abstract_Manhole I"/>
    </sheetNames>
    <sheetDataSet>
      <sheetData sheetId="0"/>
      <sheetData sheetId="1"/>
      <sheetData sheetId="2" refreshError="1"/>
      <sheetData sheetId="3"/>
      <sheetData sheetId="4" refreshError="1"/>
      <sheetData sheetId="5" refreshError="1"/>
      <sheetData sheetId="6" refreshError="1"/>
      <sheetData sheetId="7" refreshError="1"/>
      <sheetData sheetId="8"/>
      <sheetData sheetId="9" refreshError="1"/>
      <sheetData sheetId="10"/>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11">
          <cell r="I11">
            <v>1.7</v>
          </cell>
        </row>
        <row r="44">
          <cell r="A44">
            <v>269.25312500000001</v>
          </cell>
        </row>
      </sheetData>
      <sheetData sheetId="1"/>
      <sheetData sheetId="2"/>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oOpen Stub Data"/>
      <sheetName val="Design"/>
      <sheetName val="Guidelines"/>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8"/>
  <sheetViews>
    <sheetView workbookViewId="0">
      <selection activeCell="C15" sqref="C15"/>
    </sheetView>
  </sheetViews>
  <sheetFormatPr defaultColWidth="8.7109375" defaultRowHeight="12.75" x14ac:dyDescent="0.2"/>
  <cols>
    <col min="1" max="1" width="17.85546875" style="122" customWidth="1"/>
    <col min="2" max="2" width="15.7109375" style="8" customWidth="1"/>
    <col min="3" max="3" width="91.42578125" style="8" customWidth="1"/>
    <col min="4" max="4" width="49.7109375" style="84" customWidth="1"/>
    <col min="5" max="16384" width="8.7109375" style="8"/>
  </cols>
  <sheetData>
    <row r="1" spans="1:7" s="1" customFormat="1" ht="15.75" x14ac:dyDescent="0.25">
      <c r="A1" s="120"/>
      <c r="B1" s="346" t="s">
        <v>914</v>
      </c>
      <c r="C1" s="347"/>
      <c r="D1" s="348"/>
      <c r="E1" s="78"/>
      <c r="F1" s="78"/>
      <c r="G1" s="78"/>
    </row>
    <row r="2" spans="1:7" s="1" customFormat="1" ht="15.75" x14ac:dyDescent="0.25">
      <c r="A2" s="120"/>
      <c r="B2" s="117"/>
      <c r="C2" s="117" t="s">
        <v>6</v>
      </c>
      <c r="D2" s="80"/>
      <c r="E2" s="78"/>
      <c r="F2" s="78"/>
      <c r="G2" s="78"/>
    </row>
    <row r="3" spans="1:7" s="2" customFormat="1" ht="15" x14ac:dyDescent="0.25">
      <c r="A3" s="121"/>
      <c r="B3" s="349"/>
      <c r="C3" s="349"/>
      <c r="D3" s="77"/>
      <c r="E3" s="79"/>
      <c r="F3" s="79"/>
      <c r="G3" s="79"/>
    </row>
    <row r="4" spans="1:7" s="2" customFormat="1" ht="15" x14ac:dyDescent="0.25">
      <c r="A4" s="121" t="s">
        <v>4</v>
      </c>
      <c r="B4" s="114" t="s">
        <v>7</v>
      </c>
      <c r="C4" s="114" t="s">
        <v>0</v>
      </c>
      <c r="D4" s="58" t="s">
        <v>8</v>
      </c>
      <c r="E4" s="79">
        <v>0</v>
      </c>
      <c r="F4" s="79">
        <v>0</v>
      </c>
      <c r="G4" s="79"/>
    </row>
    <row r="5" spans="1:7" s="2" customFormat="1" ht="15" x14ac:dyDescent="0.25">
      <c r="A5" s="121" t="s">
        <v>21</v>
      </c>
      <c r="B5" s="119">
        <v>1</v>
      </c>
      <c r="C5" s="118" t="s">
        <v>9</v>
      </c>
      <c r="D5" s="81">
        <f>'[14]Schedule 1'!H135</f>
        <v>1590960</v>
      </c>
      <c r="E5" s="79">
        <v>0</v>
      </c>
      <c r="F5" s="79">
        <v>0</v>
      </c>
      <c r="G5" s="79"/>
    </row>
    <row r="6" spans="1:7" s="2" customFormat="1" ht="15" x14ac:dyDescent="0.25">
      <c r="A6" s="121" t="s">
        <v>22</v>
      </c>
      <c r="B6" s="119">
        <v>2</v>
      </c>
      <c r="C6" s="118" t="s">
        <v>10</v>
      </c>
      <c r="D6" s="81">
        <f>'[14]Schedule 2'!F173</f>
        <v>116006016</v>
      </c>
      <c r="E6" s="79">
        <v>0</v>
      </c>
      <c r="F6" s="79">
        <v>0</v>
      </c>
      <c r="G6" s="79"/>
    </row>
    <row r="7" spans="1:7" s="2" customFormat="1" ht="15" x14ac:dyDescent="0.25">
      <c r="A7" s="121"/>
      <c r="B7" s="119" t="s">
        <v>11</v>
      </c>
      <c r="C7" s="118" t="s">
        <v>12</v>
      </c>
      <c r="D7" s="81">
        <f>'[14]Schedule 3A'!N165</f>
        <v>0</v>
      </c>
      <c r="E7" s="79">
        <v>0</v>
      </c>
      <c r="F7" s="79">
        <v>0</v>
      </c>
    </row>
    <row r="8" spans="1:7" s="2" customFormat="1" ht="15" x14ac:dyDescent="0.25">
      <c r="A8" s="121" t="s">
        <v>23</v>
      </c>
      <c r="B8" s="119" t="s">
        <v>13</v>
      </c>
      <c r="C8" s="118" t="s">
        <v>14</v>
      </c>
      <c r="D8" s="81">
        <f>'[14]Schedule 3B'!G166</f>
        <v>146955654.39999998</v>
      </c>
      <c r="E8" s="79">
        <v>0</v>
      </c>
      <c r="F8" s="79">
        <v>0</v>
      </c>
    </row>
    <row r="9" spans="1:7" s="2" customFormat="1" ht="15" x14ac:dyDescent="0.25">
      <c r="A9" s="121" t="s">
        <v>24</v>
      </c>
      <c r="B9" s="119">
        <v>4</v>
      </c>
      <c r="C9" s="118" t="s">
        <v>15</v>
      </c>
      <c r="D9" s="81">
        <f>'[14]Schedule 4'!G18</f>
        <v>473760</v>
      </c>
      <c r="E9" s="79">
        <v>0</v>
      </c>
      <c r="F9" s="79">
        <v>0</v>
      </c>
    </row>
    <row r="10" spans="1:7" s="2" customFormat="1" ht="15" x14ac:dyDescent="0.25">
      <c r="A10" s="121" t="s">
        <v>25</v>
      </c>
      <c r="B10" s="119">
        <v>5</v>
      </c>
      <c r="C10" s="118" t="s">
        <v>16</v>
      </c>
      <c r="D10" s="81">
        <f>'[14]Schedule 5'!G69</f>
        <v>1745818</v>
      </c>
      <c r="E10" s="79">
        <v>0</v>
      </c>
      <c r="F10" s="79">
        <v>0</v>
      </c>
    </row>
    <row r="11" spans="1:7" s="2" customFormat="1" ht="15" x14ac:dyDescent="0.25">
      <c r="A11" s="121" t="s">
        <v>26</v>
      </c>
      <c r="B11" s="119">
        <v>6</v>
      </c>
      <c r="C11" s="118" t="s">
        <v>17</v>
      </c>
      <c r="D11" s="81">
        <f>'[14]Schedule 6'!G24</f>
        <v>45607156</v>
      </c>
      <c r="E11" s="79">
        <v>0</v>
      </c>
      <c r="F11" s="79">
        <v>0</v>
      </c>
    </row>
    <row r="12" spans="1:7" s="2" customFormat="1" ht="30" x14ac:dyDescent="0.25">
      <c r="A12" s="121"/>
      <c r="B12" s="119">
        <v>7</v>
      </c>
      <c r="C12" s="3" t="s">
        <v>915</v>
      </c>
      <c r="D12" s="81">
        <f>SUM(D5:D11)</f>
        <v>312379364.39999998</v>
      </c>
      <c r="E12" s="79">
        <v>0</v>
      </c>
      <c r="F12" s="79">
        <v>0</v>
      </c>
    </row>
    <row r="13" spans="1:7" s="2" customFormat="1" ht="15" x14ac:dyDescent="0.25">
      <c r="A13" s="121"/>
      <c r="B13" s="4"/>
      <c r="C13" s="4"/>
      <c r="D13" s="82"/>
    </row>
    <row r="14" spans="1:7" s="2" customFormat="1" ht="15" x14ac:dyDescent="0.25">
      <c r="A14" s="121"/>
      <c r="B14" s="4"/>
      <c r="C14" s="5"/>
      <c r="D14" s="124"/>
    </row>
    <row r="15" spans="1:7" s="2" customFormat="1" ht="14.25" x14ac:dyDescent="0.25">
      <c r="A15" s="121"/>
      <c r="B15" s="6"/>
      <c r="C15" s="6"/>
      <c r="D15" s="83"/>
    </row>
    <row r="16" spans="1:7" s="2" customFormat="1" ht="15" x14ac:dyDescent="0.25">
      <c r="A16" s="121"/>
      <c r="B16" s="6"/>
      <c r="C16" s="7" t="s">
        <v>18</v>
      </c>
      <c r="D16" s="83"/>
    </row>
    <row r="17" spans="1:4" s="2" customFormat="1" ht="15" x14ac:dyDescent="0.25">
      <c r="A17" s="121"/>
      <c r="B17" s="6"/>
      <c r="C17" s="7" t="s">
        <v>19</v>
      </c>
      <c r="D17" s="83"/>
    </row>
    <row r="18" spans="1:4" s="2" customFormat="1" ht="15" x14ac:dyDescent="0.25">
      <c r="A18" s="121"/>
      <c r="B18" s="6"/>
      <c r="C18" s="7" t="s">
        <v>20</v>
      </c>
      <c r="D18" s="83"/>
    </row>
  </sheetData>
  <mergeCells count="2">
    <mergeCell ref="B1:D1"/>
    <mergeCell ref="B3:C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A1:K390"/>
  <sheetViews>
    <sheetView view="pageBreakPreview" topLeftCell="A390" zoomScale="77" zoomScaleNormal="77" zoomScaleSheetLayoutView="77" zoomScalePageLayoutView="96" workbookViewId="0">
      <selection activeCell="B412" sqref="B412"/>
    </sheetView>
  </sheetViews>
  <sheetFormatPr defaultColWidth="10.42578125" defaultRowHeight="20.100000000000001" customHeight="1" x14ac:dyDescent="0.25"/>
  <cols>
    <col min="1" max="1" width="10.42578125" style="12"/>
    <col min="2" max="2" width="12.28515625" style="20" customWidth="1"/>
    <col min="3" max="3" width="70.7109375" style="12" customWidth="1"/>
    <col min="4" max="4" width="9.28515625" style="12" customWidth="1"/>
    <col min="5" max="5" width="8.7109375" style="4" customWidth="1"/>
    <col min="6" max="6" width="14.7109375" style="82" customWidth="1"/>
    <col min="7" max="9" width="14.7109375" style="4" customWidth="1"/>
    <col min="10" max="10" width="15" style="82" customWidth="1"/>
    <col min="11" max="11" width="15.5703125" style="82" customWidth="1"/>
    <col min="12" max="16384" width="10.42578125" style="12"/>
  </cols>
  <sheetData>
    <row r="1" spans="1:11" s="4" customFormat="1" ht="15.75" customHeight="1" x14ac:dyDescent="0.25">
      <c r="B1" s="352"/>
      <c r="C1" s="352"/>
      <c r="D1" s="352"/>
      <c r="E1" s="352"/>
      <c r="F1" s="352"/>
      <c r="G1" s="352"/>
      <c r="H1" s="352"/>
      <c r="I1" s="352"/>
      <c r="J1" s="352"/>
      <c r="K1" s="352"/>
    </row>
    <row r="2" spans="1:11" s="4" customFormat="1" ht="45.75" customHeight="1" x14ac:dyDescent="0.25">
      <c r="B2" s="353"/>
      <c r="C2" s="353"/>
      <c r="D2" s="353"/>
      <c r="E2" s="353"/>
      <c r="F2" s="353"/>
      <c r="G2" s="353"/>
      <c r="H2" s="353"/>
      <c r="I2" s="353"/>
      <c r="J2" s="353"/>
      <c r="K2" s="353"/>
    </row>
    <row r="3" spans="1:11" s="4" customFormat="1" ht="15.75" x14ac:dyDescent="0.25">
      <c r="B3" s="354"/>
      <c r="C3" s="354"/>
      <c r="D3" s="354"/>
      <c r="E3" s="354"/>
      <c r="F3" s="354"/>
      <c r="G3" s="354"/>
      <c r="H3" s="354"/>
      <c r="I3" s="354"/>
      <c r="J3" s="354"/>
      <c r="K3" s="354"/>
    </row>
    <row r="4" spans="1:11" s="4" customFormat="1" ht="15.75" x14ac:dyDescent="0.25">
      <c r="B4" s="354"/>
      <c r="C4" s="354"/>
      <c r="D4" s="354"/>
      <c r="E4" s="354"/>
      <c r="F4" s="354"/>
      <c r="G4" s="354"/>
      <c r="H4" s="354"/>
      <c r="I4" s="354"/>
      <c r="J4" s="354"/>
      <c r="K4" s="354"/>
    </row>
    <row r="5" spans="1:11" s="4" customFormat="1" ht="49.9" customHeight="1" x14ac:dyDescent="0.25">
      <c r="A5" s="4" t="s">
        <v>5</v>
      </c>
      <c r="B5" s="155" t="s">
        <v>2</v>
      </c>
      <c r="C5" s="131" t="s">
        <v>0</v>
      </c>
      <c r="D5" s="154" t="s">
        <v>3</v>
      </c>
      <c r="E5" s="154" t="s">
        <v>1</v>
      </c>
      <c r="F5" s="80" t="s">
        <v>918</v>
      </c>
      <c r="G5" s="131" t="s">
        <v>206</v>
      </c>
      <c r="H5" s="131" t="s">
        <v>207</v>
      </c>
      <c r="I5" s="132" t="s">
        <v>208</v>
      </c>
      <c r="J5" s="80" t="s">
        <v>27</v>
      </c>
      <c r="K5" s="110" t="s">
        <v>1169</v>
      </c>
    </row>
    <row r="6" spans="1:11" s="4" customFormat="1" ht="15" x14ac:dyDescent="0.25">
      <c r="B6" s="138"/>
      <c r="C6" s="130" t="s">
        <v>920</v>
      </c>
      <c r="D6" s="138"/>
      <c r="E6" s="138"/>
      <c r="F6" s="77"/>
      <c r="G6" s="130"/>
      <c r="H6" s="130"/>
      <c r="I6" s="130"/>
      <c r="J6" s="77"/>
      <c r="K6" s="77"/>
    </row>
    <row r="7" spans="1:11" s="4" customFormat="1" ht="15" x14ac:dyDescent="0.25">
      <c r="B7" s="138"/>
      <c r="C7" s="130">
        <v>3</v>
      </c>
      <c r="D7" s="138"/>
      <c r="E7" s="138">
        <v>4</v>
      </c>
      <c r="F7" s="77" t="s">
        <v>921</v>
      </c>
      <c r="G7" s="130"/>
      <c r="H7" s="130"/>
      <c r="I7" s="130"/>
      <c r="J7" s="77" t="s">
        <v>922</v>
      </c>
      <c r="K7" s="77" t="s">
        <v>923</v>
      </c>
    </row>
    <row r="8" spans="1:11" s="4" customFormat="1" ht="30" x14ac:dyDescent="0.25">
      <c r="A8" s="4">
        <v>2</v>
      </c>
      <c r="B8" s="59">
        <v>1.1000000000000001</v>
      </c>
      <c r="C8" s="139" t="s">
        <v>28</v>
      </c>
      <c r="D8" s="139">
        <v>1</v>
      </c>
      <c r="E8" s="130" t="s">
        <v>31</v>
      </c>
      <c r="F8" s="77"/>
      <c r="G8" s="130"/>
      <c r="H8" s="130"/>
      <c r="I8" s="130"/>
      <c r="J8" s="77"/>
      <c r="K8" s="77"/>
    </row>
    <row r="9" spans="1:11" ht="42.75" x14ac:dyDescent="0.25">
      <c r="A9" s="12">
        <v>3</v>
      </c>
      <c r="B9" s="74" t="s">
        <v>29</v>
      </c>
      <c r="C9" s="135" t="s">
        <v>30</v>
      </c>
      <c r="D9" s="139">
        <v>1</v>
      </c>
      <c r="E9" s="130" t="s">
        <v>31</v>
      </c>
      <c r="F9" s="86"/>
      <c r="G9" s="85"/>
      <c r="H9" s="85"/>
      <c r="I9" s="85"/>
      <c r="J9" s="141"/>
      <c r="K9" s="141"/>
    </row>
    <row r="10" spans="1:11" ht="15" x14ac:dyDescent="0.25">
      <c r="A10" s="12">
        <v>4</v>
      </c>
      <c r="B10" s="74" t="s">
        <v>1620</v>
      </c>
      <c r="C10" s="134" t="s">
        <v>924</v>
      </c>
      <c r="D10" s="139">
        <v>1</v>
      </c>
      <c r="E10" s="130" t="s">
        <v>31</v>
      </c>
      <c r="F10" s="140"/>
      <c r="G10" s="140"/>
      <c r="H10" s="140"/>
      <c r="I10" s="140"/>
      <c r="J10" s="140"/>
      <c r="K10" s="140"/>
    </row>
    <row r="11" spans="1:11" ht="15" x14ac:dyDescent="0.25">
      <c r="A11" s="12">
        <v>5</v>
      </c>
      <c r="B11" s="74" t="s">
        <v>2130</v>
      </c>
      <c r="C11" s="135" t="s">
        <v>925</v>
      </c>
      <c r="D11" s="139">
        <v>1</v>
      </c>
      <c r="E11" s="130" t="s">
        <v>31</v>
      </c>
      <c r="F11" s="141">
        <v>1400</v>
      </c>
      <c r="G11" s="141"/>
      <c r="H11" s="141"/>
      <c r="I11" s="141"/>
      <c r="J11" s="141">
        <v>168</v>
      </c>
      <c r="K11" s="141">
        <v>1568</v>
      </c>
    </row>
    <row r="12" spans="1:11" ht="15" x14ac:dyDescent="0.25">
      <c r="A12" s="12">
        <v>5</v>
      </c>
      <c r="B12" s="74" t="s">
        <v>2131</v>
      </c>
      <c r="C12" s="135" t="s">
        <v>926</v>
      </c>
      <c r="D12" s="139">
        <v>1</v>
      </c>
      <c r="E12" s="130" t="s">
        <v>31</v>
      </c>
      <c r="F12" s="141">
        <v>4200</v>
      </c>
      <c r="G12" s="141"/>
      <c r="H12" s="141"/>
      <c r="I12" s="141"/>
      <c r="J12" s="141">
        <v>504</v>
      </c>
      <c r="K12" s="141">
        <v>4704</v>
      </c>
    </row>
    <row r="13" spans="1:11" ht="15" x14ac:dyDescent="0.25">
      <c r="A13" s="12">
        <v>5</v>
      </c>
      <c r="B13" s="74" t="s">
        <v>2132</v>
      </c>
      <c r="C13" s="135" t="s">
        <v>927</v>
      </c>
      <c r="D13" s="139">
        <v>1</v>
      </c>
      <c r="E13" s="130" t="s">
        <v>31</v>
      </c>
      <c r="F13" s="141">
        <v>1400</v>
      </c>
      <c r="G13" s="141"/>
      <c r="H13" s="141"/>
      <c r="I13" s="141"/>
      <c r="J13" s="141">
        <v>168</v>
      </c>
      <c r="K13" s="141">
        <v>1568</v>
      </c>
    </row>
    <row r="14" spans="1:11" ht="15" x14ac:dyDescent="0.25">
      <c r="A14" s="12">
        <v>4</v>
      </c>
      <c r="B14" s="74" t="s">
        <v>1621</v>
      </c>
      <c r="C14" s="134" t="s">
        <v>928</v>
      </c>
      <c r="D14" s="139">
        <v>1</v>
      </c>
      <c r="E14" s="130" t="s">
        <v>31</v>
      </c>
      <c r="F14" s="140"/>
      <c r="G14" s="140"/>
      <c r="H14" s="140"/>
      <c r="I14" s="140"/>
      <c r="J14" s="140"/>
      <c r="K14" s="140"/>
    </row>
    <row r="15" spans="1:11" ht="13.9" customHeight="1" x14ac:dyDescent="0.25">
      <c r="A15" s="12">
        <v>5</v>
      </c>
      <c r="B15" s="74" t="s">
        <v>2130</v>
      </c>
      <c r="C15" s="135" t="s">
        <v>925</v>
      </c>
      <c r="D15" s="139">
        <v>1</v>
      </c>
      <c r="E15" s="130" t="s">
        <v>31</v>
      </c>
      <c r="F15" s="141">
        <v>1000</v>
      </c>
      <c r="G15" s="141"/>
      <c r="H15" s="141"/>
      <c r="I15" s="141"/>
      <c r="J15" s="141">
        <v>120</v>
      </c>
      <c r="K15" s="141">
        <v>1120</v>
      </c>
    </row>
    <row r="16" spans="1:11" ht="15" x14ac:dyDescent="0.25">
      <c r="A16" s="12">
        <v>5</v>
      </c>
      <c r="B16" s="74" t="s">
        <v>2131</v>
      </c>
      <c r="C16" s="135" t="s">
        <v>926</v>
      </c>
      <c r="D16" s="139">
        <v>1</v>
      </c>
      <c r="E16" s="130" t="s">
        <v>31</v>
      </c>
      <c r="F16" s="141">
        <v>3000</v>
      </c>
      <c r="G16" s="141"/>
      <c r="H16" s="141"/>
      <c r="I16" s="141"/>
      <c r="J16" s="141">
        <v>360</v>
      </c>
      <c r="K16" s="141">
        <v>3360</v>
      </c>
    </row>
    <row r="17" spans="1:11" ht="15" x14ac:dyDescent="0.25">
      <c r="A17" s="12">
        <v>5</v>
      </c>
      <c r="B17" s="74" t="s">
        <v>2132</v>
      </c>
      <c r="C17" s="135" t="s">
        <v>927</v>
      </c>
      <c r="D17" s="139">
        <v>1</v>
      </c>
      <c r="E17" s="130" t="s">
        <v>31</v>
      </c>
      <c r="F17" s="141">
        <v>1000</v>
      </c>
      <c r="G17" s="141"/>
      <c r="H17" s="141"/>
      <c r="I17" s="141"/>
      <c r="J17" s="141">
        <v>120</v>
      </c>
      <c r="K17" s="141">
        <v>1120</v>
      </c>
    </row>
    <row r="18" spans="1:11" ht="15" x14ac:dyDescent="0.25">
      <c r="A18" s="12">
        <v>4</v>
      </c>
      <c r="B18" s="74" t="s">
        <v>1622</v>
      </c>
      <c r="C18" s="134" t="s">
        <v>929</v>
      </c>
      <c r="D18" s="139">
        <v>1</v>
      </c>
      <c r="E18" s="130" t="s">
        <v>31</v>
      </c>
      <c r="F18" s="140"/>
      <c r="G18" s="140"/>
      <c r="H18" s="140"/>
      <c r="I18" s="140"/>
      <c r="J18" s="140"/>
      <c r="K18" s="140"/>
    </row>
    <row r="19" spans="1:11" ht="15" x14ac:dyDescent="0.25">
      <c r="A19" s="12">
        <v>5</v>
      </c>
      <c r="B19" s="74" t="s">
        <v>2130</v>
      </c>
      <c r="C19" s="135" t="s">
        <v>925</v>
      </c>
      <c r="D19" s="139">
        <v>1</v>
      </c>
      <c r="E19" s="130" t="s">
        <v>31</v>
      </c>
      <c r="F19" s="141">
        <v>1000</v>
      </c>
      <c r="G19" s="141"/>
      <c r="H19" s="141"/>
      <c r="I19" s="141"/>
      <c r="J19" s="141">
        <v>120</v>
      </c>
      <c r="K19" s="141">
        <v>1120</v>
      </c>
    </row>
    <row r="20" spans="1:11" ht="15" x14ac:dyDescent="0.25">
      <c r="A20" s="12">
        <v>5</v>
      </c>
      <c r="B20" s="74" t="s">
        <v>2131</v>
      </c>
      <c r="C20" s="135" t="s">
        <v>926</v>
      </c>
      <c r="D20" s="139">
        <v>1</v>
      </c>
      <c r="E20" s="130" t="s">
        <v>31</v>
      </c>
      <c r="F20" s="141">
        <v>3000</v>
      </c>
      <c r="G20" s="141"/>
      <c r="H20" s="141"/>
      <c r="I20" s="141"/>
      <c r="J20" s="141">
        <v>360</v>
      </c>
      <c r="K20" s="141">
        <v>3360</v>
      </c>
    </row>
    <row r="21" spans="1:11" ht="15" x14ac:dyDescent="0.25">
      <c r="A21" s="12">
        <v>5</v>
      </c>
      <c r="B21" s="74" t="s">
        <v>2132</v>
      </c>
      <c r="C21" s="135" t="s">
        <v>927</v>
      </c>
      <c r="D21" s="139">
        <v>1</v>
      </c>
      <c r="E21" s="130" t="s">
        <v>31</v>
      </c>
      <c r="F21" s="141">
        <v>1000</v>
      </c>
      <c r="G21" s="141"/>
      <c r="H21" s="141"/>
      <c r="I21" s="141"/>
      <c r="J21" s="141">
        <v>120</v>
      </c>
      <c r="K21" s="141">
        <v>1120</v>
      </c>
    </row>
    <row r="22" spans="1:11" ht="15" x14ac:dyDescent="0.25">
      <c r="A22" s="12">
        <v>4</v>
      </c>
      <c r="B22" s="74" t="s">
        <v>1623</v>
      </c>
      <c r="C22" s="134" t="s">
        <v>930</v>
      </c>
      <c r="D22" s="139">
        <v>1</v>
      </c>
      <c r="E22" s="130" t="s">
        <v>31</v>
      </c>
      <c r="F22" s="140"/>
      <c r="G22" s="140"/>
      <c r="H22" s="140"/>
      <c r="I22" s="140"/>
      <c r="J22" s="140"/>
      <c r="K22" s="140"/>
    </row>
    <row r="23" spans="1:11" ht="15" x14ac:dyDescent="0.25">
      <c r="A23" s="12">
        <v>5</v>
      </c>
      <c r="B23" s="74" t="s">
        <v>2130</v>
      </c>
      <c r="C23" s="135" t="s">
        <v>925</v>
      </c>
      <c r="D23" s="139">
        <v>1</v>
      </c>
      <c r="E23" s="130" t="s">
        <v>31</v>
      </c>
      <c r="F23" s="141">
        <v>400</v>
      </c>
      <c r="G23" s="141"/>
      <c r="H23" s="141"/>
      <c r="I23" s="141"/>
      <c r="J23" s="141">
        <v>48</v>
      </c>
      <c r="K23" s="141">
        <v>448</v>
      </c>
    </row>
    <row r="24" spans="1:11" ht="15" x14ac:dyDescent="0.25">
      <c r="A24" s="12">
        <v>5</v>
      </c>
      <c r="B24" s="74" t="s">
        <v>2131</v>
      </c>
      <c r="C24" s="135" t="s">
        <v>926</v>
      </c>
      <c r="D24" s="139">
        <v>1</v>
      </c>
      <c r="E24" s="130" t="s">
        <v>31</v>
      </c>
      <c r="F24" s="141">
        <v>1200</v>
      </c>
      <c r="G24" s="141"/>
      <c r="H24" s="141"/>
      <c r="I24" s="141"/>
      <c r="J24" s="141">
        <v>144</v>
      </c>
      <c r="K24" s="141">
        <v>1344</v>
      </c>
    </row>
    <row r="25" spans="1:11" ht="15" x14ac:dyDescent="0.25">
      <c r="A25" s="12">
        <v>5</v>
      </c>
      <c r="B25" s="74" t="s">
        <v>2132</v>
      </c>
      <c r="C25" s="135" t="s">
        <v>927</v>
      </c>
      <c r="D25" s="139">
        <v>1</v>
      </c>
      <c r="E25" s="130" t="s">
        <v>31</v>
      </c>
      <c r="F25" s="141">
        <v>400</v>
      </c>
      <c r="G25" s="141"/>
      <c r="H25" s="141"/>
      <c r="I25" s="141"/>
      <c r="J25" s="141">
        <v>48</v>
      </c>
      <c r="K25" s="141">
        <v>448</v>
      </c>
    </row>
    <row r="26" spans="1:11" ht="15" x14ac:dyDescent="0.25">
      <c r="A26" s="12">
        <v>4</v>
      </c>
      <c r="B26" s="74" t="s">
        <v>1624</v>
      </c>
      <c r="C26" s="134" t="s">
        <v>931</v>
      </c>
      <c r="D26" s="139">
        <v>1</v>
      </c>
      <c r="E26" s="130" t="s">
        <v>31</v>
      </c>
      <c r="F26" s="140"/>
      <c r="G26" s="140"/>
      <c r="H26" s="140"/>
      <c r="I26" s="140"/>
      <c r="J26" s="140"/>
      <c r="K26" s="140"/>
    </row>
    <row r="27" spans="1:11" ht="15" x14ac:dyDescent="0.25">
      <c r="A27" s="12">
        <v>5</v>
      </c>
      <c r="B27" s="74" t="s">
        <v>2130</v>
      </c>
      <c r="C27" s="135" t="s">
        <v>925</v>
      </c>
      <c r="D27" s="139">
        <v>1</v>
      </c>
      <c r="E27" s="130" t="s">
        <v>31</v>
      </c>
      <c r="F27" s="141">
        <v>200</v>
      </c>
      <c r="G27" s="141"/>
      <c r="H27" s="141"/>
      <c r="I27" s="141"/>
      <c r="J27" s="141">
        <v>24</v>
      </c>
      <c r="K27" s="141">
        <v>224</v>
      </c>
    </row>
    <row r="28" spans="1:11" ht="15" x14ac:dyDescent="0.25">
      <c r="A28" s="12">
        <v>5</v>
      </c>
      <c r="B28" s="74" t="s">
        <v>2131</v>
      </c>
      <c r="C28" s="135" t="s">
        <v>926</v>
      </c>
      <c r="D28" s="139">
        <v>1</v>
      </c>
      <c r="E28" s="130" t="s">
        <v>31</v>
      </c>
      <c r="F28" s="141">
        <v>600</v>
      </c>
      <c r="G28" s="141"/>
      <c r="H28" s="141"/>
      <c r="I28" s="141"/>
      <c r="J28" s="141">
        <v>72</v>
      </c>
      <c r="K28" s="141">
        <v>672</v>
      </c>
    </row>
    <row r="29" spans="1:11" ht="15" x14ac:dyDescent="0.25">
      <c r="A29" s="12">
        <v>5</v>
      </c>
      <c r="B29" s="74" t="s">
        <v>2132</v>
      </c>
      <c r="C29" s="135" t="s">
        <v>927</v>
      </c>
      <c r="D29" s="139">
        <v>1</v>
      </c>
      <c r="E29" s="130" t="s">
        <v>31</v>
      </c>
      <c r="F29" s="141">
        <v>200</v>
      </c>
      <c r="G29" s="141"/>
      <c r="H29" s="141"/>
      <c r="I29" s="141"/>
      <c r="J29" s="141">
        <v>24</v>
      </c>
      <c r="K29" s="141">
        <v>224</v>
      </c>
    </row>
    <row r="30" spans="1:11" ht="15" x14ac:dyDescent="0.25">
      <c r="B30" s="136"/>
      <c r="C30" s="133"/>
      <c r="D30" s="139">
        <v>1</v>
      </c>
      <c r="E30" s="130" t="s">
        <v>31</v>
      </c>
      <c r="F30" s="125"/>
      <c r="G30" s="125"/>
      <c r="H30" s="125"/>
      <c r="I30" s="125"/>
      <c r="J30" s="125"/>
      <c r="K30" s="125"/>
    </row>
    <row r="31" spans="1:11" ht="45" x14ac:dyDescent="0.25">
      <c r="A31" s="12">
        <v>3</v>
      </c>
      <c r="B31" s="74" t="s">
        <v>32</v>
      </c>
      <c r="C31" s="134" t="s">
        <v>33</v>
      </c>
      <c r="D31" s="139">
        <v>1</v>
      </c>
      <c r="E31" s="130" t="s">
        <v>31</v>
      </c>
      <c r="F31" s="141"/>
      <c r="G31" s="74"/>
      <c r="H31" s="74"/>
      <c r="I31" s="74"/>
      <c r="J31" s="141"/>
      <c r="K31" s="141"/>
    </row>
    <row r="32" spans="1:11" ht="15" x14ac:dyDescent="0.25">
      <c r="A32" s="12">
        <v>4</v>
      </c>
      <c r="B32" s="74" t="s">
        <v>1620</v>
      </c>
      <c r="C32" s="134" t="s">
        <v>932</v>
      </c>
      <c r="D32" s="139">
        <v>1</v>
      </c>
      <c r="E32" s="130" t="s">
        <v>31</v>
      </c>
      <c r="F32" s="140"/>
      <c r="G32" s="140"/>
      <c r="H32" s="140"/>
      <c r="I32" s="140"/>
      <c r="J32" s="140"/>
      <c r="K32" s="140"/>
    </row>
    <row r="33" spans="1:11" ht="15" x14ac:dyDescent="0.25">
      <c r="A33" s="12">
        <v>5</v>
      </c>
      <c r="B33" s="74" t="s">
        <v>2130</v>
      </c>
      <c r="C33" s="135" t="s">
        <v>925</v>
      </c>
      <c r="D33" s="139">
        <v>1</v>
      </c>
      <c r="E33" s="130" t="s">
        <v>31</v>
      </c>
      <c r="F33" s="141">
        <v>800</v>
      </c>
      <c r="G33" s="141"/>
      <c r="H33" s="141"/>
      <c r="I33" s="141"/>
      <c r="J33" s="141">
        <v>96</v>
      </c>
      <c r="K33" s="141">
        <v>896</v>
      </c>
    </row>
    <row r="34" spans="1:11" ht="15" x14ac:dyDescent="0.25">
      <c r="A34" s="12">
        <v>5</v>
      </c>
      <c r="B34" s="74" t="s">
        <v>2131</v>
      </c>
      <c r="C34" s="135" t="s">
        <v>926</v>
      </c>
      <c r="D34" s="139">
        <v>1</v>
      </c>
      <c r="E34" s="130" t="s">
        <v>31</v>
      </c>
      <c r="F34" s="141">
        <v>2400</v>
      </c>
      <c r="G34" s="141"/>
      <c r="H34" s="141"/>
      <c r="I34" s="141"/>
      <c r="J34" s="141">
        <v>288</v>
      </c>
      <c r="K34" s="141">
        <v>2688</v>
      </c>
    </row>
    <row r="35" spans="1:11" ht="15" x14ac:dyDescent="0.25">
      <c r="A35" s="12">
        <v>5</v>
      </c>
      <c r="B35" s="74" t="s">
        <v>2132</v>
      </c>
      <c r="C35" s="135" t="s">
        <v>927</v>
      </c>
      <c r="D35" s="139">
        <v>1</v>
      </c>
      <c r="E35" s="130" t="s">
        <v>31</v>
      </c>
      <c r="F35" s="141">
        <v>800</v>
      </c>
      <c r="G35" s="141"/>
      <c r="H35" s="141"/>
      <c r="I35" s="141"/>
      <c r="J35" s="141">
        <v>96</v>
      </c>
      <c r="K35" s="141">
        <v>896</v>
      </c>
    </row>
    <row r="36" spans="1:11" ht="15" x14ac:dyDescent="0.25">
      <c r="A36" s="12">
        <v>4</v>
      </c>
      <c r="B36" s="74" t="s">
        <v>1621</v>
      </c>
      <c r="C36" s="134" t="s">
        <v>933</v>
      </c>
      <c r="D36" s="139">
        <v>1</v>
      </c>
      <c r="E36" s="130" t="s">
        <v>31</v>
      </c>
      <c r="F36" s="140"/>
      <c r="G36" s="140"/>
      <c r="H36" s="140"/>
      <c r="I36" s="140"/>
      <c r="J36" s="140"/>
      <c r="K36" s="140"/>
    </row>
    <row r="37" spans="1:11" ht="15" x14ac:dyDescent="0.25">
      <c r="A37" s="12">
        <v>5</v>
      </c>
      <c r="B37" s="74" t="s">
        <v>2130</v>
      </c>
      <c r="C37" s="135" t="s">
        <v>925</v>
      </c>
      <c r="D37" s="139">
        <v>1</v>
      </c>
      <c r="E37" s="130" t="s">
        <v>31</v>
      </c>
      <c r="F37" s="141">
        <v>1000</v>
      </c>
      <c r="G37" s="141"/>
      <c r="H37" s="141"/>
      <c r="I37" s="141"/>
      <c r="J37" s="141">
        <v>120</v>
      </c>
      <c r="K37" s="141">
        <v>1120</v>
      </c>
    </row>
    <row r="38" spans="1:11" ht="15" x14ac:dyDescent="0.25">
      <c r="A38" s="12">
        <v>5</v>
      </c>
      <c r="B38" s="74" t="s">
        <v>2131</v>
      </c>
      <c r="C38" s="135" t="s">
        <v>926</v>
      </c>
      <c r="D38" s="139">
        <v>1</v>
      </c>
      <c r="E38" s="130" t="s">
        <v>31</v>
      </c>
      <c r="F38" s="141">
        <v>3000</v>
      </c>
      <c r="G38" s="141"/>
      <c r="H38" s="141"/>
      <c r="I38" s="141"/>
      <c r="J38" s="141">
        <v>360</v>
      </c>
      <c r="K38" s="141">
        <v>3360</v>
      </c>
    </row>
    <row r="39" spans="1:11" ht="15" x14ac:dyDescent="0.25">
      <c r="A39" s="12">
        <v>5</v>
      </c>
      <c r="B39" s="74" t="s">
        <v>2132</v>
      </c>
      <c r="C39" s="135" t="s">
        <v>927</v>
      </c>
      <c r="D39" s="139">
        <v>1</v>
      </c>
      <c r="E39" s="130" t="s">
        <v>31</v>
      </c>
      <c r="F39" s="141">
        <v>1000</v>
      </c>
      <c r="G39" s="141"/>
      <c r="H39" s="141"/>
      <c r="I39" s="141"/>
      <c r="J39" s="141">
        <v>120</v>
      </c>
      <c r="K39" s="141">
        <v>1120</v>
      </c>
    </row>
    <row r="40" spans="1:11" ht="15" x14ac:dyDescent="0.25">
      <c r="A40" s="12">
        <v>4</v>
      </c>
      <c r="B40" s="74" t="s">
        <v>1622</v>
      </c>
      <c r="C40" s="134" t="s">
        <v>934</v>
      </c>
      <c r="D40" s="139">
        <v>1</v>
      </c>
      <c r="E40" s="130" t="s">
        <v>31</v>
      </c>
      <c r="F40" s="140"/>
      <c r="G40" s="140"/>
      <c r="H40" s="140"/>
      <c r="I40" s="140"/>
      <c r="J40" s="140"/>
      <c r="K40" s="140"/>
    </row>
    <row r="41" spans="1:11" ht="15" x14ac:dyDescent="0.25">
      <c r="A41" s="12">
        <v>5</v>
      </c>
      <c r="B41" s="74" t="s">
        <v>2130</v>
      </c>
      <c r="C41" s="135" t="s">
        <v>925</v>
      </c>
      <c r="D41" s="139">
        <v>1</v>
      </c>
      <c r="E41" s="130" t="s">
        <v>31</v>
      </c>
      <c r="F41" s="141">
        <v>1000</v>
      </c>
      <c r="G41" s="141"/>
      <c r="H41" s="141"/>
      <c r="I41" s="141"/>
      <c r="J41" s="141">
        <v>120</v>
      </c>
      <c r="K41" s="141">
        <v>1120</v>
      </c>
    </row>
    <row r="42" spans="1:11" ht="15" x14ac:dyDescent="0.25">
      <c r="A42" s="12">
        <v>5</v>
      </c>
      <c r="B42" s="74" t="s">
        <v>2131</v>
      </c>
      <c r="C42" s="135" t="s">
        <v>926</v>
      </c>
      <c r="D42" s="139">
        <v>1</v>
      </c>
      <c r="E42" s="130" t="s">
        <v>31</v>
      </c>
      <c r="F42" s="141">
        <v>3000</v>
      </c>
      <c r="G42" s="141"/>
      <c r="H42" s="141"/>
      <c r="I42" s="141"/>
      <c r="J42" s="141">
        <v>360</v>
      </c>
      <c r="K42" s="141">
        <v>3360</v>
      </c>
    </row>
    <row r="43" spans="1:11" ht="15" x14ac:dyDescent="0.25">
      <c r="A43" s="12">
        <v>5</v>
      </c>
      <c r="B43" s="74" t="s">
        <v>2132</v>
      </c>
      <c r="C43" s="135" t="s">
        <v>927</v>
      </c>
      <c r="D43" s="139">
        <v>1</v>
      </c>
      <c r="E43" s="130" t="s">
        <v>31</v>
      </c>
      <c r="F43" s="141">
        <v>1000</v>
      </c>
      <c r="G43" s="141"/>
      <c r="H43" s="141"/>
      <c r="I43" s="141"/>
      <c r="J43" s="141">
        <v>120</v>
      </c>
      <c r="K43" s="141">
        <v>1120</v>
      </c>
    </row>
    <row r="44" spans="1:11" ht="15" x14ac:dyDescent="0.25">
      <c r="A44" s="12">
        <v>4</v>
      </c>
      <c r="B44" s="74" t="s">
        <v>1623</v>
      </c>
      <c r="C44" s="134" t="s">
        <v>935</v>
      </c>
      <c r="D44" s="139">
        <v>1</v>
      </c>
      <c r="E44" s="130" t="s">
        <v>31</v>
      </c>
      <c r="F44" s="140"/>
      <c r="G44" s="140"/>
      <c r="H44" s="140"/>
      <c r="I44" s="140"/>
      <c r="J44" s="140"/>
      <c r="K44" s="140"/>
    </row>
    <row r="45" spans="1:11" ht="15" x14ac:dyDescent="0.25">
      <c r="A45" s="12">
        <v>5</v>
      </c>
      <c r="B45" s="74" t="s">
        <v>2130</v>
      </c>
      <c r="C45" s="135" t="s">
        <v>925</v>
      </c>
      <c r="D45" s="139">
        <v>1</v>
      </c>
      <c r="E45" s="130" t="s">
        <v>31</v>
      </c>
      <c r="F45" s="141">
        <v>1000</v>
      </c>
      <c r="G45" s="141"/>
      <c r="H45" s="141"/>
      <c r="I45" s="141"/>
      <c r="J45" s="141">
        <v>120</v>
      </c>
      <c r="K45" s="141">
        <v>1120</v>
      </c>
    </row>
    <row r="46" spans="1:11" ht="15" x14ac:dyDescent="0.25">
      <c r="A46" s="12">
        <v>5</v>
      </c>
      <c r="B46" s="74" t="s">
        <v>2131</v>
      </c>
      <c r="C46" s="135" t="s">
        <v>926</v>
      </c>
      <c r="D46" s="139">
        <v>1</v>
      </c>
      <c r="E46" s="130" t="s">
        <v>31</v>
      </c>
      <c r="F46" s="141">
        <v>3000</v>
      </c>
      <c r="G46" s="141"/>
      <c r="H46" s="141"/>
      <c r="I46" s="141"/>
      <c r="J46" s="141">
        <v>360</v>
      </c>
      <c r="K46" s="141">
        <v>3360</v>
      </c>
    </row>
    <row r="47" spans="1:11" ht="15" x14ac:dyDescent="0.25">
      <c r="A47" s="12">
        <v>5</v>
      </c>
      <c r="B47" s="74" t="s">
        <v>2132</v>
      </c>
      <c r="C47" s="135" t="s">
        <v>927</v>
      </c>
      <c r="D47" s="139">
        <v>1</v>
      </c>
      <c r="E47" s="130" t="s">
        <v>31</v>
      </c>
      <c r="F47" s="141">
        <v>1000</v>
      </c>
      <c r="G47" s="141"/>
      <c r="H47" s="141"/>
      <c r="I47" s="141"/>
      <c r="J47" s="141">
        <v>120</v>
      </c>
      <c r="K47" s="141">
        <v>1120</v>
      </c>
    </row>
    <row r="48" spans="1:11" ht="15" x14ac:dyDescent="0.25">
      <c r="A48" s="12">
        <v>4</v>
      </c>
      <c r="B48" s="74" t="s">
        <v>1624</v>
      </c>
      <c r="C48" s="134" t="s">
        <v>936</v>
      </c>
      <c r="D48" s="139">
        <v>1</v>
      </c>
      <c r="E48" s="130" t="s">
        <v>31</v>
      </c>
      <c r="F48" s="140"/>
      <c r="G48" s="140"/>
      <c r="H48" s="140"/>
      <c r="I48" s="140"/>
      <c r="J48" s="140"/>
      <c r="K48" s="140"/>
    </row>
    <row r="49" spans="1:11" ht="15" x14ac:dyDescent="0.25">
      <c r="A49" s="12">
        <v>5</v>
      </c>
      <c r="B49" s="74" t="s">
        <v>2130</v>
      </c>
      <c r="C49" s="135" t="s">
        <v>925</v>
      </c>
      <c r="D49" s="139">
        <v>1</v>
      </c>
      <c r="E49" s="130" t="s">
        <v>31</v>
      </c>
      <c r="F49" s="141">
        <v>200</v>
      </c>
      <c r="G49" s="141"/>
      <c r="H49" s="141"/>
      <c r="I49" s="141"/>
      <c r="J49" s="141">
        <v>24</v>
      </c>
      <c r="K49" s="141">
        <v>224</v>
      </c>
    </row>
    <row r="50" spans="1:11" ht="15" x14ac:dyDescent="0.25">
      <c r="A50" s="12">
        <v>5</v>
      </c>
      <c r="B50" s="74" t="s">
        <v>2131</v>
      </c>
      <c r="C50" s="135" t="s">
        <v>926</v>
      </c>
      <c r="D50" s="139">
        <v>1</v>
      </c>
      <c r="E50" s="130" t="s">
        <v>31</v>
      </c>
      <c r="F50" s="141">
        <v>600</v>
      </c>
      <c r="G50" s="141"/>
      <c r="H50" s="141"/>
      <c r="I50" s="141"/>
      <c r="J50" s="141">
        <v>72</v>
      </c>
      <c r="K50" s="141">
        <v>672</v>
      </c>
    </row>
    <row r="51" spans="1:11" ht="15" x14ac:dyDescent="0.25">
      <c r="A51" s="12">
        <v>5</v>
      </c>
      <c r="B51" s="74" t="s">
        <v>2132</v>
      </c>
      <c r="C51" s="135" t="s">
        <v>927</v>
      </c>
      <c r="D51" s="139">
        <v>1</v>
      </c>
      <c r="E51" s="130" t="s">
        <v>31</v>
      </c>
      <c r="F51" s="141">
        <v>200</v>
      </c>
      <c r="G51" s="141"/>
      <c r="H51" s="141"/>
      <c r="I51" s="141"/>
      <c r="J51" s="141">
        <v>24</v>
      </c>
      <c r="K51" s="141">
        <v>224</v>
      </c>
    </row>
    <row r="52" spans="1:11" ht="15" x14ac:dyDescent="0.25">
      <c r="B52" s="136"/>
      <c r="C52" s="133"/>
      <c r="D52" s="139">
        <v>1</v>
      </c>
      <c r="E52" s="130" t="s">
        <v>31</v>
      </c>
      <c r="F52" s="125"/>
      <c r="G52" s="125"/>
      <c r="H52" s="125"/>
      <c r="I52" s="125"/>
      <c r="J52" s="125"/>
      <c r="K52" s="125"/>
    </row>
    <row r="53" spans="1:11" ht="15" x14ac:dyDescent="0.25">
      <c r="B53" s="16"/>
      <c r="C53" s="130" t="s">
        <v>937</v>
      </c>
      <c r="D53" s="139">
        <v>1</v>
      </c>
      <c r="E53" s="130" t="s">
        <v>31</v>
      </c>
      <c r="F53" s="123"/>
      <c r="G53" s="135"/>
      <c r="H53" s="135"/>
      <c r="I53" s="135"/>
      <c r="J53" s="123"/>
      <c r="K53" s="123"/>
    </row>
    <row r="54" spans="1:11" ht="15" x14ac:dyDescent="0.25">
      <c r="A54" s="12">
        <v>3</v>
      </c>
      <c r="B54" s="74" t="s">
        <v>34</v>
      </c>
      <c r="C54" s="134" t="s">
        <v>35</v>
      </c>
      <c r="D54" s="139">
        <v>1</v>
      </c>
      <c r="E54" s="130" t="s">
        <v>31</v>
      </c>
      <c r="F54" s="141"/>
      <c r="G54" s="74"/>
      <c r="H54" s="74"/>
      <c r="I54" s="74"/>
      <c r="J54" s="141"/>
      <c r="K54" s="141"/>
    </row>
    <row r="55" spans="1:11" ht="15" x14ac:dyDescent="0.25">
      <c r="A55" s="12">
        <v>4</v>
      </c>
      <c r="B55" s="74" t="s">
        <v>938</v>
      </c>
      <c r="C55" s="135" t="s">
        <v>939</v>
      </c>
      <c r="D55" s="139">
        <v>1</v>
      </c>
      <c r="E55" s="130" t="s">
        <v>31</v>
      </c>
      <c r="F55" s="141">
        <v>2000</v>
      </c>
      <c r="G55" s="141"/>
      <c r="H55" s="141"/>
      <c r="I55" s="141"/>
      <c r="J55" s="141">
        <v>240</v>
      </c>
      <c r="K55" s="141">
        <v>2240</v>
      </c>
    </row>
    <row r="56" spans="1:11" ht="15" x14ac:dyDescent="0.25">
      <c r="A56" s="12">
        <v>4</v>
      </c>
      <c r="B56" s="74" t="s">
        <v>940</v>
      </c>
      <c r="C56" s="135" t="s">
        <v>941</v>
      </c>
      <c r="D56" s="139">
        <v>1</v>
      </c>
      <c r="E56" s="130" t="s">
        <v>31</v>
      </c>
      <c r="F56" s="141">
        <v>6000</v>
      </c>
      <c r="G56" s="141"/>
      <c r="H56" s="141"/>
      <c r="I56" s="141"/>
      <c r="J56" s="141">
        <v>720</v>
      </c>
      <c r="K56" s="141">
        <v>6720</v>
      </c>
    </row>
    <row r="57" spans="1:11" ht="15" x14ac:dyDescent="0.25">
      <c r="A57" s="12">
        <v>4</v>
      </c>
      <c r="B57" s="74" t="s">
        <v>942</v>
      </c>
      <c r="C57" s="135" t="s">
        <v>943</v>
      </c>
      <c r="D57" s="139">
        <v>1</v>
      </c>
      <c r="E57" s="130" t="s">
        <v>31</v>
      </c>
      <c r="F57" s="141">
        <v>2000</v>
      </c>
      <c r="G57" s="141"/>
      <c r="H57" s="141"/>
      <c r="I57" s="141"/>
      <c r="J57" s="141">
        <v>240</v>
      </c>
      <c r="K57" s="141">
        <v>2240</v>
      </c>
    </row>
    <row r="58" spans="1:11" ht="15" x14ac:dyDescent="0.25">
      <c r="B58" s="16"/>
      <c r="C58" s="130" t="s">
        <v>1643</v>
      </c>
      <c r="D58" s="139">
        <v>1</v>
      </c>
      <c r="E58" s="130" t="s">
        <v>31</v>
      </c>
      <c r="F58" s="89"/>
      <c r="G58" s="142"/>
      <c r="H58" s="142"/>
      <c r="I58" s="142"/>
      <c r="J58" s="89"/>
      <c r="K58" s="89"/>
    </row>
    <row r="59" spans="1:11" ht="30" x14ac:dyDescent="0.25">
      <c r="A59" s="12">
        <v>3</v>
      </c>
      <c r="B59" s="74" t="s">
        <v>36</v>
      </c>
      <c r="C59" s="134" t="s">
        <v>37</v>
      </c>
      <c r="D59" s="139">
        <v>1</v>
      </c>
      <c r="E59" s="130" t="s">
        <v>31</v>
      </c>
      <c r="F59" s="89"/>
      <c r="G59" s="16"/>
      <c r="H59" s="16"/>
      <c r="I59" s="16"/>
      <c r="J59" s="89"/>
      <c r="K59" s="89"/>
    </row>
    <row r="60" spans="1:11" ht="15" x14ac:dyDescent="0.25">
      <c r="A60" s="12">
        <v>4</v>
      </c>
      <c r="B60" s="74" t="s">
        <v>944</v>
      </c>
      <c r="C60" s="135" t="s">
        <v>945</v>
      </c>
      <c r="D60" s="139">
        <v>1</v>
      </c>
      <c r="E60" s="130" t="s">
        <v>31</v>
      </c>
      <c r="F60" s="141">
        <v>4000</v>
      </c>
      <c r="G60" s="141"/>
      <c r="H60" s="141"/>
      <c r="I60" s="141"/>
      <c r="J60" s="141">
        <v>480</v>
      </c>
      <c r="K60" s="141">
        <v>4480</v>
      </c>
    </row>
    <row r="61" spans="1:11" ht="15" x14ac:dyDescent="0.25">
      <c r="A61" s="12">
        <v>4</v>
      </c>
      <c r="B61" s="74" t="s">
        <v>946</v>
      </c>
      <c r="C61" s="135" t="s">
        <v>941</v>
      </c>
      <c r="D61" s="139">
        <v>1</v>
      </c>
      <c r="E61" s="130" t="s">
        <v>31</v>
      </c>
      <c r="F61" s="141">
        <v>12000</v>
      </c>
      <c r="G61" s="141"/>
      <c r="H61" s="141"/>
      <c r="I61" s="141"/>
      <c r="J61" s="141">
        <v>1440</v>
      </c>
      <c r="K61" s="141">
        <v>13440</v>
      </c>
    </row>
    <row r="62" spans="1:11" ht="15" x14ac:dyDescent="0.25">
      <c r="A62" s="12">
        <v>4</v>
      </c>
      <c r="B62" s="74" t="s">
        <v>947</v>
      </c>
      <c r="C62" s="135" t="s">
        <v>948</v>
      </c>
      <c r="D62" s="139">
        <v>1</v>
      </c>
      <c r="E62" s="130" t="s">
        <v>31</v>
      </c>
      <c r="F62" s="141">
        <v>4000</v>
      </c>
      <c r="G62" s="141"/>
      <c r="H62" s="141"/>
      <c r="I62" s="141"/>
      <c r="J62" s="141">
        <v>480</v>
      </c>
      <c r="K62" s="141">
        <v>4480</v>
      </c>
    </row>
    <row r="63" spans="1:11" ht="60" x14ac:dyDescent="0.25">
      <c r="A63" s="12">
        <v>3</v>
      </c>
      <c r="B63" s="74" t="s">
        <v>38</v>
      </c>
      <c r="C63" s="134" t="s">
        <v>39</v>
      </c>
      <c r="D63" s="139">
        <v>1</v>
      </c>
      <c r="E63" s="130" t="s">
        <v>31</v>
      </c>
      <c r="F63" s="89">
        <v>0</v>
      </c>
      <c r="G63" s="142"/>
      <c r="H63" s="142"/>
      <c r="I63" s="142"/>
      <c r="J63" s="89">
        <v>0</v>
      </c>
      <c r="K63" s="141">
        <v>0</v>
      </c>
    </row>
    <row r="64" spans="1:11" ht="15" x14ac:dyDescent="0.25">
      <c r="B64" s="350"/>
      <c r="C64" s="351"/>
      <c r="D64" s="139">
        <v>1</v>
      </c>
      <c r="E64" s="130" t="s">
        <v>31</v>
      </c>
      <c r="F64" s="57">
        <v>70000</v>
      </c>
      <c r="G64" s="56"/>
      <c r="H64" s="56"/>
      <c r="I64" s="56"/>
      <c r="J64" s="57">
        <v>8400</v>
      </c>
      <c r="K64" s="57">
        <v>78400</v>
      </c>
    </row>
    <row r="65" spans="1:11" ht="15" x14ac:dyDescent="0.25">
      <c r="B65" s="59"/>
      <c r="C65" s="145"/>
      <c r="D65" s="139">
        <v>1</v>
      </c>
      <c r="E65" s="130" t="s">
        <v>31</v>
      </c>
      <c r="F65" s="89"/>
      <c r="G65" s="16"/>
      <c r="H65" s="16"/>
      <c r="I65" s="16"/>
      <c r="J65" s="89"/>
      <c r="K65" s="89"/>
    </row>
    <row r="66" spans="1:11" ht="34.5" customHeight="1" x14ac:dyDescent="0.25">
      <c r="A66" s="12">
        <v>2</v>
      </c>
      <c r="B66" s="59">
        <v>1.2</v>
      </c>
      <c r="C66" s="15" t="s">
        <v>40</v>
      </c>
      <c r="D66" s="139">
        <v>1</v>
      </c>
      <c r="E66" s="130" t="s">
        <v>31</v>
      </c>
      <c r="F66" s="89"/>
      <c r="G66" s="16"/>
      <c r="H66" s="16"/>
      <c r="I66" s="16"/>
      <c r="J66" s="89"/>
      <c r="K66" s="89"/>
    </row>
    <row r="67" spans="1:11" ht="15" x14ac:dyDescent="0.25">
      <c r="B67" s="59"/>
      <c r="C67" s="15" t="s">
        <v>41</v>
      </c>
      <c r="D67" s="139">
        <v>1</v>
      </c>
      <c r="E67" s="130" t="s">
        <v>31</v>
      </c>
      <c r="F67" s="89"/>
      <c r="G67" s="16"/>
      <c r="H67" s="16"/>
      <c r="I67" s="16"/>
      <c r="J67" s="89"/>
      <c r="K67" s="89"/>
    </row>
    <row r="68" spans="1:11" ht="57" customHeight="1" x14ac:dyDescent="0.25">
      <c r="A68" s="12">
        <v>3</v>
      </c>
      <c r="B68" s="74" t="s">
        <v>42</v>
      </c>
      <c r="C68" s="15" t="s">
        <v>886</v>
      </c>
      <c r="D68" s="139">
        <v>1</v>
      </c>
      <c r="E68" s="130" t="s">
        <v>31</v>
      </c>
      <c r="F68" s="89"/>
      <c r="G68" s="16"/>
      <c r="H68" s="16"/>
      <c r="I68" s="16"/>
      <c r="J68" s="89"/>
      <c r="K68" s="89"/>
    </row>
    <row r="69" spans="1:11" ht="15" x14ac:dyDescent="0.25">
      <c r="A69" s="12">
        <v>4</v>
      </c>
      <c r="B69" s="74" t="s">
        <v>949</v>
      </c>
      <c r="C69" s="135" t="s">
        <v>950</v>
      </c>
      <c r="D69" s="139">
        <v>1</v>
      </c>
      <c r="E69" s="130" t="s">
        <v>31</v>
      </c>
      <c r="F69" s="141">
        <v>11200</v>
      </c>
      <c r="G69" s="141"/>
      <c r="H69" s="141"/>
      <c r="I69" s="141"/>
      <c r="J69" s="141">
        <v>1344</v>
      </c>
      <c r="K69" s="141">
        <v>12544</v>
      </c>
    </row>
    <row r="70" spans="1:11" ht="15" x14ac:dyDescent="0.25">
      <c r="A70" s="12">
        <v>4</v>
      </c>
      <c r="B70" s="74" t="s">
        <v>951</v>
      </c>
      <c r="C70" s="135" t="s">
        <v>952</v>
      </c>
      <c r="D70" s="139">
        <v>1</v>
      </c>
      <c r="E70" s="130" t="s">
        <v>31</v>
      </c>
      <c r="F70" s="141">
        <v>33600</v>
      </c>
      <c r="G70" s="141"/>
      <c r="H70" s="141"/>
      <c r="I70" s="141"/>
      <c r="J70" s="141">
        <v>4032</v>
      </c>
      <c r="K70" s="141">
        <v>37632</v>
      </c>
    </row>
    <row r="71" spans="1:11" ht="15" x14ac:dyDescent="0.25">
      <c r="A71" s="12">
        <v>4</v>
      </c>
      <c r="B71" s="74" t="s">
        <v>953</v>
      </c>
      <c r="C71" s="135" t="s">
        <v>954</v>
      </c>
      <c r="D71" s="139">
        <v>1</v>
      </c>
      <c r="E71" s="130" t="s">
        <v>31</v>
      </c>
      <c r="F71" s="141">
        <v>11200</v>
      </c>
      <c r="G71" s="141"/>
      <c r="H71" s="141"/>
      <c r="I71" s="141"/>
      <c r="J71" s="141">
        <v>1344</v>
      </c>
      <c r="K71" s="141">
        <v>12544</v>
      </c>
    </row>
    <row r="72" spans="1:11" s="14" customFormat="1" ht="15" x14ac:dyDescent="0.25">
      <c r="B72" s="147"/>
      <c r="C72" s="148" t="s">
        <v>43</v>
      </c>
      <c r="D72" s="139">
        <v>1</v>
      </c>
      <c r="E72" s="130" t="s">
        <v>31</v>
      </c>
      <c r="F72" s="156"/>
      <c r="G72" s="147"/>
      <c r="H72" s="147"/>
      <c r="I72" s="147"/>
      <c r="J72" s="156"/>
      <c r="K72" s="156"/>
    </row>
    <row r="73" spans="1:11" ht="35.25" customHeight="1" x14ac:dyDescent="0.25">
      <c r="A73" s="12">
        <v>3</v>
      </c>
      <c r="B73" s="74" t="s">
        <v>44</v>
      </c>
      <c r="C73" s="134" t="s">
        <v>45</v>
      </c>
      <c r="D73" s="139">
        <v>1</v>
      </c>
      <c r="E73" s="130" t="s">
        <v>31</v>
      </c>
      <c r="F73" s="89"/>
      <c r="G73" s="16"/>
      <c r="H73" s="16"/>
      <c r="I73" s="16"/>
      <c r="J73" s="89"/>
      <c r="K73" s="89"/>
    </row>
    <row r="74" spans="1:11" ht="15" x14ac:dyDescent="0.25">
      <c r="A74" s="12">
        <v>4</v>
      </c>
      <c r="B74" s="74" t="s">
        <v>955</v>
      </c>
      <c r="C74" s="135" t="s">
        <v>950</v>
      </c>
      <c r="D74" s="139">
        <v>1</v>
      </c>
      <c r="E74" s="130" t="s">
        <v>31</v>
      </c>
      <c r="F74" s="141">
        <v>2000</v>
      </c>
      <c r="G74" s="141"/>
      <c r="H74" s="141"/>
      <c r="I74" s="141"/>
      <c r="J74" s="141">
        <v>240</v>
      </c>
      <c r="K74" s="141">
        <v>2240</v>
      </c>
    </row>
    <row r="75" spans="1:11" ht="15" x14ac:dyDescent="0.25">
      <c r="A75" s="12">
        <v>4</v>
      </c>
      <c r="B75" s="74" t="s">
        <v>956</v>
      </c>
      <c r="C75" s="135" t="s">
        <v>952</v>
      </c>
      <c r="D75" s="139">
        <v>1</v>
      </c>
      <c r="E75" s="130" t="s">
        <v>31</v>
      </c>
      <c r="F75" s="141">
        <v>6000</v>
      </c>
      <c r="G75" s="141"/>
      <c r="H75" s="141"/>
      <c r="I75" s="141"/>
      <c r="J75" s="141">
        <v>720</v>
      </c>
      <c r="K75" s="141">
        <v>6720</v>
      </c>
    </row>
    <row r="76" spans="1:11" ht="15" x14ac:dyDescent="0.25">
      <c r="A76" s="12">
        <v>4</v>
      </c>
      <c r="B76" s="74" t="s">
        <v>957</v>
      </c>
      <c r="C76" s="135" t="s">
        <v>954</v>
      </c>
      <c r="D76" s="139">
        <v>1</v>
      </c>
      <c r="E76" s="130" t="s">
        <v>31</v>
      </c>
      <c r="F76" s="141">
        <v>2000</v>
      </c>
      <c r="G76" s="141"/>
      <c r="H76" s="141"/>
      <c r="I76" s="141"/>
      <c r="J76" s="141">
        <v>240</v>
      </c>
      <c r="K76" s="141">
        <v>2240</v>
      </c>
    </row>
    <row r="77" spans="1:11" ht="34.5" customHeight="1" x14ac:dyDescent="0.25">
      <c r="A77" s="12">
        <v>3</v>
      </c>
      <c r="B77" s="74" t="s">
        <v>46</v>
      </c>
      <c r="C77" s="134" t="s">
        <v>47</v>
      </c>
      <c r="D77" s="139">
        <v>1</v>
      </c>
      <c r="E77" s="130" t="s">
        <v>31</v>
      </c>
      <c r="F77" s="89"/>
      <c r="G77" s="16"/>
      <c r="H77" s="16"/>
      <c r="I77" s="16"/>
      <c r="J77" s="89"/>
      <c r="K77" s="89"/>
    </row>
    <row r="78" spans="1:11" ht="15" x14ac:dyDescent="0.25">
      <c r="A78" s="12">
        <v>4</v>
      </c>
      <c r="B78" s="74" t="s">
        <v>958</v>
      </c>
      <c r="C78" s="135" t="s">
        <v>950</v>
      </c>
      <c r="D78" s="139">
        <v>1</v>
      </c>
      <c r="E78" s="130" t="s">
        <v>31</v>
      </c>
      <c r="F78" s="141">
        <v>1500</v>
      </c>
      <c r="G78" s="141"/>
      <c r="H78" s="141"/>
      <c r="I78" s="141"/>
      <c r="J78" s="141">
        <v>180</v>
      </c>
      <c r="K78" s="141">
        <v>1680</v>
      </c>
    </row>
    <row r="79" spans="1:11" ht="15" x14ac:dyDescent="0.25">
      <c r="A79" s="12">
        <v>4</v>
      </c>
      <c r="B79" s="74" t="s">
        <v>959</v>
      </c>
      <c r="C79" s="135" t="s">
        <v>952</v>
      </c>
      <c r="D79" s="139">
        <v>1</v>
      </c>
      <c r="E79" s="130" t="s">
        <v>31</v>
      </c>
      <c r="F79" s="141">
        <v>4500</v>
      </c>
      <c r="G79" s="141"/>
      <c r="H79" s="141"/>
      <c r="I79" s="141"/>
      <c r="J79" s="141">
        <v>540</v>
      </c>
      <c r="K79" s="141">
        <v>5040</v>
      </c>
    </row>
    <row r="80" spans="1:11" ht="15" x14ac:dyDescent="0.25">
      <c r="A80" s="12">
        <v>4</v>
      </c>
      <c r="B80" s="74" t="s">
        <v>960</v>
      </c>
      <c r="C80" s="135" t="s">
        <v>954</v>
      </c>
      <c r="D80" s="139">
        <v>1</v>
      </c>
      <c r="E80" s="130" t="s">
        <v>31</v>
      </c>
      <c r="F80" s="141">
        <v>1500</v>
      </c>
      <c r="G80" s="141"/>
      <c r="H80" s="141"/>
      <c r="I80" s="141"/>
      <c r="J80" s="141">
        <v>180</v>
      </c>
      <c r="K80" s="141">
        <v>1680</v>
      </c>
    </row>
    <row r="81" spans="1:11" ht="30" x14ac:dyDescent="0.25">
      <c r="A81" s="12">
        <v>3</v>
      </c>
      <c r="B81" s="74" t="s">
        <v>48</v>
      </c>
      <c r="C81" s="134" t="s">
        <v>49</v>
      </c>
      <c r="D81" s="139">
        <v>1</v>
      </c>
      <c r="E81" s="130" t="s">
        <v>31</v>
      </c>
      <c r="F81" s="89"/>
      <c r="G81" s="16"/>
      <c r="H81" s="16"/>
      <c r="I81" s="16"/>
      <c r="J81" s="89"/>
      <c r="K81" s="89"/>
    </row>
    <row r="82" spans="1:11" ht="15" x14ac:dyDescent="0.25">
      <c r="A82" s="12">
        <v>4</v>
      </c>
      <c r="B82" s="74" t="s">
        <v>961</v>
      </c>
      <c r="C82" s="135" t="s">
        <v>950</v>
      </c>
      <c r="D82" s="139">
        <v>1</v>
      </c>
      <c r="E82" s="130" t="s">
        <v>31</v>
      </c>
      <c r="F82" s="141">
        <v>1000</v>
      </c>
      <c r="G82" s="141"/>
      <c r="H82" s="141"/>
      <c r="I82" s="141"/>
      <c r="J82" s="141">
        <v>120</v>
      </c>
      <c r="K82" s="141">
        <v>1120</v>
      </c>
    </row>
    <row r="83" spans="1:11" ht="15" x14ac:dyDescent="0.25">
      <c r="A83" s="12">
        <v>4</v>
      </c>
      <c r="B83" s="74" t="s">
        <v>962</v>
      </c>
      <c r="C83" s="135" t="s">
        <v>952</v>
      </c>
      <c r="D83" s="139">
        <v>1</v>
      </c>
      <c r="E83" s="130" t="s">
        <v>31</v>
      </c>
      <c r="F83" s="141">
        <v>3000</v>
      </c>
      <c r="G83" s="141"/>
      <c r="H83" s="141"/>
      <c r="I83" s="141"/>
      <c r="J83" s="141">
        <v>360</v>
      </c>
      <c r="K83" s="141">
        <v>3360</v>
      </c>
    </row>
    <row r="84" spans="1:11" ht="15" x14ac:dyDescent="0.25">
      <c r="A84" s="12">
        <v>4</v>
      </c>
      <c r="B84" s="74" t="s">
        <v>963</v>
      </c>
      <c r="C84" s="135" t="s">
        <v>954</v>
      </c>
      <c r="D84" s="139">
        <v>1</v>
      </c>
      <c r="E84" s="130" t="s">
        <v>31</v>
      </c>
      <c r="F84" s="141">
        <v>1000</v>
      </c>
      <c r="G84" s="141"/>
      <c r="H84" s="141"/>
      <c r="I84" s="141"/>
      <c r="J84" s="141">
        <v>120</v>
      </c>
      <c r="K84" s="141">
        <v>1120</v>
      </c>
    </row>
    <row r="85" spans="1:11" ht="15" x14ac:dyDescent="0.25">
      <c r="B85" s="74"/>
      <c r="C85" s="15" t="s">
        <v>50</v>
      </c>
      <c r="D85" s="139">
        <v>1</v>
      </c>
      <c r="E85" s="130" t="s">
        <v>31</v>
      </c>
      <c r="F85" s="89"/>
      <c r="G85" s="16"/>
      <c r="H85" s="16"/>
      <c r="I85" s="16"/>
      <c r="J85" s="89"/>
      <c r="K85" s="89"/>
    </row>
    <row r="86" spans="1:11" ht="58.5" customHeight="1" x14ac:dyDescent="0.25">
      <c r="A86" s="12">
        <v>3</v>
      </c>
      <c r="B86" s="74" t="s">
        <v>51</v>
      </c>
      <c r="C86" s="134" t="s">
        <v>52</v>
      </c>
      <c r="D86" s="139">
        <v>1</v>
      </c>
      <c r="E86" s="130" t="s">
        <v>31</v>
      </c>
      <c r="F86" s="89"/>
      <c r="G86" s="16"/>
      <c r="H86" s="16"/>
      <c r="I86" s="16"/>
      <c r="J86" s="89"/>
      <c r="K86" s="89"/>
    </row>
    <row r="87" spans="1:11" ht="15" x14ac:dyDescent="0.25">
      <c r="A87" s="12">
        <v>4</v>
      </c>
      <c r="B87" s="74" t="s">
        <v>964</v>
      </c>
      <c r="C87" s="135" t="s">
        <v>950</v>
      </c>
      <c r="D87" s="139">
        <v>1</v>
      </c>
      <c r="E87" s="130" t="s">
        <v>31</v>
      </c>
      <c r="F87" s="141">
        <v>30000</v>
      </c>
      <c r="G87" s="141"/>
      <c r="H87" s="141"/>
      <c r="I87" s="141"/>
      <c r="J87" s="141">
        <v>3600</v>
      </c>
      <c r="K87" s="141">
        <v>33600</v>
      </c>
    </row>
    <row r="88" spans="1:11" ht="15" x14ac:dyDescent="0.25">
      <c r="A88" s="12">
        <v>4</v>
      </c>
      <c r="B88" s="74" t="s">
        <v>965</v>
      </c>
      <c r="C88" s="135" t="s">
        <v>952</v>
      </c>
      <c r="D88" s="139">
        <v>1</v>
      </c>
      <c r="E88" s="130" t="s">
        <v>31</v>
      </c>
      <c r="F88" s="141">
        <v>90000</v>
      </c>
      <c r="G88" s="141"/>
      <c r="H88" s="141"/>
      <c r="I88" s="141"/>
      <c r="J88" s="141">
        <v>10800</v>
      </c>
      <c r="K88" s="141">
        <v>100800</v>
      </c>
    </row>
    <row r="89" spans="1:11" ht="15" x14ac:dyDescent="0.25">
      <c r="A89" s="12">
        <v>4</v>
      </c>
      <c r="B89" s="74" t="s">
        <v>966</v>
      </c>
      <c r="C89" s="135" t="s">
        <v>954</v>
      </c>
      <c r="D89" s="139">
        <v>1</v>
      </c>
      <c r="E89" s="130" t="s">
        <v>31</v>
      </c>
      <c r="F89" s="141">
        <v>30000</v>
      </c>
      <c r="G89" s="141"/>
      <c r="H89" s="141"/>
      <c r="I89" s="141"/>
      <c r="J89" s="141">
        <v>3600</v>
      </c>
      <c r="K89" s="141">
        <v>33600</v>
      </c>
    </row>
    <row r="90" spans="1:11" ht="15" x14ac:dyDescent="0.25">
      <c r="B90" s="74"/>
      <c r="C90" s="134" t="s">
        <v>53</v>
      </c>
      <c r="D90" s="139">
        <v>1</v>
      </c>
      <c r="E90" s="130" t="s">
        <v>31</v>
      </c>
      <c r="F90" s="89"/>
      <c r="G90" s="16"/>
      <c r="H90" s="16"/>
      <c r="I90" s="16"/>
      <c r="J90" s="89"/>
      <c r="K90" s="89"/>
    </row>
    <row r="91" spans="1:11" ht="30" x14ac:dyDescent="0.25">
      <c r="A91" s="12">
        <v>3</v>
      </c>
      <c r="B91" s="74" t="s">
        <v>54</v>
      </c>
      <c r="C91" s="134" t="s">
        <v>55</v>
      </c>
      <c r="D91" s="139">
        <v>1</v>
      </c>
      <c r="E91" s="130" t="s">
        <v>31</v>
      </c>
      <c r="F91" s="89"/>
      <c r="G91" s="16"/>
      <c r="H91" s="16"/>
      <c r="I91" s="16"/>
      <c r="J91" s="89"/>
      <c r="K91" s="89"/>
    </row>
    <row r="92" spans="1:11" ht="15" x14ac:dyDescent="0.25">
      <c r="A92" s="12">
        <v>4</v>
      </c>
      <c r="B92" s="74" t="s">
        <v>967</v>
      </c>
      <c r="C92" s="135" t="s">
        <v>950</v>
      </c>
      <c r="D92" s="139">
        <v>1</v>
      </c>
      <c r="E92" s="130" t="s">
        <v>31</v>
      </c>
      <c r="F92" s="141">
        <v>30000</v>
      </c>
      <c r="G92" s="141"/>
      <c r="H92" s="141"/>
      <c r="I92" s="141"/>
      <c r="J92" s="141">
        <v>3600</v>
      </c>
      <c r="K92" s="141">
        <v>33600</v>
      </c>
    </row>
    <row r="93" spans="1:11" ht="15" x14ac:dyDescent="0.25">
      <c r="A93" s="12">
        <v>4</v>
      </c>
      <c r="B93" s="74" t="s">
        <v>968</v>
      </c>
      <c r="C93" s="135" t="s">
        <v>952</v>
      </c>
      <c r="D93" s="139">
        <v>1</v>
      </c>
      <c r="E93" s="130" t="s">
        <v>31</v>
      </c>
      <c r="F93" s="141">
        <v>90000</v>
      </c>
      <c r="G93" s="141"/>
      <c r="H93" s="141"/>
      <c r="I93" s="141"/>
      <c r="J93" s="141">
        <v>10800</v>
      </c>
      <c r="K93" s="141">
        <v>100800</v>
      </c>
    </row>
    <row r="94" spans="1:11" ht="15" x14ac:dyDescent="0.25">
      <c r="A94" s="12">
        <v>4</v>
      </c>
      <c r="B94" s="74" t="s">
        <v>969</v>
      </c>
      <c r="C94" s="135" t="s">
        <v>954</v>
      </c>
      <c r="D94" s="139">
        <v>1</v>
      </c>
      <c r="E94" s="130" t="s">
        <v>31</v>
      </c>
      <c r="F94" s="141">
        <v>30000</v>
      </c>
      <c r="G94" s="141"/>
      <c r="H94" s="141"/>
      <c r="I94" s="141"/>
      <c r="J94" s="141">
        <v>3600</v>
      </c>
      <c r="K94" s="141">
        <v>33600</v>
      </c>
    </row>
    <row r="95" spans="1:11" ht="15" x14ac:dyDescent="0.25">
      <c r="B95" s="74"/>
      <c r="C95" s="15" t="s">
        <v>56</v>
      </c>
      <c r="D95" s="139">
        <v>1</v>
      </c>
      <c r="E95" s="130" t="s">
        <v>31</v>
      </c>
      <c r="F95" s="89"/>
      <c r="G95" s="16"/>
      <c r="H95" s="16"/>
      <c r="I95" s="16"/>
      <c r="J95" s="89"/>
      <c r="K95" s="89"/>
    </row>
    <row r="96" spans="1:11" ht="43.5" customHeight="1" x14ac:dyDescent="0.25">
      <c r="A96" s="12">
        <v>3</v>
      </c>
      <c r="B96" s="74" t="s">
        <v>57</v>
      </c>
      <c r="C96" s="134" t="s">
        <v>58</v>
      </c>
      <c r="D96" s="139">
        <v>1</v>
      </c>
      <c r="E96" s="130" t="s">
        <v>31</v>
      </c>
      <c r="F96" s="89"/>
      <c r="G96" s="16"/>
      <c r="H96" s="16"/>
      <c r="I96" s="16"/>
      <c r="J96" s="89"/>
      <c r="K96" s="89"/>
    </row>
    <row r="97" spans="1:11" ht="15" x14ac:dyDescent="0.25">
      <c r="A97" s="12">
        <v>4</v>
      </c>
      <c r="B97" s="74" t="s">
        <v>970</v>
      </c>
      <c r="C97" s="135" t="s">
        <v>950</v>
      </c>
      <c r="D97" s="139">
        <v>1</v>
      </c>
      <c r="E97" s="130" t="s">
        <v>31</v>
      </c>
      <c r="F97" s="141">
        <v>60000</v>
      </c>
      <c r="G97" s="141"/>
      <c r="H97" s="141"/>
      <c r="I97" s="141"/>
      <c r="J97" s="141">
        <v>7200</v>
      </c>
      <c r="K97" s="141">
        <v>67200</v>
      </c>
    </row>
    <row r="98" spans="1:11" ht="15" x14ac:dyDescent="0.25">
      <c r="A98" s="12">
        <v>4</v>
      </c>
      <c r="B98" s="74" t="s">
        <v>971</v>
      </c>
      <c r="C98" s="135" t="s">
        <v>952</v>
      </c>
      <c r="D98" s="139">
        <v>1</v>
      </c>
      <c r="E98" s="130" t="s">
        <v>31</v>
      </c>
      <c r="F98" s="141">
        <v>180000</v>
      </c>
      <c r="G98" s="141"/>
      <c r="H98" s="141"/>
      <c r="I98" s="141"/>
      <c r="J98" s="141">
        <v>21600</v>
      </c>
      <c r="K98" s="141">
        <v>201600</v>
      </c>
    </row>
    <row r="99" spans="1:11" ht="15" x14ac:dyDescent="0.25">
      <c r="A99" s="12">
        <v>4</v>
      </c>
      <c r="B99" s="74" t="s">
        <v>972</v>
      </c>
      <c r="C99" s="135" t="s">
        <v>954</v>
      </c>
      <c r="D99" s="139">
        <v>1</v>
      </c>
      <c r="E99" s="130" t="s">
        <v>31</v>
      </c>
      <c r="F99" s="141">
        <v>60000</v>
      </c>
      <c r="G99" s="141"/>
      <c r="H99" s="141"/>
      <c r="I99" s="141"/>
      <c r="J99" s="141">
        <v>7200</v>
      </c>
      <c r="K99" s="141">
        <v>67200</v>
      </c>
    </row>
    <row r="100" spans="1:11" ht="30" x14ac:dyDescent="0.25">
      <c r="A100" s="12">
        <v>3</v>
      </c>
      <c r="B100" s="74" t="s">
        <v>59</v>
      </c>
      <c r="C100" s="134" t="s">
        <v>60</v>
      </c>
      <c r="D100" s="139">
        <v>1</v>
      </c>
      <c r="E100" s="130" t="s">
        <v>31</v>
      </c>
      <c r="F100" s="89"/>
      <c r="G100" s="16"/>
      <c r="H100" s="16"/>
      <c r="I100" s="16"/>
      <c r="J100" s="89"/>
      <c r="K100" s="89"/>
    </row>
    <row r="101" spans="1:11" ht="15" x14ac:dyDescent="0.25">
      <c r="A101" s="12">
        <v>4</v>
      </c>
      <c r="B101" s="74" t="s">
        <v>973</v>
      </c>
      <c r="C101" s="135" t="s">
        <v>950</v>
      </c>
      <c r="D101" s="139">
        <v>1</v>
      </c>
      <c r="E101" s="130" t="s">
        <v>31</v>
      </c>
      <c r="F101" s="141">
        <v>6000</v>
      </c>
      <c r="G101" s="141"/>
      <c r="H101" s="141"/>
      <c r="I101" s="141"/>
      <c r="J101" s="141">
        <v>720</v>
      </c>
      <c r="K101" s="141">
        <v>6720</v>
      </c>
    </row>
    <row r="102" spans="1:11" ht="15" x14ac:dyDescent="0.25">
      <c r="A102" s="12">
        <v>4</v>
      </c>
      <c r="B102" s="74" t="s">
        <v>974</v>
      </c>
      <c r="C102" s="135" t="s">
        <v>952</v>
      </c>
      <c r="D102" s="139">
        <v>1</v>
      </c>
      <c r="E102" s="130" t="s">
        <v>31</v>
      </c>
      <c r="F102" s="141">
        <v>18000</v>
      </c>
      <c r="G102" s="141"/>
      <c r="H102" s="141"/>
      <c r="I102" s="141"/>
      <c r="J102" s="141">
        <v>2160</v>
      </c>
      <c r="K102" s="141">
        <v>20160</v>
      </c>
    </row>
    <row r="103" spans="1:11" ht="15" x14ac:dyDescent="0.25">
      <c r="A103" s="12">
        <v>4</v>
      </c>
      <c r="B103" s="74" t="s">
        <v>975</v>
      </c>
      <c r="C103" s="135" t="s">
        <v>954</v>
      </c>
      <c r="D103" s="139">
        <v>1</v>
      </c>
      <c r="E103" s="130" t="s">
        <v>31</v>
      </c>
      <c r="F103" s="141">
        <v>6000</v>
      </c>
      <c r="G103" s="141"/>
      <c r="H103" s="141"/>
      <c r="I103" s="141"/>
      <c r="J103" s="141">
        <v>720</v>
      </c>
      <c r="K103" s="141">
        <v>6720</v>
      </c>
    </row>
    <row r="104" spans="1:11" ht="15" x14ac:dyDescent="0.25">
      <c r="B104" s="74"/>
      <c r="C104" s="134" t="s">
        <v>61</v>
      </c>
      <c r="D104" s="139">
        <v>1</v>
      </c>
      <c r="E104" s="130" t="s">
        <v>31</v>
      </c>
      <c r="F104" s="89"/>
      <c r="G104" s="16"/>
      <c r="H104" s="16"/>
      <c r="I104" s="16"/>
      <c r="J104" s="89"/>
      <c r="K104" s="89"/>
    </row>
    <row r="105" spans="1:11" ht="45.75" customHeight="1" x14ac:dyDescent="0.25">
      <c r="A105" s="12">
        <v>3</v>
      </c>
      <c r="B105" s="74" t="s">
        <v>62</v>
      </c>
      <c r="C105" s="134" t="s">
        <v>63</v>
      </c>
      <c r="D105" s="139">
        <v>1</v>
      </c>
      <c r="E105" s="130" t="s">
        <v>31</v>
      </c>
      <c r="F105" s="89"/>
      <c r="G105" s="16"/>
      <c r="H105" s="16"/>
      <c r="I105" s="16"/>
      <c r="J105" s="89"/>
      <c r="K105" s="89"/>
    </row>
    <row r="106" spans="1:11" ht="15" x14ac:dyDescent="0.25">
      <c r="A106" s="12">
        <v>4</v>
      </c>
      <c r="B106" s="74" t="s">
        <v>976</v>
      </c>
      <c r="C106" s="135" t="s">
        <v>950</v>
      </c>
      <c r="D106" s="139">
        <v>1</v>
      </c>
      <c r="E106" s="130" t="s">
        <v>31</v>
      </c>
      <c r="F106" s="141">
        <v>4000</v>
      </c>
      <c r="G106" s="141"/>
      <c r="H106" s="141"/>
      <c r="I106" s="141"/>
      <c r="J106" s="141">
        <v>480</v>
      </c>
      <c r="K106" s="141">
        <v>4480</v>
      </c>
    </row>
    <row r="107" spans="1:11" ht="15" x14ac:dyDescent="0.25">
      <c r="A107" s="12">
        <v>4</v>
      </c>
      <c r="B107" s="74" t="s">
        <v>977</v>
      </c>
      <c r="C107" s="135" t="s">
        <v>952</v>
      </c>
      <c r="D107" s="139">
        <v>1</v>
      </c>
      <c r="E107" s="130" t="s">
        <v>31</v>
      </c>
      <c r="F107" s="141">
        <v>12000</v>
      </c>
      <c r="G107" s="141"/>
      <c r="H107" s="141"/>
      <c r="I107" s="141"/>
      <c r="J107" s="141">
        <v>1440</v>
      </c>
      <c r="K107" s="141">
        <v>13440</v>
      </c>
    </row>
    <row r="108" spans="1:11" ht="15" x14ac:dyDescent="0.25">
      <c r="A108" s="12">
        <v>4</v>
      </c>
      <c r="B108" s="74" t="s">
        <v>978</v>
      </c>
      <c r="C108" s="135" t="s">
        <v>954</v>
      </c>
      <c r="D108" s="139">
        <v>1</v>
      </c>
      <c r="E108" s="130" t="s">
        <v>31</v>
      </c>
      <c r="F108" s="141">
        <v>4000</v>
      </c>
      <c r="G108" s="141"/>
      <c r="H108" s="141"/>
      <c r="I108" s="141"/>
      <c r="J108" s="141">
        <v>480</v>
      </c>
      <c r="K108" s="141">
        <v>4480</v>
      </c>
    </row>
    <row r="109" spans="1:11" ht="30" x14ac:dyDescent="0.25">
      <c r="A109" s="12">
        <v>3</v>
      </c>
      <c r="B109" s="74" t="s">
        <v>64</v>
      </c>
      <c r="C109" s="134" t="s">
        <v>65</v>
      </c>
      <c r="D109" s="139">
        <v>1</v>
      </c>
      <c r="E109" s="130" t="s">
        <v>31</v>
      </c>
      <c r="F109" s="89"/>
      <c r="G109" s="16"/>
      <c r="H109" s="16"/>
      <c r="I109" s="16"/>
      <c r="J109" s="89"/>
      <c r="K109" s="89"/>
    </row>
    <row r="110" spans="1:11" ht="15" x14ac:dyDescent="0.25">
      <c r="A110" s="12">
        <v>4</v>
      </c>
      <c r="B110" s="74" t="s">
        <v>979</v>
      </c>
      <c r="C110" s="135" t="s">
        <v>950</v>
      </c>
      <c r="D110" s="139">
        <v>1</v>
      </c>
      <c r="E110" s="130" t="s">
        <v>31</v>
      </c>
      <c r="F110" s="141">
        <v>6000</v>
      </c>
      <c r="G110" s="141"/>
      <c r="H110" s="141"/>
      <c r="I110" s="141"/>
      <c r="J110" s="141">
        <v>720</v>
      </c>
      <c r="K110" s="141">
        <v>6720</v>
      </c>
    </row>
    <row r="111" spans="1:11" ht="15" x14ac:dyDescent="0.25">
      <c r="A111" s="12">
        <v>4</v>
      </c>
      <c r="B111" s="74" t="s">
        <v>980</v>
      </c>
      <c r="C111" s="135" t="s">
        <v>952</v>
      </c>
      <c r="D111" s="139">
        <v>1</v>
      </c>
      <c r="E111" s="130" t="s">
        <v>31</v>
      </c>
      <c r="F111" s="141">
        <v>18000</v>
      </c>
      <c r="G111" s="141"/>
      <c r="H111" s="141"/>
      <c r="I111" s="141"/>
      <c r="J111" s="141">
        <v>2160</v>
      </c>
      <c r="K111" s="141">
        <v>20160</v>
      </c>
    </row>
    <row r="112" spans="1:11" ht="15" x14ac:dyDescent="0.25">
      <c r="A112" s="12">
        <v>4</v>
      </c>
      <c r="B112" s="74" t="s">
        <v>981</v>
      </c>
      <c r="C112" s="135" t="s">
        <v>954</v>
      </c>
      <c r="D112" s="139">
        <v>1</v>
      </c>
      <c r="E112" s="130" t="s">
        <v>31</v>
      </c>
      <c r="F112" s="141">
        <v>6000</v>
      </c>
      <c r="G112" s="141"/>
      <c r="H112" s="141"/>
      <c r="I112" s="141"/>
      <c r="J112" s="141">
        <v>720</v>
      </c>
      <c r="K112" s="141">
        <v>6720</v>
      </c>
    </row>
    <row r="113" spans="1:11" ht="30" x14ac:dyDescent="0.25">
      <c r="A113" s="12">
        <v>3</v>
      </c>
      <c r="B113" s="74" t="s">
        <v>66</v>
      </c>
      <c r="C113" s="134" t="s">
        <v>67</v>
      </c>
      <c r="D113" s="139">
        <v>1</v>
      </c>
      <c r="E113" s="130" t="s">
        <v>31</v>
      </c>
      <c r="F113" s="89"/>
      <c r="G113" s="16"/>
      <c r="H113" s="16"/>
      <c r="I113" s="16"/>
      <c r="J113" s="89"/>
      <c r="K113" s="89"/>
    </row>
    <row r="114" spans="1:11" ht="15" x14ac:dyDescent="0.25">
      <c r="A114" s="12">
        <v>4</v>
      </c>
      <c r="B114" s="74" t="s">
        <v>982</v>
      </c>
      <c r="C114" s="135" t="s">
        <v>950</v>
      </c>
      <c r="D114" s="139">
        <v>1</v>
      </c>
      <c r="E114" s="130" t="s">
        <v>31</v>
      </c>
      <c r="F114" s="141">
        <v>2000</v>
      </c>
      <c r="G114" s="141"/>
      <c r="H114" s="141"/>
      <c r="I114" s="141"/>
      <c r="J114" s="141">
        <v>240</v>
      </c>
      <c r="K114" s="141">
        <v>2240</v>
      </c>
    </row>
    <row r="115" spans="1:11" ht="15" x14ac:dyDescent="0.25">
      <c r="A115" s="12">
        <v>4</v>
      </c>
      <c r="B115" s="74" t="s">
        <v>983</v>
      </c>
      <c r="C115" s="135" t="s">
        <v>952</v>
      </c>
      <c r="D115" s="139">
        <v>1</v>
      </c>
      <c r="E115" s="130" t="s">
        <v>31</v>
      </c>
      <c r="F115" s="141">
        <v>6000</v>
      </c>
      <c r="G115" s="141"/>
      <c r="H115" s="141"/>
      <c r="I115" s="141"/>
      <c r="J115" s="141">
        <v>720</v>
      </c>
      <c r="K115" s="141">
        <v>6720</v>
      </c>
    </row>
    <row r="116" spans="1:11" ht="15" x14ac:dyDescent="0.25">
      <c r="A116" s="12">
        <v>4</v>
      </c>
      <c r="B116" s="74" t="s">
        <v>984</v>
      </c>
      <c r="C116" s="135" t="s">
        <v>954</v>
      </c>
      <c r="D116" s="139">
        <v>1</v>
      </c>
      <c r="E116" s="130" t="s">
        <v>31</v>
      </c>
      <c r="F116" s="141">
        <v>2000</v>
      </c>
      <c r="G116" s="141"/>
      <c r="H116" s="141"/>
      <c r="I116" s="141"/>
      <c r="J116" s="141">
        <v>240</v>
      </c>
      <c r="K116" s="141">
        <v>2240</v>
      </c>
    </row>
    <row r="117" spans="1:11" ht="15" x14ac:dyDescent="0.25">
      <c r="B117" s="74"/>
      <c r="C117" s="15" t="s">
        <v>68</v>
      </c>
      <c r="D117" s="139">
        <v>1</v>
      </c>
      <c r="E117" s="130" t="s">
        <v>31</v>
      </c>
      <c r="F117" s="89"/>
      <c r="G117" s="16"/>
      <c r="H117" s="16"/>
      <c r="I117" s="16"/>
      <c r="J117" s="89"/>
      <c r="K117" s="89"/>
    </row>
    <row r="118" spans="1:11" ht="30" customHeight="1" x14ac:dyDescent="0.25">
      <c r="A118" s="12">
        <v>3</v>
      </c>
      <c r="B118" s="74" t="s">
        <v>69</v>
      </c>
      <c r="C118" s="134" t="s">
        <v>70</v>
      </c>
      <c r="D118" s="139">
        <v>1</v>
      </c>
      <c r="E118" s="130" t="s">
        <v>31</v>
      </c>
      <c r="F118" s="89"/>
      <c r="G118" s="16"/>
      <c r="H118" s="16"/>
      <c r="I118" s="16"/>
      <c r="J118" s="89"/>
      <c r="K118" s="89"/>
    </row>
    <row r="119" spans="1:11" ht="15" x14ac:dyDescent="0.25">
      <c r="A119" s="12">
        <v>4</v>
      </c>
      <c r="B119" s="74" t="s">
        <v>985</v>
      </c>
      <c r="C119" s="135" t="s">
        <v>950</v>
      </c>
      <c r="D119" s="139">
        <v>1</v>
      </c>
      <c r="E119" s="130" t="s">
        <v>31</v>
      </c>
      <c r="F119" s="141">
        <v>2000</v>
      </c>
      <c r="G119" s="141"/>
      <c r="H119" s="141"/>
      <c r="I119" s="141"/>
      <c r="J119" s="141">
        <v>240</v>
      </c>
      <c r="K119" s="141">
        <v>2240</v>
      </c>
    </row>
    <row r="120" spans="1:11" ht="15" x14ac:dyDescent="0.25">
      <c r="A120" s="12">
        <v>4</v>
      </c>
      <c r="B120" s="74" t="s">
        <v>986</v>
      </c>
      <c r="C120" s="135" t="s">
        <v>952</v>
      </c>
      <c r="D120" s="139">
        <v>1</v>
      </c>
      <c r="E120" s="130" t="s">
        <v>31</v>
      </c>
      <c r="F120" s="141">
        <v>6000</v>
      </c>
      <c r="G120" s="141"/>
      <c r="H120" s="141"/>
      <c r="I120" s="141"/>
      <c r="J120" s="141">
        <v>720</v>
      </c>
      <c r="K120" s="141">
        <v>6720</v>
      </c>
    </row>
    <row r="121" spans="1:11" ht="15" x14ac:dyDescent="0.25">
      <c r="A121" s="12">
        <v>4</v>
      </c>
      <c r="B121" s="74" t="s">
        <v>987</v>
      </c>
      <c r="C121" s="135" t="s">
        <v>954</v>
      </c>
      <c r="D121" s="139">
        <v>1</v>
      </c>
      <c r="E121" s="130" t="s">
        <v>31</v>
      </c>
      <c r="F121" s="141">
        <v>2000</v>
      </c>
      <c r="G121" s="141"/>
      <c r="H121" s="141"/>
      <c r="I121" s="141"/>
      <c r="J121" s="141">
        <v>240</v>
      </c>
      <c r="K121" s="141">
        <v>2240</v>
      </c>
    </row>
    <row r="122" spans="1:11" ht="15" x14ac:dyDescent="0.25">
      <c r="B122" s="15"/>
      <c r="C122" s="15" t="s">
        <v>71</v>
      </c>
      <c r="D122" s="139">
        <v>1</v>
      </c>
      <c r="E122" s="130" t="s">
        <v>31</v>
      </c>
      <c r="F122" s="89"/>
      <c r="G122" s="16"/>
      <c r="H122" s="16"/>
      <c r="I122" s="16"/>
      <c r="J122" s="89"/>
      <c r="K122" s="89"/>
    </row>
    <row r="123" spans="1:11" ht="30" x14ac:dyDescent="0.25">
      <c r="A123" s="12">
        <v>3</v>
      </c>
      <c r="B123" s="74" t="s">
        <v>72</v>
      </c>
      <c r="C123" s="134" t="s">
        <v>73</v>
      </c>
      <c r="D123" s="139">
        <v>1</v>
      </c>
      <c r="E123" s="130" t="s">
        <v>31</v>
      </c>
      <c r="F123" s="89"/>
      <c r="G123" s="16"/>
      <c r="H123" s="16"/>
      <c r="I123" s="16"/>
      <c r="J123" s="89"/>
      <c r="K123" s="89"/>
    </row>
    <row r="124" spans="1:11" ht="15" x14ac:dyDescent="0.25">
      <c r="A124" s="12">
        <v>4</v>
      </c>
      <c r="B124" s="74" t="s">
        <v>988</v>
      </c>
      <c r="C124" s="135" t="s">
        <v>950</v>
      </c>
      <c r="D124" s="139">
        <v>1</v>
      </c>
      <c r="E124" s="130" t="s">
        <v>31</v>
      </c>
      <c r="F124" s="141">
        <v>3000</v>
      </c>
      <c r="G124" s="141"/>
      <c r="H124" s="141"/>
      <c r="I124" s="141"/>
      <c r="J124" s="141">
        <v>360</v>
      </c>
      <c r="K124" s="141">
        <v>3360</v>
      </c>
    </row>
    <row r="125" spans="1:11" ht="15" x14ac:dyDescent="0.25">
      <c r="A125" s="12">
        <v>4</v>
      </c>
      <c r="B125" s="74" t="s">
        <v>989</v>
      </c>
      <c r="C125" s="135" t="s">
        <v>952</v>
      </c>
      <c r="D125" s="139">
        <v>1</v>
      </c>
      <c r="E125" s="130" t="s">
        <v>31</v>
      </c>
      <c r="F125" s="141">
        <v>9000</v>
      </c>
      <c r="G125" s="141"/>
      <c r="H125" s="141"/>
      <c r="I125" s="141"/>
      <c r="J125" s="141">
        <v>1080</v>
      </c>
      <c r="K125" s="141">
        <v>10080</v>
      </c>
    </row>
    <row r="126" spans="1:11" ht="15" x14ac:dyDescent="0.25">
      <c r="A126" s="12">
        <v>4</v>
      </c>
      <c r="B126" s="74" t="s">
        <v>990</v>
      </c>
      <c r="C126" s="135" t="s">
        <v>954</v>
      </c>
      <c r="D126" s="139">
        <v>1</v>
      </c>
      <c r="E126" s="130" t="s">
        <v>31</v>
      </c>
      <c r="F126" s="141">
        <v>3000</v>
      </c>
      <c r="G126" s="141"/>
      <c r="H126" s="141"/>
      <c r="I126" s="141"/>
      <c r="J126" s="141">
        <v>360</v>
      </c>
      <c r="K126" s="141">
        <v>3360</v>
      </c>
    </row>
    <row r="127" spans="1:11" ht="19.5" customHeight="1" x14ac:dyDescent="0.25">
      <c r="A127" s="12">
        <v>3</v>
      </c>
      <c r="B127" s="74" t="s">
        <v>74</v>
      </c>
      <c r="C127" s="134" t="s">
        <v>75</v>
      </c>
      <c r="D127" s="139">
        <v>1</v>
      </c>
      <c r="E127" s="130" t="s">
        <v>31</v>
      </c>
      <c r="F127" s="89"/>
      <c r="G127" s="16"/>
      <c r="H127" s="16"/>
      <c r="I127" s="16"/>
      <c r="J127" s="89"/>
      <c r="K127" s="89"/>
    </row>
    <row r="128" spans="1:11" ht="15" x14ac:dyDescent="0.25">
      <c r="A128" s="12">
        <v>4</v>
      </c>
      <c r="B128" s="74" t="s">
        <v>991</v>
      </c>
      <c r="C128" s="135" t="s">
        <v>950</v>
      </c>
      <c r="D128" s="139">
        <v>1</v>
      </c>
      <c r="E128" s="130" t="s">
        <v>31</v>
      </c>
      <c r="F128" s="141">
        <v>1500</v>
      </c>
      <c r="G128" s="141"/>
      <c r="H128" s="141"/>
      <c r="I128" s="141"/>
      <c r="J128" s="141">
        <v>180</v>
      </c>
      <c r="K128" s="141">
        <v>1680</v>
      </c>
    </row>
    <row r="129" spans="1:11" ht="15" x14ac:dyDescent="0.25">
      <c r="A129" s="12">
        <v>4</v>
      </c>
      <c r="B129" s="74" t="s">
        <v>992</v>
      </c>
      <c r="C129" s="135" t="s">
        <v>952</v>
      </c>
      <c r="D129" s="139">
        <v>1</v>
      </c>
      <c r="E129" s="130" t="s">
        <v>31</v>
      </c>
      <c r="F129" s="141">
        <v>4500</v>
      </c>
      <c r="G129" s="141"/>
      <c r="H129" s="141"/>
      <c r="I129" s="141"/>
      <c r="J129" s="141">
        <v>540</v>
      </c>
      <c r="K129" s="141">
        <v>5040</v>
      </c>
    </row>
    <row r="130" spans="1:11" ht="15" x14ac:dyDescent="0.25">
      <c r="A130" s="12">
        <v>4</v>
      </c>
      <c r="B130" s="74" t="s">
        <v>993</v>
      </c>
      <c r="C130" s="135" t="s">
        <v>954</v>
      </c>
      <c r="D130" s="139">
        <v>1</v>
      </c>
      <c r="E130" s="130" t="s">
        <v>31</v>
      </c>
      <c r="F130" s="141">
        <v>1500</v>
      </c>
      <c r="G130" s="141"/>
      <c r="H130" s="141"/>
      <c r="I130" s="141"/>
      <c r="J130" s="141">
        <v>180</v>
      </c>
      <c r="K130" s="141">
        <v>1680</v>
      </c>
    </row>
    <row r="131" spans="1:11" ht="15" x14ac:dyDescent="0.25">
      <c r="A131" s="12">
        <v>3</v>
      </c>
      <c r="B131" s="74" t="s">
        <v>76</v>
      </c>
      <c r="C131" s="134" t="s">
        <v>77</v>
      </c>
      <c r="D131" s="139">
        <v>1</v>
      </c>
      <c r="E131" s="130" t="s">
        <v>31</v>
      </c>
      <c r="F131" s="89"/>
      <c r="G131" s="16"/>
      <c r="H131" s="16"/>
      <c r="I131" s="16"/>
      <c r="J131" s="89"/>
      <c r="K131" s="89"/>
    </row>
    <row r="132" spans="1:11" ht="15" x14ac:dyDescent="0.25">
      <c r="A132" s="12">
        <v>4</v>
      </c>
      <c r="B132" s="74" t="s">
        <v>994</v>
      </c>
      <c r="C132" s="135" t="s">
        <v>950</v>
      </c>
      <c r="D132" s="139">
        <v>1</v>
      </c>
      <c r="E132" s="130" t="s">
        <v>31</v>
      </c>
      <c r="F132" s="141">
        <v>400</v>
      </c>
      <c r="G132" s="141"/>
      <c r="H132" s="141"/>
      <c r="I132" s="141"/>
      <c r="J132" s="141">
        <v>48</v>
      </c>
      <c r="K132" s="141">
        <v>448</v>
      </c>
    </row>
    <row r="133" spans="1:11" ht="15" x14ac:dyDescent="0.25">
      <c r="A133" s="12">
        <v>4</v>
      </c>
      <c r="B133" s="74" t="s">
        <v>995</v>
      </c>
      <c r="C133" s="135" t="s">
        <v>952</v>
      </c>
      <c r="D133" s="139">
        <v>1</v>
      </c>
      <c r="E133" s="130" t="s">
        <v>31</v>
      </c>
      <c r="F133" s="141">
        <v>1200</v>
      </c>
      <c r="G133" s="141"/>
      <c r="H133" s="141"/>
      <c r="I133" s="141"/>
      <c r="J133" s="141">
        <v>144</v>
      </c>
      <c r="K133" s="141">
        <v>1344</v>
      </c>
    </row>
    <row r="134" spans="1:11" ht="15" x14ac:dyDescent="0.25">
      <c r="A134" s="12">
        <v>4</v>
      </c>
      <c r="B134" s="74" t="s">
        <v>996</v>
      </c>
      <c r="C134" s="135" t="s">
        <v>954</v>
      </c>
      <c r="D134" s="139">
        <v>1</v>
      </c>
      <c r="E134" s="130" t="s">
        <v>31</v>
      </c>
      <c r="F134" s="141">
        <v>400</v>
      </c>
      <c r="G134" s="141"/>
      <c r="H134" s="141"/>
      <c r="I134" s="141"/>
      <c r="J134" s="141">
        <v>48</v>
      </c>
      <c r="K134" s="141">
        <v>448</v>
      </c>
    </row>
    <row r="135" spans="1:11" ht="15" x14ac:dyDescent="0.25">
      <c r="A135" s="12">
        <v>3</v>
      </c>
      <c r="B135" s="74" t="s">
        <v>78</v>
      </c>
      <c r="C135" s="134" t="s">
        <v>79</v>
      </c>
      <c r="D135" s="139">
        <v>1</v>
      </c>
      <c r="E135" s="130" t="s">
        <v>31</v>
      </c>
      <c r="F135" s="89"/>
      <c r="G135" s="16"/>
      <c r="H135" s="16"/>
      <c r="I135" s="16"/>
      <c r="J135" s="89"/>
      <c r="K135" s="89"/>
    </row>
    <row r="136" spans="1:11" ht="15" x14ac:dyDescent="0.25">
      <c r="A136" s="12">
        <v>4</v>
      </c>
      <c r="B136" s="74" t="s">
        <v>997</v>
      </c>
      <c r="C136" s="135" t="s">
        <v>950</v>
      </c>
      <c r="D136" s="139">
        <v>1</v>
      </c>
      <c r="E136" s="130" t="s">
        <v>31</v>
      </c>
      <c r="F136" s="141">
        <v>400</v>
      </c>
      <c r="G136" s="141"/>
      <c r="H136" s="141"/>
      <c r="I136" s="141"/>
      <c r="J136" s="141">
        <v>48</v>
      </c>
      <c r="K136" s="141">
        <v>448</v>
      </c>
    </row>
    <row r="137" spans="1:11" ht="15" x14ac:dyDescent="0.25">
      <c r="A137" s="12">
        <v>4</v>
      </c>
      <c r="B137" s="74" t="s">
        <v>998</v>
      </c>
      <c r="C137" s="135" t="s">
        <v>952</v>
      </c>
      <c r="D137" s="139">
        <v>1</v>
      </c>
      <c r="E137" s="130" t="s">
        <v>31</v>
      </c>
      <c r="F137" s="141">
        <v>1200</v>
      </c>
      <c r="G137" s="141"/>
      <c r="H137" s="141"/>
      <c r="I137" s="141"/>
      <c r="J137" s="141">
        <v>144</v>
      </c>
      <c r="K137" s="141">
        <v>1344</v>
      </c>
    </row>
    <row r="138" spans="1:11" ht="15" x14ac:dyDescent="0.25">
      <c r="A138" s="12">
        <v>4</v>
      </c>
      <c r="B138" s="74" t="s">
        <v>999</v>
      </c>
      <c r="C138" s="135" t="s">
        <v>954</v>
      </c>
      <c r="D138" s="139">
        <v>1</v>
      </c>
      <c r="E138" s="130" t="s">
        <v>31</v>
      </c>
      <c r="F138" s="141">
        <v>400</v>
      </c>
      <c r="G138" s="141"/>
      <c r="H138" s="141"/>
      <c r="I138" s="141"/>
      <c r="J138" s="141">
        <v>48</v>
      </c>
      <c r="K138" s="141">
        <v>448</v>
      </c>
    </row>
    <row r="139" spans="1:11" ht="15" x14ac:dyDescent="0.25">
      <c r="B139" s="74"/>
      <c r="C139" s="134" t="s">
        <v>80</v>
      </c>
      <c r="D139" s="139">
        <v>1</v>
      </c>
      <c r="E139" s="130" t="s">
        <v>31</v>
      </c>
      <c r="F139" s="89"/>
      <c r="G139" s="16"/>
      <c r="H139" s="16"/>
      <c r="I139" s="16"/>
      <c r="J139" s="89"/>
      <c r="K139" s="89"/>
    </row>
    <row r="140" spans="1:11" ht="15" x14ac:dyDescent="0.25">
      <c r="A140" s="12">
        <v>3</v>
      </c>
      <c r="B140" s="74" t="s">
        <v>81</v>
      </c>
      <c r="C140" s="134" t="s">
        <v>82</v>
      </c>
      <c r="D140" s="139">
        <v>1</v>
      </c>
      <c r="E140" s="130" t="s">
        <v>31</v>
      </c>
      <c r="F140" s="89"/>
      <c r="G140" s="16"/>
      <c r="H140" s="16"/>
      <c r="I140" s="16"/>
      <c r="J140" s="89"/>
      <c r="K140" s="89"/>
    </row>
    <row r="141" spans="1:11" ht="15" x14ac:dyDescent="0.25">
      <c r="A141" s="12">
        <v>4</v>
      </c>
      <c r="B141" s="74" t="s">
        <v>1000</v>
      </c>
      <c r="C141" s="135" t="s">
        <v>950</v>
      </c>
      <c r="D141" s="139">
        <v>1</v>
      </c>
      <c r="E141" s="130" t="s">
        <v>31</v>
      </c>
      <c r="F141" s="141">
        <v>2000</v>
      </c>
      <c r="G141" s="141"/>
      <c r="H141" s="141"/>
      <c r="I141" s="141"/>
      <c r="J141" s="141">
        <v>240</v>
      </c>
      <c r="K141" s="141">
        <v>2240</v>
      </c>
    </row>
    <row r="142" spans="1:11" ht="15" x14ac:dyDescent="0.25">
      <c r="A142" s="12">
        <v>4</v>
      </c>
      <c r="B142" s="74" t="s">
        <v>1001</v>
      </c>
      <c r="C142" s="135" t="s">
        <v>952</v>
      </c>
      <c r="D142" s="139">
        <v>1</v>
      </c>
      <c r="E142" s="130" t="s">
        <v>31</v>
      </c>
      <c r="F142" s="141">
        <v>6000</v>
      </c>
      <c r="G142" s="141"/>
      <c r="H142" s="141"/>
      <c r="I142" s="141"/>
      <c r="J142" s="141">
        <v>720</v>
      </c>
      <c r="K142" s="141">
        <v>6720</v>
      </c>
    </row>
    <row r="143" spans="1:11" ht="15" x14ac:dyDescent="0.25">
      <c r="A143" s="12">
        <v>4</v>
      </c>
      <c r="B143" s="74" t="s">
        <v>1002</v>
      </c>
      <c r="C143" s="135" t="s">
        <v>954</v>
      </c>
      <c r="D143" s="139">
        <v>1</v>
      </c>
      <c r="E143" s="130" t="s">
        <v>31</v>
      </c>
      <c r="F143" s="141">
        <v>2000</v>
      </c>
      <c r="G143" s="141"/>
      <c r="H143" s="141"/>
      <c r="I143" s="141"/>
      <c r="J143" s="141">
        <v>240</v>
      </c>
      <c r="K143" s="141">
        <v>2240</v>
      </c>
    </row>
    <row r="144" spans="1:11" ht="15" x14ac:dyDescent="0.25">
      <c r="A144" s="12">
        <v>3</v>
      </c>
      <c r="B144" s="74" t="s">
        <v>83</v>
      </c>
      <c r="C144" s="134" t="s">
        <v>84</v>
      </c>
      <c r="D144" s="139">
        <v>1</v>
      </c>
      <c r="E144" s="130" t="s">
        <v>31</v>
      </c>
      <c r="F144" s="89"/>
      <c r="G144" s="16"/>
      <c r="H144" s="16"/>
      <c r="I144" s="16"/>
      <c r="J144" s="89"/>
      <c r="K144" s="89"/>
    </row>
    <row r="145" spans="1:11" ht="15" x14ac:dyDescent="0.25">
      <c r="A145" s="12">
        <v>4</v>
      </c>
      <c r="B145" s="74" t="s">
        <v>1003</v>
      </c>
      <c r="C145" s="135" t="s">
        <v>950</v>
      </c>
      <c r="D145" s="139">
        <v>1</v>
      </c>
      <c r="E145" s="130" t="s">
        <v>31</v>
      </c>
      <c r="F145" s="141">
        <v>400</v>
      </c>
      <c r="G145" s="141"/>
      <c r="H145" s="141"/>
      <c r="I145" s="141"/>
      <c r="J145" s="141">
        <v>48</v>
      </c>
      <c r="K145" s="141">
        <v>448</v>
      </c>
    </row>
    <row r="146" spans="1:11" ht="15" x14ac:dyDescent="0.25">
      <c r="A146" s="12">
        <v>4</v>
      </c>
      <c r="B146" s="74" t="s">
        <v>1004</v>
      </c>
      <c r="C146" s="135" t="s">
        <v>952</v>
      </c>
      <c r="D146" s="139">
        <v>1</v>
      </c>
      <c r="E146" s="130" t="s">
        <v>31</v>
      </c>
      <c r="F146" s="141">
        <v>1200</v>
      </c>
      <c r="G146" s="141"/>
      <c r="H146" s="141"/>
      <c r="I146" s="141"/>
      <c r="J146" s="141">
        <v>144</v>
      </c>
      <c r="K146" s="141">
        <v>1344</v>
      </c>
    </row>
    <row r="147" spans="1:11" ht="15" x14ac:dyDescent="0.25">
      <c r="A147" s="12">
        <v>4</v>
      </c>
      <c r="B147" s="74" t="s">
        <v>1005</v>
      </c>
      <c r="C147" s="135" t="s">
        <v>954</v>
      </c>
      <c r="D147" s="139">
        <v>1</v>
      </c>
      <c r="E147" s="130" t="s">
        <v>31</v>
      </c>
      <c r="F147" s="141">
        <v>400</v>
      </c>
      <c r="G147" s="141"/>
      <c r="H147" s="141"/>
      <c r="I147" s="141"/>
      <c r="J147" s="141">
        <v>48</v>
      </c>
      <c r="K147" s="141">
        <v>448</v>
      </c>
    </row>
    <row r="148" spans="1:11" ht="15" x14ac:dyDescent="0.25">
      <c r="B148" s="74"/>
      <c r="C148" s="148" t="s">
        <v>85</v>
      </c>
      <c r="D148" s="139">
        <v>1</v>
      </c>
      <c r="E148" s="130" t="s">
        <v>31</v>
      </c>
      <c r="F148" s="89"/>
      <c r="G148" s="16"/>
      <c r="H148" s="16"/>
      <c r="I148" s="16"/>
      <c r="J148" s="89"/>
      <c r="K148" s="89"/>
    </row>
    <row r="149" spans="1:11" ht="15" x14ac:dyDescent="0.25">
      <c r="A149" s="12">
        <v>3</v>
      </c>
      <c r="B149" s="74" t="s">
        <v>86</v>
      </c>
      <c r="C149" s="134" t="s">
        <v>87</v>
      </c>
      <c r="D149" s="139">
        <v>1</v>
      </c>
      <c r="E149" s="130" t="s">
        <v>31</v>
      </c>
      <c r="F149" s="89"/>
      <c r="G149" s="16"/>
      <c r="H149" s="16"/>
      <c r="I149" s="16"/>
      <c r="J149" s="89"/>
      <c r="K149" s="89"/>
    </row>
    <row r="150" spans="1:11" ht="15" x14ac:dyDescent="0.25">
      <c r="A150" s="12">
        <v>4</v>
      </c>
      <c r="B150" s="74" t="s">
        <v>1006</v>
      </c>
      <c r="C150" s="135" t="s">
        <v>950</v>
      </c>
      <c r="D150" s="139">
        <v>1</v>
      </c>
      <c r="E150" s="130" t="s">
        <v>31</v>
      </c>
      <c r="F150" s="141">
        <v>600</v>
      </c>
      <c r="G150" s="141"/>
      <c r="H150" s="141"/>
      <c r="I150" s="141"/>
      <c r="J150" s="141">
        <v>72</v>
      </c>
      <c r="K150" s="141">
        <v>672</v>
      </c>
    </row>
    <row r="151" spans="1:11" ht="15" x14ac:dyDescent="0.25">
      <c r="A151" s="12">
        <v>4</v>
      </c>
      <c r="B151" s="74" t="s">
        <v>1007</v>
      </c>
      <c r="C151" s="135" t="s">
        <v>952</v>
      </c>
      <c r="D151" s="139">
        <v>1</v>
      </c>
      <c r="E151" s="130" t="s">
        <v>31</v>
      </c>
      <c r="F151" s="141">
        <v>1800</v>
      </c>
      <c r="G151" s="141"/>
      <c r="H151" s="141"/>
      <c r="I151" s="141"/>
      <c r="J151" s="141">
        <v>216</v>
      </c>
      <c r="K151" s="141">
        <v>2016</v>
      </c>
    </row>
    <row r="152" spans="1:11" ht="15" x14ac:dyDescent="0.25">
      <c r="A152" s="12">
        <v>4</v>
      </c>
      <c r="B152" s="74" t="s">
        <v>1008</v>
      </c>
      <c r="C152" s="135" t="s">
        <v>954</v>
      </c>
      <c r="D152" s="139">
        <v>1</v>
      </c>
      <c r="E152" s="130" t="s">
        <v>31</v>
      </c>
      <c r="F152" s="141">
        <v>600</v>
      </c>
      <c r="G152" s="141"/>
      <c r="H152" s="141"/>
      <c r="I152" s="141"/>
      <c r="J152" s="141">
        <v>72</v>
      </c>
      <c r="K152" s="141">
        <v>672</v>
      </c>
    </row>
    <row r="153" spans="1:11" ht="45" x14ac:dyDescent="0.25">
      <c r="A153" s="12">
        <v>3</v>
      </c>
      <c r="B153" s="74" t="s">
        <v>88</v>
      </c>
      <c r="C153" s="134" t="s">
        <v>89</v>
      </c>
      <c r="D153" s="139">
        <v>1</v>
      </c>
      <c r="E153" s="130" t="s">
        <v>31</v>
      </c>
      <c r="F153" s="89"/>
      <c r="G153" s="16"/>
      <c r="H153" s="16"/>
      <c r="I153" s="16"/>
      <c r="J153" s="89"/>
      <c r="K153" s="89"/>
    </row>
    <row r="154" spans="1:11" ht="15" x14ac:dyDescent="0.25">
      <c r="A154" s="12">
        <v>4</v>
      </c>
      <c r="B154" s="74" t="s">
        <v>1009</v>
      </c>
      <c r="C154" s="135" t="s">
        <v>950</v>
      </c>
      <c r="D154" s="139">
        <v>1</v>
      </c>
      <c r="E154" s="130" t="s">
        <v>31</v>
      </c>
      <c r="F154" s="141">
        <v>2000</v>
      </c>
      <c r="G154" s="141"/>
      <c r="H154" s="141"/>
      <c r="I154" s="141"/>
      <c r="J154" s="141">
        <v>240</v>
      </c>
      <c r="K154" s="141">
        <v>2240</v>
      </c>
    </row>
    <row r="155" spans="1:11" ht="15" x14ac:dyDescent="0.25">
      <c r="A155" s="12">
        <v>4</v>
      </c>
      <c r="B155" s="74" t="s">
        <v>1010</v>
      </c>
      <c r="C155" s="135" t="s">
        <v>952</v>
      </c>
      <c r="D155" s="139">
        <v>1</v>
      </c>
      <c r="E155" s="130" t="s">
        <v>31</v>
      </c>
      <c r="F155" s="141">
        <v>6000</v>
      </c>
      <c r="G155" s="141"/>
      <c r="H155" s="141"/>
      <c r="I155" s="141"/>
      <c r="J155" s="141">
        <v>720</v>
      </c>
      <c r="K155" s="141">
        <v>6720</v>
      </c>
    </row>
    <row r="156" spans="1:11" ht="15" x14ac:dyDescent="0.25">
      <c r="A156" s="12">
        <v>4</v>
      </c>
      <c r="B156" s="74" t="s">
        <v>1011</v>
      </c>
      <c r="C156" s="135" t="s">
        <v>954</v>
      </c>
      <c r="D156" s="139">
        <v>1</v>
      </c>
      <c r="E156" s="130" t="s">
        <v>31</v>
      </c>
      <c r="F156" s="141">
        <v>2000</v>
      </c>
      <c r="G156" s="141"/>
      <c r="H156" s="141"/>
      <c r="I156" s="141"/>
      <c r="J156" s="141">
        <v>240</v>
      </c>
      <c r="K156" s="141">
        <v>2240</v>
      </c>
    </row>
    <row r="157" spans="1:11" ht="15" x14ac:dyDescent="0.25">
      <c r="A157" s="12">
        <v>3</v>
      </c>
      <c r="B157" s="74" t="s">
        <v>91</v>
      </c>
      <c r="C157" s="134" t="s">
        <v>887</v>
      </c>
      <c r="D157" s="139">
        <v>1</v>
      </c>
      <c r="E157" s="130" t="s">
        <v>31</v>
      </c>
      <c r="F157" s="89"/>
      <c r="G157" s="16"/>
      <c r="H157" s="16"/>
      <c r="I157" s="16"/>
      <c r="J157" s="89"/>
      <c r="K157" s="89"/>
    </row>
    <row r="158" spans="1:11" ht="15" x14ac:dyDescent="0.25">
      <c r="A158" s="12">
        <v>4</v>
      </c>
      <c r="B158" s="74" t="s">
        <v>1012</v>
      </c>
      <c r="C158" s="135" t="s">
        <v>950</v>
      </c>
      <c r="D158" s="139">
        <v>1</v>
      </c>
      <c r="E158" s="130" t="s">
        <v>31</v>
      </c>
      <c r="F158" s="141">
        <v>400</v>
      </c>
      <c r="G158" s="141"/>
      <c r="H158" s="141"/>
      <c r="I158" s="141"/>
      <c r="J158" s="141">
        <v>48</v>
      </c>
      <c r="K158" s="141">
        <v>448</v>
      </c>
    </row>
    <row r="159" spans="1:11" ht="15" x14ac:dyDescent="0.25">
      <c r="A159" s="12">
        <v>4</v>
      </c>
      <c r="B159" s="74" t="s">
        <v>1013</v>
      </c>
      <c r="C159" s="135" t="s">
        <v>952</v>
      </c>
      <c r="D159" s="139">
        <v>1</v>
      </c>
      <c r="E159" s="130" t="s">
        <v>31</v>
      </c>
      <c r="F159" s="141">
        <v>1200</v>
      </c>
      <c r="G159" s="141"/>
      <c r="H159" s="141"/>
      <c r="I159" s="141"/>
      <c r="J159" s="141">
        <v>144</v>
      </c>
      <c r="K159" s="141">
        <v>1344</v>
      </c>
    </row>
    <row r="160" spans="1:11" ht="15" x14ac:dyDescent="0.25">
      <c r="A160" s="12">
        <v>4</v>
      </c>
      <c r="B160" s="74" t="s">
        <v>1014</v>
      </c>
      <c r="C160" s="135" t="s">
        <v>954</v>
      </c>
      <c r="D160" s="139">
        <v>1</v>
      </c>
      <c r="E160" s="130" t="s">
        <v>31</v>
      </c>
      <c r="F160" s="141">
        <v>400</v>
      </c>
      <c r="G160" s="141"/>
      <c r="H160" s="141"/>
      <c r="I160" s="141"/>
      <c r="J160" s="141">
        <v>48</v>
      </c>
      <c r="K160" s="141">
        <v>448</v>
      </c>
    </row>
    <row r="161" spans="1:11" ht="15" x14ac:dyDescent="0.25">
      <c r="B161" s="349"/>
      <c r="C161" s="349"/>
      <c r="D161" s="139">
        <v>1</v>
      </c>
      <c r="E161" s="130" t="s">
        <v>31</v>
      </c>
      <c r="F161" s="89"/>
      <c r="G161" s="16"/>
      <c r="H161" s="16"/>
      <c r="I161" s="16"/>
      <c r="J161" s="89"/>
      <c r="K161" s="89"/>
    </row>
    <row r="162" spans="1:11" ht="30" x14ac:dyDescent="0.25">
      <c r="A162" s="12">
        <v>3</v>
      </c>
      <c r="B162" s="74" t="s">
        <v>93</v>
      </c>
      <c r="C162" s="134" t="s">
        <v>92</v>
      </c>
      <c r="D162" s="139">
        <v>1</v>
      </c>
      <c r="E162" s="130" t="s">
        <v>31</v>
      </c>
      <c r="F162" s="89"/>
      <c r="G162" s="16"/>
      <c r="H162" s="16"/>
      <c r="I162" s="16"/>
      <c r="J162" s="89"/>
      <c r="K162" s="89"/>
    </row>
    <row r="163" spans="1:11" ht="15" x14ac:dyDescent="0.25">
      <c r="A163" s="12">
        <v>4</v>
      </c>
      <c r="B163" s="74" t="s">
        <v>1016</v>
      </c>
      <c r="C163" s="134" t="s">
        <v>1015</v>
      </c>
      <c r="D163" s="139">
        <v>1</v>
      </c>
      <c r="E163" s="130" t="s">
        <v>31</v>
      </c>
      <c r="F163" s="140"/>
      <c r="G163" s="140"/>
      <c r="H163" s="140"/>
      <c r="I163" s="140"/>
      <c r="J163" s="140"/>
      <c r="K163" s="140"/>
    </row>
    <row r="164" spans="1:11" ht="15" x14ac:dyDescent="0.25">
      <c r="A164" s="12">
        <v>5</v>
      </c>
      <c r="B164" s="74" t="s">
        <v>1625</v>
      </c>
      <c r="C164" s="135" t="s">
        <v>1017</v>
      </c>
      <c r="D164" s="139">
        <v>1</v>
      </c>
      <c r="E164" s="130" t="s">
        <v>31</v>
      </c>
      <c r="F164" s="141">
        <v>1000</v>
      </c>
      <c r="G164" s="141"/>
      <c r="H164" s="141"/>
      <c r="I164" s="141"/>
      <c r="J164" s="141">
        <v>120</v>
      </c>
      <c r="K164" s="141">
        <v>1120</v>
      </c>
    </row>
    <row r="165" spans="1:11" ht="15" x14ac:dyDescent="0.25">
      <c r="A165" s="12">
        <v>5</v>
      </c>
      <c r="B165" s="74" t="s">
        <v>1626</v>
      </c>
      <c r="C165" s="135" t="s">
        <v>1019</v>
      </c>
      <c r="D165" s="139">
        <v>1</v>
      </c>
      <c r="E165" s="130" t="s">
        <v>31</v>
      </c>
      <c r="F165" s="141">
        <v>3000</v>
      </c>
      <c r="G165" s="141"/>
      <c r="H165" s="141"/>
      <c r="I165" s="141"/>
      <c r="J165" s="141">
        <v>360</v>
      </c>
      <c r="K165" s="141">
        <v>3360</v>
      </c>
    </row>
    <row r="166" spans="1:11" ht="15" x14ac:dyDescent="0.25">
      <c r="A166" s="12">
        <v>5</v>
      </c>
      <c r="B166" s="74" t="s">
        <v>1627</v>
      </c>
      <c r="C166" s="135" t="s">
        <v>1021</v>
      </c>
      <c r="D166" s="139">
        <v>1</v>
      </c>
      <c r="E166" s="130" t="s">
        <v>31</v>
      </c>
      <c r="F166" s="141">
        <v>1000</v>
      </c>
      <c r="G166" s="141"/>
      <c r="H166" s="141"/>
      <c r="I166" s="141"/>
      <c r="J166" s="141">
        <v>120</v>
      </c>
      <c r="K166" s="141">
        <v>1120</v>
      </c>
    </row>
    <row r="167" spans="1:11" ht="15" x14ac:dyDescent="0.25">
      <c r="A167" s="12">
        <v>4</v>
      </c>
      <c r="B167" s="74" t="s">
        <v>1018</v>
      </c>
      <c r="C167" s="134" t="s">
        <v>1022</v>
      </c>
      <c r="D167" s="139">
        <v>1</v>
      </c>
      <c r="E167" s="130" t="s">
        <v>31</v>
      </c>
      <c r="F167" s="140"/>
      <c r="G167" s="140"/>
      <c r="H167" s="140"/>
      <c r="I167" s="140"/>
      <c r="J167" s="140"/>
      <c r="K167" s="140"/>
    </row>
    <row r="168" spans="1:11" ht="15" x14ac:dyDescent="0.25">
      <c r="A168" s="12">
        <v>5</v>
      </c>
      <c r="B168" s="74" t="s">
        <v>1628</v>
      </c>
      <c r="C168" s="135" t="s">
        <v>1017</v>
      </c>
      <c r="D168" s="139">
        <v>1</v>
      </c>
      <c r="E168" s="130" t="s">
        <v>31</v>
      </c>
      <c r="F168" s="141">
        <v>600</v>
      </c>
      <c r="G168" s="141"/>
      <c r="H168" s="141"/>
      <c r="I168" s="141"/>
      <c r="J168" s="141">
        <v>72</v>
      </c>
      <c r="K168" s="141">
        <v>672</v>
      </c>
    </row>
    <row r="169" spans="1:11" ht="15" x14ac:dyDescent="0.25">
      <c r="A169" s="12">
        <v>5</v>
      </c>
      <c r="B169" s="74" t="s">
        <v>1629</v>
      </c>
      <c r="C169" s="135" t="s">
        <v>1019</v>
      </c>
      <c r="D169" s="139">
        <v>1</v>
      </c>
      <c r="E169" s="130" t="s">
        <v>31</v>
      </c>
      <c r="F169" s="141">
        <v>1800</v>
      </c>
      <c r="G169" s="141"/>
      <c r="H169" s="141"/>
      <c r="I169" s="141"/>
      <c r="J169" s="141">
        <v>216</v>
      </c>
      <c r="K169" s="141">
        <v>2016</v>
      </c>
    </row>
    <row r="170" spans="1:11" ht="15" x14ac:dyDescent="0.25">
      <c r="A170" s="12">
        <v>5</v>
      </c>
      <c r="B170" s="74" t="s">
        <v>1630</v>
      </c>
      <c r="C170" s="135" t="s">
        <v>1021</v>
      </c>
      <c r="D170" s="139">
        <v>1</v>
      </c>
      <c r="E170" s="130" t="s">
        <v>31</v>
      </c>
      <c r="F170" s="141">
        <v>600</v>
      </c>
      <c r="G170" s="141"/>
      <c r="H170" s="141"/>
      <c r="I170" s="141"/>
      <c r="J170" s="141">
        <v>72</v>
      </c>
      <c r="K170" s="141">
        <v>672</v>
      </c>
    </row>
    <row r="171" spans="1:11" ht="15" x14ac:dyDescent="0.25">
      <c r="A171" s="12">
        <v>4</v>
      </c>
      <c r="B171" s="74" t="s">
        <v>1020</v>
      </c>
      <c r="C171" s="134" t="s">
        <v>1023</v>
      </c>
      <c r="D171" s="139">
        <v>1</v>
      </c>
      <c r="E171" s="130" t="s">
        <v>31</v>
      </c>
      <c r="F171" s="140"/>
      <c r="G171" s="140"/>
      <c r="H171" s="140"/>
      <c r="I171" s="140"/>
      <c r="J171" s="140"/>
      <c r="K171" s="140"/>
    </row>
    <row r="172" spans="1:11" ht="15" x14ac:dyDescent="0.25">
      <c r="A172" s="12">
        <v>5</v>
      </c>
      <c r="B172" s="74" t="s">
        <v>1631</v>
      </c>
      <c r="C172" s="135" t="s">
        <v>1017</v>
      </c>
      <c r="D172" s="139">
        <v>1</v>
      </c>
      <c r="E172" s="130" t="s">
        <v>31</v>
      </c>
      <c r="F172" s="141">
        <v>400</v>
      </c>
      <c r="G172" s="141"/>
      <c r="H172" s="141"/>
      <c r="I172" s="141"/>
      <c r="J172" s="141">
        <v>48</v>
      </c>
      <c r="K172" s="141">
        <v>448</v>
      </c>
    </row>
    <row r="173" spans="1:11" ht="15" x14ac:dyDescent="0.25">
      <c r="A173" s="12">
        <v>5</v>
      </c>
      <c r="B173" s="74" t="s">
        <v>1632</v>
      </c>
      <c r="C173" s="135" t="s">
        <v>1019</v>
      </c>
      <c r="D173" s="139">
        <v>1</v>
      </c>
      <c r="E173" s="130" t="s">
        <v>31</v>
      </c>
      <c r="F173" s="141">
        <v>1200</v>
      </c>
      <c r="G173" s="141"/>
      <c r="H173" s="141"/>
      <c r="I173" s="141"/>
      <c r="J173" s="141">
        <v>144</v>
      </c>
      <c r="K173" s="141">
        <v>1344</v>
      </c>
    </row>
    <row r="174" spans="1:11" ht="15" x14ac:dyDescent="0.25">
      <c r="A174" s="12">
        <v>5</v>
      </c>
      <c r="B174" s="74" t="s">
        <v>1633</v>
      </c>
      <c r="C174" s="135" t="s">
        <v>1021</v>
      </c>
      <c r="D174" s="139">
        <v>1</v>
      </c>
      <c r="E174" s="130" t="s">
        <v>31</v>
      </c>
      <c r="F174" s="141">
        <v>400</v>
      </c>
      <c r="G174" s="141"/>
      <c r="H174" s="141"/>
      <c r="I174" s="141"/>
      <c r="J174" s="141">
        <v>48</v>
      </c>
      <c r="K174" s="141">
        <v>448</v>
      </c>
    </row>
    <row r="175" spans="1:11" ht="15" x14ac:dyDescent="0.25">
      <c r="B175" s="136"/>
      <c r="C175" s="133"/>
      <c r="D175" s="139">
        <v>1</v>
      </c>
      <c r="E175" s="130" t="s">
        <v>31</v>
      </c>
      <c r="F175" s="125"/>
      <c r="G175" s="125"/>
      <c r="H175" s="125"/>
      <c r="I175" s="125"/>
      <c r="J175" s="125"/>
      <c r="K175" s="125"/>
    </row>
    <row r="176" spans="1:11" ht="15" x14ac:dyDescent="0.25">
      <c r="A176" s="12">
        <v>3</v>
      </c>
      <c r="B176" s="74" t="s">
        <v>95</v>
      </c>
      <c r="C176" s="134" t="s">
        <v>888</v>
      </c>
      <c r="D176" s="139">
        <v>1</v>
      </c>
      <c r="E176" s="130" t="s">
        <v>31</v>
      </c>
      <c r="F176" s="89"/>
      <c r="G176" s="16"/>
      <c r="H176" s="16"/>
      <c r="I176" s="16"/>
      <c r="J176" s="89"/>
      <c r="K176" s="89"/>
    </row>
    <row r="177" spans="1:11" ht="15" x14ac:dyDescent="0.25">
      <c r="A177" s="12">
        <v>4</v>
      </c>
      <c r="B177" s="74" t="s">
        <v>1024</v>
      </c>
      <c r="C177" s="135" t="s">
        <v>1017</v>
      </c>
      <c r="D177" s="139">
        <v>1</v>
      </c>
      <c r="E177" s="130" t="s">
        <v>31</v>
      </c>
      <c r="F177" s="141">
        <v>2000</v>
      </c>
      <c r="G177" s="141"/>
      <c r="H177" s="141"/>
      <c r="I177" s="141"/>
      <c r="J177" s="141">
        <v>240</v>
      </c>
      <c r="K177" s="141">
        <v>2240</v>
      </c>
    </row>
    <row r="178" spans="1:11" ht="15" x14ac:dyDescent="0.25">
      <c r="A178" s="12">
        <v>4</v>
      </c>
      <c r="B178" s="74" t="s">
        <v>1025</v>
      </c>
      <c r="C178" s="135" t="s">
        <v>1019</v>
      </c>
      <c r="D178" s="139">
        <v>1</v>
      </c>
      <c r="E178" s="130" t="s">
        <v>31</v>
      </c>
      <c r="F178" s="141">
        <v>6000</v>
      </c>
      <c r="G178" s="141"/>
      <c r="H178" s="141"/>
      <c r="I178" s="141"/>
      <c r="J178" s="141">
        <v>720</v>
      </c>
      <c r="K178" s="141">
        <v>6720</v>
      </c>
    </row>
    <row r="179" spans="1:11" ht="15" x14ac:dyDescent="0.25">
      <c r="A179" s="12">
        <v>4</v>
      </c>
      <c r="B179" s="74" t="s">
        <v>1026</v>
      </c>
      <c r="C179" s="135" t="s">
        <v>1021</v>
      </c>
      <c r="D179" s="139">
        <v>1</v>
      </c>
      <c r="E179" s="130" t="s">
        <v>31</v>
      </c>
      <c r="F179" s="141">
        <v>2000</v>
      </c>
      <c r="G179" s="141"/>
      <c r="H179" s="141"/>
      <c r="I179" s="141"/>
      <c r="J179" s="141">
        <v>240</v>
      </c>
      <c r="K179" s="141">
        <v>2240</v>
      </c>
    </row>
    <row r="180" spans="1:11" ht="29.25" customHeight="1" x14ac:dyDescent="0.25">
      <c r="A180" s="12">
        <v>3</v>
      </c>
      <c r="B180" s="74" t="s">
        <v>96</v>
      </c>
      <c r="C180" s="134" t="s">
        <v>94</v>
      </c>
      <c r="D180" s="139">
        <v>1</v>
      </c>
      <c r="E180" s="130" t="s">
        <v>31</v>
      </c>
      <c r="F180" s="89"/>
      <c r="G180" s="16"/>
      <c r="H180" s="16"/>
      <c r="I180" s="16"/>
      <c r="J180" s="89"/>
      <c r="K180" s="89"/>
    </row>
    <row r="181" spans="1:11" ht="15" x14ac:dyDescent="0.25">
      <c r="A181" s="12">
        <v>4</v>
      </c>
      <c r="B181" s="74" t="s">
        <v>1027</v>
      </c>
      <c r="C181" s="135" t="s">
        <v>1017</v>
      </c>
      <c r="D181" s="139">
        <v>1</v>
      </c>
      <c r="E181" s="130" t="s">
        <v>31</v>
      </c>
      <c r="F181" s="141">
        <v>800</v>
      </c>
      <c r="G181" s="141"/>
      <c r="H181" s="141"/>
      <c r="I181" s="141"/>
      <c r="J181" s="141">
        <v>96</v>
      </c>
      <c r="K181" s="141">
        <v>896</v>
      </c>
    </row>
    <row r="182" spans="1:11" ht="15" x14ac:dyDescent="0.25">
      <c r="A182" s="12">
        <v>4</v>
      </c>
      <c r="B182" s="74" t="s">
        <v>1028</v>
      </c>
      <c r="C182" s="135" t="s">
        <v>1019</v>
      </c>
      <c r="D182" s="139">
        <v>1</v>
      </c>
      <c r="E182" s="130" t="s">
        <v>31</v>
      </c>
      <c r="F182" s="141">
        <v>2400</v>
      </c>
      <c r="G182" s="141"/>
      <c r="H182" s="141"/>
      <c r="I182" s="141"/>
      <c r="J182" s="141">
        <v>288</v>
      </c>
      <c r="K182" s="141">
        <v>2688</v>
      </c>
    </row>
    <row r="183" spans="1:11" ht="15" x14ac:dyDescent="0.25">
      <c r="A183" s="12">
        <v>4</v>
      </c>
      <c r="B183" s="74" t="s">
        <v>1029</v>
      </c>
      <c r="C183" s="135" t="s">
        <v>1021</v>
      </c>
      <c r="D183" s="139">
        <v>1</v>
      </c>
      <c r="E183" s="130" t="s">
        <v>31</v>
      </c>
      <c r="F183" s="141">
        <v>800</v>
      </c>
      <c r="G183" s="141"/>
      <c r="H183" s="141"/>
      <c r="I183" s="141"/>
      <c r="J183" s="141">
        <v>96</v>
      </c>
      <c r="K183" s="141">
        <v>896</v>
      </c>
    </row>
    <row r="184" spans="1:11" ht="15" x14ac:dyDescent="0.25">
      <c r="A184" s="12">
        <v>3</v>
      </c>
      <c r="B184" s="74" t="s">
        <v>98</v>
      </c>
      <c r="C184" s="134" t="s">
        <v>889</v>
      </c>
      <c r="D184" s="139">
        <v>1</v>
      </c>
      <c r="E184" s="130" t="s">
        <v>31</v>
      </c>
      <c r="F184" s="89"/>
      <c r="G184" s="16"/>
      <c r="H184" s="16"/>
      <c r="I184" s="16"/>
      <c r="J184" s="89"/>
      <c r="K184" s="89"/>
    </row>
    <row r="185" spans="1:11" ht="15" x14ac:dyDescent="0.25">
      <c r="A185" s="12">
        <v>4</v>
      </c>
      <c r="B185" s="74" t="s">
        <v>1030</v>
      </c>
      <c r="C185" s="135" t="s">
        <v>1017</v>
      </c>
      <c r="D185" s="139">
        <v>1</v>
      </c>
      <c r="E185" s="130" t="s">
        <v>31</v>
      </c>
      <c r="F185" s="141">
        <v>2000</v>
      </c>
      <c r="G185" s="141"/>
      <c r="H185" s="141"/>
      <c r="I185" s="141"/>
      <c r="J185" s="141">
        <v>240</v>
      </c>
      <c r="K185" s="141">
        <v>2240</v>
      </c>
    </row>
    <row r="186" spans="1:11" ht="15" x14ac:dyDescent="0.25">
      <c r="A186" s="12">
        <v>4</v>
      </c>
      <c r="B186" s="74" t="s">
        <v>1031</v>
      </c>
      <c r="C186" s="135" t="s">
        <v>1019</v>
      </c>
      <c r="D186" s="139">
        <v>1</v>
      </c>
      <c r="E186" s="130" t="s">
        <v>31</v>
      </c>
      <c r="F186" s="141">
        <v>6000</v>
      </c>
      <c r="G186" s="141"/>
      <c r="H186" s="141"/>
      <c r="I186" s="141"/>
      <c r="J186" s="141">
        <v>720</v>
      </c>
      <c r="K186" s="141">
        <v>6720</v>
      </c>
    </row>
    <row r="187" spans="1:11" ht="15" x14ac:dyDescent="0.25">
      <c r="A187" s="12">
        <v>4</v>
      </c>
      <c r="B187" s="74" t="s">
        <v>1032</v>
      </c>
      <c r="C187" s="135" t="s">
        <v>1021</v>
      </c>
      <c r="D187" s="139">
        <v>1</v>
      </c>
      <c r="E187" s="130" t="s">
        <v>31</v>
      </c>
      <c r="F187" s="141">
        <v>2000</v>
      </c>
      <c r="G187" s="141"/>
      <c r="H187" s="141"/>
      <c r="I187" s="141"/>
      <c r="J187" s="141">
        <v>240</v>
      </c>
      <c r="K187" s="141">
        <v>2240</v>
      </c>
    </row>
    <row r="188" spans="1:11" ht="15" x14ac:dyDescent="0.25">
      <c r="A188" s="12">
        <v>3</v>
      </c>
      <c r="B188" s="74" t="s">
        <v>100</v>
      </c>
      <c r="C188" s="134" t="s">
        <v>97</v>
      </c>
      <c r="D188" s="139">
        <v>1</v>
      </c>
      <c r="E188" s="130" t="s">
        <v>31</v>
      </c>
      <c r="F188" s="89"/>
      <c r="G188" s="16"/>
      <c r="H188" s="16"/>
      <c r="I188" s="16"/>
      <c r="J188" s="89"/>
      <c r="K188" s="89"/>
    </row>
    <row r="189" spans="1:11" ht="15" x14ac:dyDescent="0.25">
      <c r="A189" s="12">
        <v>4</v>
      </c>
      <c r="B189" s="74" t="s">
        <v>1033</v>
      </c>
      <c r="C189" s="135" t="s">
        <v>1017</v>
      </c>
      <c r="D189" s="139">
        <v>1</v>
      </c>
      <c r="E189" s="130" t="s">
        <v>31</v>
      </c>
      <c r="F189" s="141">
        <v>1000</v>
      </c>
      <c r="G189" s="141"/>
      <c r="H189" s="141"/>
      <c r="I189" s="141"/>
      <c r="J189" s="141">
        <v>120</v>
      </c>
      <c r="K189" s="141">
        <v>1120</v>
      </c>
    </row>
    <row r="190" spans="1:11" ht="15" x14ac:dyDescent="0.25">
      <c r="A190" s="12">
        <v>4</v>
      </c>
      <c r="B190" s="74" t="s">
        <v>1034</v>
      </c>
      <c r="C190" s="135" t="s">
        <v>1019</v>
      </c>
      <c r="D190" s="139">
        <v>1</v>
      </c>
      <c r="E190" s="130" t="s">
        <v>31</v>
      </c>
      <c r="F190" s="141">
        <v>3000</v>
      </c>
      <c r="G190" s="141"/>
      <c r="H190" s="141"/>
      <c r="I190" s="141"/>
      <c r="J190" s="141">
        <v>360</v>
      </c>
      <c r="K190" s="141">
        <v>3360</v>
      </c>
    </row>
    <row r="191" spans="1:11" ht="15" x14ac:dyDescent="0.25">
      <c r="A191" s="12">
        <v>4</v>
      </c>
      <c r="B191" s="74" t="s">
        <v>1035</v>
      </c>
      <c r="C191" s="135" t="s">
        <v>1021</v>
      </c>
      <c r="D191" s="139">
        <v>1</v>
      </c>
      <c r="E191" s="130" t="s">
        <v>31</v>
      </c>
      <c r="F191" s="141">
        <v>1000</v>
      </c>
      <c r="G191" s="141"/>
      <c r="H191" s="141"/>
      <c r="I191" s="141"/>
      <c r="J191" s="141">
        <v>120</v>
      </c>
      <c r="K191" s="141">
        <v>1120</v>
      </c>
    </row>
    <row r="192" spans="1:11" ht="15" x14ac:dyDescent="0.25">
      <c r="A192" s="12">
        <v>3</v>
      </c>
      <c r="B192" s="74" t="s">
        <v>101</v>
      </c>
      <c r="C192" s="134" t="s">
        <v>99</v>
      </c>
      <c r="D192" s="139">
        <v>1</v>
      </c>
      <c r="E192" s="130" t="s">
        <v>31</v>
      </c>
      <c r="F192" s="89"/>
      <c r="G192" s="16"/>
      <c r="H192" s="16"/>
      <c r="I192" s="16"/>
      <c r="J192" s="89"/>
      <c r="K192" s="89"/>
    </row>
    <row r="193" spans="1:11" ht="15" x14ac:dyDescent="0.25">
      <c r="A193" s="12">
        <v>4</v>
      </c>
      <c r="B193" s="74" t="s">
        <v>1036</v>
      </c>
      <c r="C193" s="135" t="s">
        <v>1017</v>
      </c>
      <c r="D193" s="139">
        <v>1</v>
      </c>
      <c r="E193" s="130" t="s">
        <v>31</v>
      </c>
      <c r="F193" s="141">
        <v>300</v>
      </c>
      <c r="G193" s="141"/>
      <c r="H193" s="141"/>
      <c r="I193" s="141"/>
      <c r="J193" s="141">
        <v>36</v>
      </c>
      <c r="K193" s="141">
        <v>336</v>
      </c>
    </row>
    <row r="194" spans="1:11" ht="15" x14ac:dyDescent="0.25">
      <c r="A194" s="12">
        <v>4</v>
      </c>
      <c r="B194" s="74" t="s">
        <v>1037</v>
      </c>
      <c r="C194" s="135" t="s">
        <v>1019</v>
      </c>
      <c r="D194" s="139">
        <v>1</v>
      </c>
      <c r="E194" s="130" t="s">
        <v>31</v>
      </c>
      <c r="F194" s="141">
        <v>900</v>
      </c>
      <c r="G194" s="141"/>
      <c r="H194" s="141"/>
      <c r="I194" s="141"/>
      <c r="J194" s="141">
        <v>108</v>
      </c>
      <c r="K194" s="141">
        <v>1008</v>
      </c>
    </row>
    <row r="195" spans="1:11" ht="15" x14ac:dyDescent="0.25">
      <c r="A195" s="12">
        <v>4</v>
      </c>
      <c r="B195" s="74" t="s">
        <v>1038</v>
      </c>
      <c r="C195" s="135" t="s">
        <v>1021</v>
      </c>
      <c r="D195" s="139">
        <v>1</v>
      </c>
      <c r="E195" s="130" t="s">
        <v>31</v>
      </c>
      <c r="F195" s="141">
        <v>300</v>
      </c>
      <c r="G195" s="141"/>
      <c r="H195" s="141"/>
      <c r="I195" s="141"/>
      <c r="J195" s="141">
        <v>36</v>
      </c>
      <c r="K195" s="141">
        <v>336</v>
      </c>
    </row>
    <row r="196" spans="1:11" ht="30" x14ac:dyDescent="0.25">
      <c r="A196" s="12">
        <v>3</v>
      </c>
      <c r="B196" s="74" t="s">
        <v>103</v>
      </c>
      <c r="C196" s="134" t="s">
        <v>890</v>
      </c>
      <c r="D196" s="139">
        <v>1</v>
      </c>
      <c r="E196" s="130" t="s">
        <v>31</v>
      </c>
      <c r="F196" s="89"/>
      <c r="G196" s="16"/>
      <c r="H196" s="16"/>
      <c r="I196" s="16"/>
      <c r="J196" s="89"/>
      <c r="K196" s="89"/>
    </row>
    <row r="197" spans="1:11" ht="15" x14ac:dyDescent="0.25">
      <c r="A197" s="12">
        <v>4</v>
      </c>
      <c r="B197" s="74" t="s">
        <v>1039</v>
      </c>
      <c r="C197" s="135" t="s">
        <v>1017</v>
      </c>
      <c r="D197" s="139">
        <v>1</v>
      </c>
      <c r="E197" s="130" t="s">
        <v>31</v>
      </c>
      <c r="F197" s="141">
        <v>400</v>
      </c>
      <c r="G197" s="141"/>
      <c r="H197" s="141"/>
      <c r="I197" s="141"/>
      <c r="J197" s="141">
        <v>48</v>
      </c>
      <c r="K197" s="141">
        <v>448</v>
      </c>
    </row>
    <row r="198" spans="1:11" ht="15" x14ac:dyDescent="0.25">
      <c r="A198" s="12">
        <v>4</v>
      </c>
      <c r="B198" s="74" t="s">
        <v>1040</v>
      </c>
      <c r="C198" s="135" t="s">
        <v>1019</v>
      </c>
      <c r="D198" s="139">
        <v>1</v>
      </c>
      <c r="E198" s="130" t="s">
        <v>31</v>
      </c>
      <c r="F198" s="141">
        <v>1200</v>
      </c>
      <c r="G198" s="141"/>
      <c r="H198" s="141"/>
      <c r="I198" s="141"/>
      <c r="J198" s="141">
        <v>144</v>
      </c>
      <c r="K198" s="141">
        <v>1344</v>
      </c>
    </row>
    <row r="199" spans="1:11" ht="15" x14ac:dyDescent="0.25">
      <c r="A199" s="12">
        <v>4</v>
      </c>
      <c r="B199" s="74" t="s">
        <v>1041</v>
      </c>
      <c r="C199" s="135" t="s">
        <v>1021</v>
      </c>
      <c r="D199" s="139">
        <v>1</v>
      </c>
      <c r="E199" s="130" t="s">
        <v>31</v>
      </c>
      <c r="F199" s="141">
        <v>400</v>
      </c>
      <c r="G199" s="141"/>
      <c r="H199" s="141"/>
      <c r="I199" s="141"/>
      <c r="J199" s="141">
        <v>48</v>
      </c>
      <c r="K199" s="141">
        <v>448</v>
      </c>
    </row>
    <row r="200" spans="1:11" ht="30" x14ac:dyDescent="0.25">
      <c r="A200" s="12">
        <v>3</v>
      </c>
      <c r="B200" s="74" t="s">
        <v>105</v>
      </c>
      <c r="C200" s="134" t="s">
        <v>102</v>
      </c>
      <c r="D200" s="139">
        <v>1</v>
      </c>
      <c r="E200" s="130" t="s">
        <v>31</v>
      </c>
      <c r="F200" s="89"/>
      <c r="G200" s="16"/>
      <c r="H200" s="16"/>
      <c r="I200" s="16"/>
      <c r="J200" s="89"/>
      <c r="K200" s="89"/>
    </row>
    <row r="201" spans="1:11" ht="15" x14ac:dyDescent="0.25">
      <c r="A201" s="12">
        <v>4</v>
      </c>
      <c r="B201" s="74" t="s">
        <v>1042</v>
      </c>
      <c r="C201" s="135" t="s">
        <v>1017</v>
      </c>
      <c r="D201" s="139">
        <v>1</v>
      </c>
      <c r="E201" s="130" t="s">
        <v>31</v>
      </c>
      <c r="F201" s="141">
        <v>1000</v>
      </c>
      <c r="G201" s="141"/>
      <c r="H201" s="141"/>
      <c r="I201" s="141"/>
      <c r="J201" s="141">
        <v>120</v>
      </c>
      <c r="K201" s="141">
        <v>1120</v>
      </c>
    </row>
    <row r="202" spans="1:11" ht="15" x14ac:dyDescent="0.25">
      <c r="A202" s="12">
        <v>4</v>
      </c>
      <c r="B202" s="74" t="s">
        <v>1043</v>
      </c>
      <c r="C202" s="135" t="s">
        <v>1019</v>
      </c>
      <c r="D202" s="139">
        <v>1</v>
      </c>
      <c r="E202" s="130" t="s">
        <v>31</v>
      </c>
      <c r="F202" s="141">
        <v>3000</v>
      </c>
      <c r="G202" s="141"/>
      <c r="H202" s="141"/>
      <c r="I202" s="141"/>
      <c r="J202" s="141">
        <v>360</v>
      </c>
      <c r="K202" s="141">
        <v>3360</v>
      </c>
    </row>
    <row r="203" spans="1:11" ht="15" x14ac:dyDescent="0.25">
      <c r="A203" s="12">
        <v>4</v>
      </c>
      <c r="B203" s="74" t="s">
        <v>1044</v>
      </c>
      <c r="C203" s="135" t="s">
        <v>1021</v>
      </c>
      <c r="D203" s="139">
        <v>1</v>
      </c>
      <c r="E203" s="130" t="s">
        <v>31</v>
      </c>
      <c r="F203" s="141">
        <v>1000</v>
      </c>
      <c r="G203" s="141"/>
      <c r="H203" s="141"/>
      <c r="I203" s="141"/>
      <c r="J203" s="141">
        <v>120</v>
      </c>
      <c r="K203" s="141">
        <v>1120</v>
      </c>
    </row>
    <row r="204" spans="1:11" ht="15" x14ac:dyDescent="0.25">
      <c r="A204" s="12">
        <v>3</v>
      </c>
      <c r="B204" s="74" t="s">
        <v>891</v>
      </c>
      <c r="C204" s="134" t="s">
        <v>104</v>
      </c>
      <c r="D204" s="139">
        <v>1</v>
      </c>
      <c r="E204" s="130" t="s">
        <v>31</v>
      </c>
      <c r="F204" s="89">
        <v>2000</v>
      </c>
      <c r="G204" s="142"/>
      <c r="H204" s="142"/>
      <c r="I204" s="142"/>
      <c r="J204" s="141">
        <v>240</v>
      </c>
      <c r="K204" s="141">
        <v>2240</v>
      </c>
    </row>
    <row r="205" spans="1:11" ht="45" x14ac:dyDescent="0.25">
      <c r="A205" s="12">
        <v>3</v>
      </c>
      <c r="B205" s="74" t="s">
        <v>892</v>
      </c>
      <c r="C205" s="134" t="s">
        <v>106</v>
      </c>
      <c r="D205" s="139">
        <v>1</v>
      </c>
      <c r="E205" s="130" t="s">
        <v>31</v>
      </c>
      <c r="F205" s="89"/>
      <c r="G205" s="16"/>
      <c r="H205" s="16"/>
      <c r="I205" s="16"/>
      <c r="J205" s="89"/>
      <c r="K205" s="141">
        <v>0</v>
      </c>
    </row>
    <row r="206" spans="1:11" ht="15" x14ac:dyDescent="0.25">
      <c r="B206" s="349"/>
      <c r="C206" s="355"/>
      <c r="D206" s="139">
        <v>1</v>
      </c>
      <c r="E206" s="130" t="s">
        <v>31</v>
      </c>
      <c r="F206" s="57">
        <v>881500</v>
      </c>
      <c r="G206" s="56"/>
      <c r="H206" s="56"/>
      <c r="I206" s="56"/>
      <c r="J206" s="57">
        <v>105780</v>
      </c>
      <c r="K206" s="57">
        <v>987280</v>
      </c>
    </row>
    <row r="207" spans="1:11" ht="15" x14ac:dyDescent="0.25">
      <c r="B207" s="130"/>
      <c r="C207" s="149"/>
      <c r="D207" s="139">
        <v>1</v>
      </c>
      <c r="E207" s="130" t="s">
        <v>31</v>
      </c>
      <c r="F207" s="89"/>
      <c r="G207" s="16"/>
      <c r="H207" s="16"/>
      <c r="I207" s="16"/>
      <c r="J207" s="89"/>
      <c r="K207" s="89"/>
    </row>
    <row r="208" spans="1:11" ht="30" x14ac:dyDescent="0.25">
      <c r="A208" s="12">
        <v>2</v>
      </c>
      <c r="B208" s="143">
        <v>1.3</v>
      </c>
      <c r="C208" s="15" t="s">
        <v>1634</v>
      </c>
      <c r="D208" s="139">
        <v>1</v>
      </c>
      <c r="E208" s="130" t="s">
        <v>31</v>
      </c>
      <c r="F208" s="89"/>
      <c r="G208" s="16"/>
      <c r="H208" s="16"/>
      <c r="I208" s="16"/>
      <c r="J208" s="89"/>
      <c r="K208" s="89"/>
    </row>
    <row r="209" spans="1:11" ht="15" x14ac:dyDescent="0.25">
      <c r="B209" s="144"/>
      <c r="C209" s="146" t="s">
        <v>107</v>
      </c>
      <c r="D209" s="139">
        <v>1</v>
      </c>
      <c r="E209" s="130" t="s">
        <v>31</v>
      </c>
      <c r="F209" s="89"/>
      <c r="G209" s="16"/>
      <c r="H209" s="16"/>
      <c r="I209" s="16"/>
      <c r="J209" s="89"/>
      <c r="K209" s="89"/>
    </row>
    <row r="210" spans="1:11" ht="75.75" customHeight="1" x14ac:dyDescent="0.25">
      <c r="A210" s="12">
        <v>3</v>
      </c>
      <c r="B210" s="74" t="s">
        <v>108</v>
      </c>
      <c r="C210" s="144" t="s">
        <v>109</v>
      </c>
      <c r="D210" s="139">
        <v>1</v>
      </c>
      <c r="E210" s="130" t="s">
        <v>31</v>
      </c>
      <c r="F210" s="89"/>
      <c r="G210" s="16"/>
      <c r="H210" s="16"/>
      <c r="I210" s="16"/>
      <c r="J210" s="89"/>
      <c r="K210" s="89"/>
    </row>
    <row r="211" spans="1:11" ht="15" x14ac:dyDescent="0.25">
      <c r="A211" s="12">
        <v>4</v>
      </c>
      <c r="B211" s="74" t="s">
        <v>1045</v>
      </c>
      <c r="C211" s="135" t="s">
        <v>1046</v>
      </c>
      <c r="D211" s="139">
        <v>1</v>
      </c>
      <c r="E211" s="130" t="s">
        <v>31</v>
      </c>
      <c r="F211" s="141">
        <v>2000</v>
      </c>
      <c r="G211" s="141"/>
      <c r="H211" s="141"/>
      <c r="I211" s="141"/>
      <c r="J211" s="141">
        <v>240</v>
      </c>
      <c r="K211" s="141">
        <v>2240</v>
      </c>
    </row>
    <row r="212" spans="1:11" ht="15" x14ac:dyDescent="0.25">
      <c r="A212" s="12">
        <v>4</v>
      </c>
      <c r="B212" s="74" t="s">
        <v>1047</v>
      </c>
      <c r="C212" s="135" t="s">
        <v>1048</v>
      </c>
      <c r="D212" s="139">
        <v>1</v>
      </c>
      <c r="E212" s="130" t="s">
        <v>31</v>
      </c>
      <c r="F212" s="141">
        <v>6000</v>
      </c>
      <c r="G212" s="141"/>
      <c r="H212" s="141"/>
      <c r="I212" s="141"/>
      <c r="J212" s="141">
        <v>720</v>
      </c>
      <c r="K212" s="141">
        <v>6720</v>
      </c>
    </row>
    <row r="213" spans="1:11" ht="15" x14ac:dyDescent="0.25">
      <c r="A213" s="12">
        <v>4</v>
      </c>
      <c r="B213" s="74" t="s">
        <v>1049</v>
      </c>
      <c r="C213" s="135" t="s">
        <v>1050</v>
      </c>
      <c r="D213" s="139">
        <v>1</v>
      </c>
      <c r="E213" s="130" t="s">
        <v>31</v>
      </c>
      <c r="F213" s="141">
        <v>2000</v>
      </c>
      <c r="G213" s="141"/>
      <c r="H213" s="141"/>
      <c r="I213" s="141"/>
      <c r="J213" s="141">
        <v>240</v>
      </c>
      <c r="K213" s="141">
        <v>2240</v>
      </c>
    </row>
    <row r="214" spans="1:11" ht="47.25" customHeight="1" x14ac:dyDescent="0.25">
      <c r="A214" s="12">
        <v>3</v>
      </c>
      <c r="B214" s="74" t="s">
        <v>110</v>
      </c>
      <c r="C214" s="144" t="s">
        <v>111</v>
      </c>
      <c r="D214" s="139">
        <v>1</v>
      </c>
      <c r="E214" s="130" t="s">
        <v>31</v>
      </c>
      <c r="F214" s="89"/>
      <c r="G214" s="16"/>
      <c r="H214" s="16"/>
      <c r="I214" s="16"/>
      <c r="J214" s="89"/>
      <c r="K214" s="89"/>
    </row>
    <row r="215" spans="1:11" ht="15" x14ac:dyDescent="0.25">
      <c r="A215" s="12">
        <v>4</v>
      </c>
      <c r="B215" s="74" t="s">
        <v>1051</v>
      </c>
      <c r="C215" s="135" t="s">
        <v>1046</v>
      </c>
      <c r="D215" s="139">
        <v>1</v>
      </c>
      <c r="E215" s="130" t="s">
        <v>31</v>
      </c>
      <c r="F215" s="141">
        <v>2000</v>
      </c>
      <c r="G215" s="141"/>
      <c r="H215" s="141"/>
      <c r="I215" s="141"/>
      <c r="J215" s="141">
        <v>240</v>
      </c>
      <c r="K215" s="141">
        <v>2240</v>
      </c>
    </row>
    <row r="216" spans="1:11" ht="15" x14ac:dyDescent="0.25">
      <c r="A216" s="12">
        <v>4</v>
      </c>
      <c r="B216" s="74" t="s">
        <v>1052</v>
      </c>
      <c r="C216" s="135" t="s">
        <v>1048</v>
      </c>
      <c r="D216" s="139">
        <v>1</v>
      </c>
      <c r="E216" s="130" t="s">
        <v>31</v>
      </c>
      <c r="F216" s="141">
        <v>6000</v>
      </c>
      <c r="G216" s="141"/>
      <c r="H216" s="141"/>
      <c r="I216" s="141"/>
      <c r="J216" s="141">
        <v>720</v>
      </c>
      <c r="K216" s="141">
        <v>6720</v>
      </c>
    </row>
    <row r="217" spans="1:11" ht="15" x14ac:dyDescent="0.25">
      <c r="A217" s="12">
        <v>4</v>
      </c>
      <c r="B217" s="74" t="s">
        <v>1053</v>
      </c>
      <c r="C217" s="135" t="s">
        <v>1050</v>
      </c>
      <c r="D217" s="139">
        <v>1</v>
      </c>
      <c r="E217" s="130" t="s">
        <v>31</v>
      </c>
      <c r="F217" s="141">
        <v>2000</v>
      </c>
      <c r="G217" s="141"/>
      <c r="H217" s="141"/>
      <c r="I217" s="141"/>
      <c r="J217" s="141">
        <v>240</v>
      </c>
      <c r="K217" s="141">
        <v>2240</v>
      </c>
    </row>
    <row r="218" spans="1:11" ht="35.25" customHeight="1" x14ac:dyDescent="0.25">
      <c r="A218" s="12">
        <v>3</v>
      </c>
      <c r="B218" s="74" t="s">
        <v>112</v>
      </c>
      <c r="C218" s="144" t="s">
        <v>113</v>
      </c>
      <c r="D218" s="139">
        <v>1</v>
      </c>
      <c r="E218" s="130" t="s">
        <v>31</v>
      </c>
      <c r="F218" s="89"/>
      <c r="G218" s="16"/>
      <c r="H218" s="16"/>
      <c r="I218" s="16"/>
      <c r="J218" s="89"/>
      <c r="K218" s="89"/>
    </row>
    <row r="219" spans="1:11" ht="15" x14ac:dyDescent="0.25">
      <c r="A219" s="12">
        <v>4</v>
      </c>
      <c r="B219" s="74" t="s">
        <v>1054</v>
      </c>
      <c r="C219" s="135" t="s">
        <v>1046</v>
      </c>
      <c r="D219" s="139">
        <v>1</v>
      </c>
      <c r="E219" s="130" t="s">
        <v>31</v>
      </c>
      <c r="F219" s="141">
        <v>2000</v>
      </c>
      <c r="G219" s="141"/>
      <c r="H219" s="141"/>
      <c r="I219" s="141"/>
      <c r="J219" s="141">
        <v>240</v>
      </c>
      <c r="K219" s="141">
        <v>2240</v>
      </c>
    </row>
    <row r="220" spans="1:11" ht="15" x14ac:dyDescent="0.25">
      <c r="A220" s="12">
        <v>4</v>
      </c>
      <c r="B220" s="74" t="s">
        <v>1055</v>
      </c>
      <c r="C220" s="135" t="s">
        <v>1048</v>
      </c>
      <c r="D220" s="139">
        <v>1</v>
      </c>
      <c r="E220" s="130" t="s">
        <v>31</v>
      </c>
      <c r="F220" s="141">
        <v>6000</v>
      </c>
      <c r="G220" s="141"/>
      <c r="H220" s="141"/>
      <c r="I220" s="141"/>
      <c r="J220" s="141">
        <v>720</v>
      </c>
      <c r="K220" s="141">
        <v>6720</v>
      </c>
    </row>
    <row r="221" spans="1:11" ht="15" x14ac:dyDescent="0.25">
      <c r="A221" s="12">
        <v>4</v>
      </c>
      <c r="B221" s="74" t="s">
        <v>1056</v>
      </c>
      <c r="C221" s="135" t="s">
        <v>1050</v>
      </c>
      <c r="D221" s="139">
        <v>1</v>
      </c>
      <c r="E221" s="130" t="s">
        <v>31</v>
      </c>
      <c r="F221" s="141">
        <v>2000</v>
      </c>
      <c r="G221" s="141"/>
      <c r="H221" s="141"/>
      <c r="I221" s="141"/>
      <c r="J221" s="141">
        <v>240</v>
      </c>
      <c r="K221" s="141">
        <v>2240</v>
      </c>
    </row>
    <row r="222" spans="1:11" ht="45" x14ac:dyDescent="0.25">
      <c r="A222" s="12">
        <v>3</v>
      </c>
      <c r="B222" s="74" t="s">
        <v>114</v>
      </c>
      <c r="C222" s="144" t="s">
        <v>115</v>
      </c>
      <c r="D222" s="139">
        <v>1</v>
      </c>
      <c r="E222" s="130" t="s">
        <v>31</v>
      </c>
      <c r="F222" s="89"/>
      <c r="G222" s="16"/>
      <c r="H222" s="16"/>
      <c r="I222" s="16"/>
      <c r="J222" s="89"/>
      <c r="K222" s="89"/>
    </row>
    <row r="223" spans="1:11" ht="15" x14ac:dyDescent="0.25">
      <c r="A223" s="12">
        <v>4</v>
      </c>
      <c r="B223" s="74" t="s">
        <v>1057</v>
      </c>
      <c r="C223" s="135" t="s">
        <v>1046</v>
      </c>
      <c r="D223" s="139">
        <v>1</v>
      </c>
      <c r="E223" s="130" t="s">
        <v>31</v>
      </c>
      <c r="F223" s="141">
        <v>2000</v>
      </c>
      <c r="G223" s="141"/>
      <c r="H223" s="141"/>
      <c r="I223" s="141"/>
      <c r="J223" s="141">
        <v>240</v>
      </c>
      <c r="K223" s="141">
        <v>2240</v>
      </c>
    </row>
    <row r="224" spans="1:11" ht="15" x14ac:dyDescent="0.25">
      <c r="A224" s="12">
        <v>4</v>
      </c>
      <c r="B224" s="74" t="s">
        <v>1058</v>
      </c>
      <c r="C224" s="135" t="s">
        <v>1048</v>
      </c>
      <c r="D224" s="139">
        <v>1</v>
      </c>
      <c r="E224" s="130" t="s">
        <v>31</v>
      </c>
      <c r="F224" s="141">
        <v>6000</v>
      </c>
      <c r="G224" s="141"/>
      <c r="H224" s="141"/>
      <c r="I224" s="141"/>
      <c r="J224" s="141">
        <v>720</v>
      </c>
      <c r="K224" s="141">
        <v>6720</v>
      </c>
    </row>
    <row r="225" spans="1:11" ht="15" x14ac:dyDescent="0.25">
      <c r="A225" s="12">
        <v>4</v>
      </c>
      <c r="B225" s="74" t="s">
        <v>1059</v>
      </c>
      <c r="C225" s="135" t="s">
        <v>1050</v>
      </c>
      <c r="D225" s="139">
        <v>1</v>
      </c>
      <c r="E225" s="130" t="s">
        <v>31</v>
      </c>
      <c r="F225" s="141">
        <v>2000</v>
      </c>
      <c r="G225" s="141"/>
      <c r="H225" s="141"/>
      <c r="I225" s="141"/>
      <c r="J225" s="141">
        <v>240</v>
      </c>
      <c r="K225" s="141">
        <v>2240</v>
      </c>
    </row>
    <row r="226" spans="1:11" ht="15" x14ac:dyDescent="0.25">
      <c r="B226" s="144"/>
      <c r="C226" s="146" t="s">
        <v>116</v>
      </c>
      <c r="D226" s="139">
        <v>1</v>
      </c>
      <c r="E226" s="130" t="s">
        <v>31</v>
      </c>
      <c r="F226" s="89"/>
      <c r="G226" s="16"/>
      <c r="H226" s="16"/>
      <c r="I226" s="16"/>
      <c r="J226" s="89"/>
      <c r="K226" s="89"/>
    </row>
    <row r="227" spans="1:11" ht="77.25" customHeight="1" x14ac:dyDescent="0.25">
      <c r="A227" s="12">
        <v>3</v>
      </c>
      <c r="B227" s="74" t="s">
        <v>117</v>
      </c>
      <c r="C227" s="134" t="s">
        <v>118</v>
      </c>
      <c r="D227" s="139">
        <v>1</v>
      </c>
      <c r="E227" s="130" t="s">
        <v>31</v>
      </c>
      <c r="F227" s="89"/>
      <c r="G227" s="16"/>
      <c r="H227" s="16"/>
      <c r="I227" s="16"/>
      <c r="J227" s="89"/>
      <c r="K227" s="89"/>
    </row>
    <row r="228" spans="1:11" ht="15" x14ac:dyDescent="0.25">
      <c r="A228" s="12">
        <v>4</v>
      </c>
      <c r="B228" s="74" t="s">
        <v>1060</v>
      </c>
      <c r="C228" s="135" t="s">
        <v>1046</v>
      </c>
      <c r="D228" s="139">
        <v>1</v>
      </c>
      <c r="E228" s="130" t="s">
        <v>31</v>
      </c>
      <c r="F228" s="141">
        <v>2000</v>
      </c>
      <c r="G228" s="141"/>
      <c r="H228" s="141"/>
      <c r="I228" s="141"/>
      <c r="J228" s="141">
        <v>240</v>
      </c>
      <c r="K228" s="141">
        <v>2240</v>
      </c>
    </row>
    <row r="229" spans="1:11" ht="15" x14ac:dyDescent="0.25">
      <c r="A229" s="12">
        <v>4</v>
      </c>
      <c r="B229" s="74" t="s">
        <v>1061</v>
      </c>
      <c r="C229" s="135" t="s">
        <v>1048</v>
      </c>
      <c r="D229" s="139">
        <v>1</v>
      </c>
      <c r="E229" s="130" t="s">
        <v>31</v>
      </c>
      <c r="F229" s="141">
        <v>6000</v>
      </c>
      <c r="G229" s="141"/>
      <c r="H229" s="141"/>
      <c r="I229" s="141"/>
      <c r="J229" s="141">
        <v>720</v>
      </c>
      <c r="K229" s="141">
        <v>6720</v>
      </c>
    </row>
    <row r="230" spans="1:11" ht="15" x14ac:dyDescent="0.25">
      <c r="A230" s="12">
        <v>4</v>
      </c>
      <c r="B230" s="74" t="s">
        <v>1062</v>
      </c>
      <c r="C230" s="135" t="s">
        <v>1050</v>
      </c>
      <c r="D230" s="139">
        <v>1</v>
      </c>
      <c r="E230" s="130" t="s">
        <v>31</v>
      </c>
      <c r="F230" s="141">
        <v>2000</v>
      </c>
      <c r="G230" s="141"/>
      <c r="H230" s="141"/>
      <c r="I230" s="141"/>
      <c r="J230" s="141">
        <v>240</v>
      </c>
      <c r="K230" s="141">
        <v>2240</v>
      </c>
    </row>
    <row r="231" spans="1:11" ht="59.25" customHeight="1" x14ac:dyDescent="0.25">
      <c r="A231" s="12">
        <v>3</v>
      </c>
      <c r="B231" s="74" t="s">
        <v>119</v>
      </c>
      <c r="C231" s="134" t="s">
        <v>120</v>
      </c>
      <c r="D231" s="139">
        <v>1</v>
      </c>
      <c r="E231" s="130" t="s">
        <v>31</v>
      </c>
      <c r="F231" s="89"/>
      <c r="G231" s="16"/>
      <c r="H231" s="16"/>
      <c r="I231" s="16"/>
      <c r="J231" s="89"/>
      <c r="K231" s="89"/>
    </row>
    <row r="232" spans="1:11" ht="15" x14ac:dyDescent="0.25">
      <c r="A232" s="12">
        <v>4</v>
      </c>
      <c r="B232" s="74" t="s">
        <v>1063</v>
      </c>
      <c r="C232" s="135" t="s">
        <v>1046</v>
      </c>
      <c r="D232" s="139">
        <v>1</v>
      </c>
      <c r="E232" s="130" t="s">
        <v>31</v>
      </c>
      <c r="F232" s="141">
        <v>2000</v>
      </c>
      <c r="G232" s="141"/>
      <c r="H232" s="141"/>
      <c r="I232" s="141"/>
      <c r="J232" s="141">
        <v>240</v>
      </c>
      <c r="K232" s="141">
        <v>2240</v>
      </c>
    </row>
    <row r="233" spans="1:11" ht="15" x14ac:dyDescent="0.25">
      <c r="A233" s="12">
        <v>4</v>
      </c>
      <c r="B233" s="74" t="s">
        <v>1064</v>
      </c>
      <c r="C233" s="135" t="s">
        <v>1048</v>
      </c>
      <c r="D233" s="139">
        <v>1</v>
      </c>
      <c r="E233" s="130" t="s">
        <v>31</v>
      </c>
      <c r="F233" s="141">
        <v>6000</v>
      </c>
      <c r="G233" s="141"/>
      <c r="H233" s="141"/>
      <c r="I233" s="141"/>
      <c r="J233" s="141">
        <v>720</v>
      </c>
      <c r="K233" s="141">
        <v>6720</v>
      </c>
    </row>
    <row r="234" spans="1:11" ht="15" x14ac:dyDescent="0.25">
      <c r="A234" s="12">
        <v>4</v>
      </c>
      <c r="B234" s="74" t="s">
        <v>1065</v>
      </c>
      <c r="C234" s="135" t="s">
        <v>1050</v>
      </c>
      <c r="D234" s="139">
        <v>1</v>
      </c>
      <c r="E234" s="130" t="s">
        <v>31</v>
      </c>
      <c r="F234" s="141">
        <v>2000</v>
      </c>
      <c r="G234" s="141"/>
      <c r="H234" s="141"/>
      <c r="I234" s="141"/>
      <c r="J234" s="141">
        <v>240</v>
      </c>
      <c r="K234" s="141">
        <v>2240</v>
      </c>
    </row>
    <row r="235" spans="1:11" ht="62.25" customHeight="1" x14ac:dyDescent="0.25">
      <c r="A235" s="12">
        <v>3</v>
      </c>
      <c r="B235" s="74" t="s">
        <v>121</v>
      </c>
      <c r="C235" s="134" t="s">
        <v>122</v>
      </c>
      <c r="D235" s="139">
        <v>1</v>
      </c>
      <c r="E235" s="130" t="s">
        <v>31</v>
      </c>
      <c r="F235" s="89"/>
      <c r="G235" s="16"/>
      <c r="H235" s="16"/>
      <c r="I235" s="16"/>
      <c r="J235" s="89"/>
      <c r="K235" s="89"/>
    </row>
    <row r="236" spans="1:11" ht="15" x14ac:dyDescent="0.25">
      <c r="A236" s="12">
        <v>4</v>
      </c>
      <c r="B236" s="74" t="s">
        <v>1066</v>
      </c>
      <c r="C236" s="135" t="s">
        <v>1046</v>
      </c>
      <c r="D236" s="139">
        <v>1</v>
      </c>
      <c r="E236" s="130" t="s">
        <v>31</v>
      </c>
      <c r="F236" s="141">
        <v>2000</v>
      </c>
      <c r="G236" s="141"/>
      <c r="H236" s="141"/>
      <c r="I236" s="141"/>
      <c r="J236" s="141">
        <v>240</v>
      </c>
      <c r="K236" s="141">
        <v>2240</v>
      </c>
    </row>
    <row r="237" spans="1:11" ht="15" x14ac:dyDescent="0.25">
      <c r="A237" s="12">
        <v>4</v>
      </c>
      <c r="B237" s="74" t="s">
        <v>1067</v>
      </c>
      <c r="C237" s="135" t="s">
        <v>1048</v>
      </c>
      <c r="D237" s="139">
        <v>1</v>
      </c>
      <c r="E237" s="130" t="s">
        <v>31</v>
      </c>
      <c r="F237" s="141">
        <v>6000</v>
      </c>
      <c r="G237" s="141"/>
      <c r="H237" s="141"/>
      <c r="I237" s="141"/>
      <c r="J237" s="141">
        <v>720</v>
      </c>
      <c r="K237" s="141">
        <v>6720</v>
      </c>
    </row>
    <row r="238" spans="1:11" ht="15" x14ac:dyDescent="0.25">
      <c r="A238" s="12">
        <v>4</v>
      </c>
      <c r="B238" s="74" t="s">
        <v>1068</v>
      </c>
      <c r="C238" s="135" t="s">
        <v>1050</v>
      </c>
      <c r="D238" s="139">
        <v>1</v>
      </c>
      <c r="E238" s="130" t="s">
        <v>31</v>
      </c>
      <c r="F238" s="141">
        <v>2000</v>
      </c>
      <c r="G238" s="141"/>
      <c r="H238" s="141"/>
      <c r="I238" s="141"/>
      <c r="J238" s="141">
        <v>240</v>
      </c>
      <c r="K238" s="141">
        <v>2240</v>
      </c>
    </row>
    <row r="239" spans="1:11" ht="45" x14ac:dyDescent="0.25">
      <c r="A239" s="12">
        <v>3</v>
      </c>
      <c r="B239" s="74" t="s">
        <v>123</v>
      </c>
      <c r="C239" s="134" t="s">
        <v>124</v>
      </c>
      <c r="D239" s="139">
        <v>1</v>
      </c>
      <c r="E239" s="130" t="s">
        <v>31</v>
      </c>
      <c r="F239" s="89"/>
      <c r="G239" s="16"/>
      <c r="H239" s="16"/>
      <c r="I239" s="16"/>
      <c r="J239" s="89"/>
      <c r="K239" s="89"/>
    </row>
    <row r="240" spans="1:11" ht="15" x14ac:dyDescent="0.25">
      <c r="A240" s="12">
        <v>4</v>
      </c>
      <c r="B240" s="74" t="s">
        <v>1069</v>
      </c>
      <c r="C240" s="135" t="s">
        <v>1046</v>
      </c>
      <c r="D240" s="139">
        <v>1</v>
      </c>
      <c r="E240" s="130" t="s">
        <v>31</v>
      </c>
      <c r="F240" s="141">
        <v>2000</v>
      </c>
      <c r="G240" s="141"/>
      <c r="H240" s="141"/>
      <c r="I240" s="141"/>
      <c r="J240" s="141">
        <v>240</v>
      </c>
      <c r="K240" s="141">
        <v>2240</v>
      </c>
    </row>
    <row r="241" spans="1:11" ht="15" x14ac:dyDescent="0.25">
      <c r="A241" s="12">
        <v>4</v>
      </c>
      <c r="B241" s="74" t="s">
        <v>1070</v>
      </c>
      <c r="C241" s="135" t="s">
        <v>1048</v>
      </c>
      <c r="D241" s="139">
        <v>1</v>
      </c>
      <c r="E241" s="130" t="s">
        <v>31</v>
      </c>
      <c r="F241" s="141">
        <v>6000</v>
      </c>
      <c r="G241" s="141"/>
      <c r="H241" s="141"/>
      <c r="I241" s="141"/>
      <c r="J241" s="141">
        <v>720</v>
      </c>
      <c r="K241" s="141">
        <v>6720</v>
      </c>
    </row>
    <row r="242" spans="1:11" ht="15" x14ac:dyDescent="0.25">
      <c r="A242" s="12">
        <v>4</v>
      </c>
      <c r="B242" s="74" t="s">
        <v>1071</v>
      </c>
      <c r="C242" s="135" t="s">
        <v>1050</v>
      </c>
      <c r="D242" s="139">
        <v>1</v>
      </c>
      <c r="E242" s="130" t="s">
        <v>31</v>
      </c>
      <c r="F242" s="141">
        <v>2000</v>
      </c>
      <c r="G242" s="141"/>
      <c r="H242" s="141"/>
      <c r="I242" s="141"/>
      <c r="J242" s="141">
        <v>240</v>
      </c>
      <c r="K242" s="141">
        <v>2240</v>
      </c>
    </row>
    <row r="243" spans="1:11" ht="45" x14ac:dyDescent="0.25">
      <c r="A243" s="12">
        <v>3</v>
      </c>
      <c r="B243" s="74" t="s">
        <v>125</v>
      </c>
      <c r="C243" s="134" t="s">
        <v>126</v>
      </c>
      <c r="D243" s="139">
        <v>1</v>
      </c>
      <c r="E243" s="130" t="s">
        <v>31</v>
      </c>
      <c r="F243" s="89"/>
      <c r="G243" s="16"/>
      <c r="H243" s="16"/>
      <c r="I243" s="16"/>
      <c r="J243" s="89"/>
      <c r="K243" s="89"/>
    </row>
    <row r="244" spans="1:11" ht="15" x14ac:dyDescent="0.25">
      <c r="A244" s="12">
        <v>4</v>
      </c>
      <c r="B244" s="74" t="s">
        <v>1072</v>
      </c>
      <c r="C244" s="135" t="s">
        <v>1046</v>
      </c>
      <c r="D244" s="139">
        <v>1</v>
      </c>
      <c r="E244" s="130" t="s">
        <v>31</v>
      </c>
      <c r="F244" s="141">
        <v>2000</v>
      </c>
      <c r="G244" s="141"/>
      <c r="H244" s="141"/>
      <c r="I244" s="141"/>
      <c r="J244" s="141">
        <v>240</v>
      </c>
      <c r="K244" s="141">
        <v>2240</v>
      </c>
    </row>
    <row r="245" spans="1:11" ht="15" x14ac:dyDescent="0.25">
      <c r="A245" s="12">
        <v>4</v>
      </c>
      <c r="B245" s="74" t="s">
        <v>1073</v>
      </c>
      <c r="C245" s="135" t="s">
        <v>1048</v>
      </c>
      <c r="D245" s="139">
        <v>1</v>
      </c>
      <c r="E245" s="130" t="s">
        <v>31</v>
      </c>
      <c r="F245" s="141">
        <v>6000</v>
      </c>
      <c r="G245" s="141"/>
      <c r="H245" s="141"/>
      <c r="I245" s="141"/>
      <c r="J245" s="141">
        <v>720</v>
      </c>
      <c r="K245" s="141">
        <v>6720</v>
      </c>
    </row>
    <row r="246" spans="1:11" ht="15" x14ac:dyDescent="0.25">
      <c r="A246" s="12">
        <v>4</v>
      </c>
      <c r="B246" s="74" t="s">
        <v>1074</v>
      </c>
      <c r="C246" s="135" t="s">
        <v>1050</v>
      </c>
      <c r="D246" s="139">
        <v>1</v>
      </c>
      <c r="E246" s="130" t="s">
        <v>31</v>
      </c>
      <c r="F246" s="141">
        <v>2000</v>
      </c>
      <c r="G246" s="141"/>
      <c r="H246" s="141"/>
      <c r="I246" s="141"/>
      <c r="J246" s="141">
        <v>240</v>
      </c>
      <c r="K246" s="141">
        <v>2240</v>
      </c>
    </row>
    <row r="247" spans="1:11" ht="51.75" customHeight="1" x14ac:dyDescent="0.25">
      <c r="A247" s="12">
        <v>3</v>
      </c>
      <c r="B247" s="74" t="s">
        <v>127</v>
      </c>
      <c r="C247" s="134" t="s">
        <v>128</v>
      </c>
      <c r="D247" s="139">
        <v>1</v>
      </c>
      <c r="E247" s="130" t="s">
        <v>31</v>
      </c>
      <c r="F247" s="89"/>
      <c r="G247" s="16"/>
      <c r="H247" s="16"/>
      <c r="I247" s="16"/>
      <c r="J247" s="89"/>
      <c r="K247" s="89"/>
    </row>
    <row r="248" spans="1:11" ht="15" x14ac:dyDescent="0.25">
      <c r="A248" s="12">
        <v>4</v>
      </c>
      <c r="B248" s="74" t="s">
        <v>1075</v>
      </c>
      <c r="C248" s="135" t="s">
        <v>1046</v>
      </c>
      <c r="D248" s="139">
        <v>1</v>
      </c>
      <c r="E248" s="130" t="s">
        <v>31</v>
      </c>
      <c r="F248" s="141">
        <v>2000</v>
      </c>
      <c r="G248" s="141"/>
      <c r="H248" s="141"/>
      <c r="I248" s="141"/>
      <c r="J248" s="141">
        <v>240</v>
      </c>
      <c r="K248" s="141">
        <v>2240</v>
      </c>
    </row>
    <row r="249" spans="1:11" ht="15" x14ac:dyDescent="0.25">
      <c r="A249" s="12">
        <v>4</v>
      </c>
      <c r="B249" s="74" t="s">
        <v>1076</v>
      </c>
      <c r="C249" s="135" t="s">
        <v>1048</v>
      </c>
      <c r="D249" s="139">
        <v>1</v>
      </c>
      <c r="E249" s="130" t="s">
        <v>31</v>
      </c>
      <c r="F249" s="141">
        <v>6000</v>
      </c>
      <c r="G249" s="141"/>
      <c r="H249" s="141"/>
      <c r="I249" s="141"/>
      <c r="J249" s="141">
        <v>720</v>
      </c>
      <c r="K249" s="141">
        <v>6720</v>
      </c>
    </row>
    <row r="250" spans="1:11" ht="15" x14ac:dyDescent="0.25">
      <c r="A250" s="12">
        <v>4</v>
      </c>
      <c r="B250" s="74" t="s">
        <v>1077</v>
      </c>
      <c r="C250" s="135" t="s">
        <v>1050</v>
      </c>
      <c r="D250" s="139">
        <v>1</v>
      </c>
      <c r="E250" s="130" t="s">
        <v>31</v>
      </c>
      <c r="F250" s="141">
        <v>2000</v>
      </c>
      <c r="G250" s="141"/>
      <c r="H250" s="141"/>
      <c r="I250" s="141"/>
      <c r="J250" s="141">
        <v>240</v>
      </c>
      <c r="K250" s="141">
        <v>2240</v>
      </c>
    </row>
    <row r="251" spans="1:11" ht="60" x14ac:dyDescent="0.25">
      <c r="A251" s="12">
        <v>3</v>
      </c>
      <c r="B251" s="74" t="s">
        <v>129</v>
      </c>
      <c r="C251" s="134" t="s">
        <v>130</v>
      </c>
      <c r="D251" s="139">
        <v>1</v>
      </c>
      <c r="E251" s="130" t="s">
        <v>31</v>
      </c>
      <c r="F251" s="89"/>
      <c r="G251" s="16"/>
      <c r="H251" s="16"/>
      <c r="I251" s="16"/>
      <c r="J251" s="89"/>
      <c r="K251" s="89"/>
    </row>
    <row r="252" spans="1:11" ht="15" x14ac:dyDescent="0.25">
      <c r="A252" s="12">
        <v>4</v>
      </c>
      <c r="B252" s="74" t="s">
        <v>1078</v>
      </c>
      <c r="C252" s="135" t="s">
        <v>1046</v>
      </c>
      <c r="D252" s="139">
        <v>1</v>
      </c>
      <c r="E252" s="130" t="s">
        <v>31</v>
      </c>
      <c r="F252" s="141">
        <v>2000</v>
      </c>
      <c r="G252" s="141"/>
      <c r="H252" s="141"/>
      <c r="I252" s="141"/>
      <c r="J252" s="141">
        <v>240</v>
      </c>
      <c r="K252" s="141">
        <v>2240</v>
      </c>
    </row>
    <row r="253" spans="1:11" ht="15" x14ac:dyDescent="0.25">
      <c r="A253" s="12">
        <v>4</v>
      </c>
      <c r="B253" s="74" t="s">
        <v>1079</v>
      </c>
      <c r="C253" s="135" t="s">
        <v>1048</v>
      </c>
      <c r="D253" s="139">
        <v>1</v>
      </c>
      <c r="E253" s="130" t="s">
        <v>31</v>
      </c>
      <c r="F253" s="141">
        <v>6000</v>
      </c>
      <c r="G253" s="141"/>
      <c r="H253" s="141"/>
      <c r="I253" s="141"/>
      <c r="J253" s="141">
        <v>720</v>
      </c>
      <c r="K253" s="141">
        <v>6720</v>
      </c>
    </row>
    <row r="254" spans="1:11" ht="15" x14ac:dyDescent="0.25">
      <c r="A254" s="12">
        <v>4</v>
      </c>
      <c r="B254" s="74" t="s">
        <v>1080</v>
      </c>
      <c r="C254" s="135" t="s">
        <v>1050</v>
      </c>
      <c r="D254" s="139">
        <v>1</v>
      </c>
      <c r="E254" s="130" t="s">
        <v>31</v>
      </c>
      <c r="F254" s="141">
        <v>2000</v>
      </c>
      <c r="G254" s="141"/>
      <c r="H254" s="141"/>
      <c r="I254" s="141"/>
      <c r="J254" s="141">
        <v>240</v>
      </c>
      <c r="K254" s="141">
        <v>2240</v>
      </c>
    </row>
    <row r="255" spans="1:11" ht="81" customHeight="1" x14ac:dyDescent="0.25">
      <c r="A255" s="12">
        <v>3</v>
      </c>
      <c r="B255" s="74" t="s">
        <v>131</v>
      </c>
      <c r="C255" s="134" t="s">
        <v>132</v>
      </c>
      <c r="D255" s="139">
        <v>1</v>
      </c>
      <c r="E255" s="130" t="s">
        <v>31</v>
      </c>
      <c r="F255" s="89"/>
      <c r="G255" s="16"/>
      <c r="H255" s="16"/>
      <c r="I255" s="16"/>
      <c r="J255" s="89"/>
      <c r="K255" s="89"/>
    </row>
    <row r="256" spans="1:11" ht="15" x14ac:dyDescent="0.25">
      <c r="A256" s="12">
        <v>4</v>
      </c>
      <c r="B256" s="74" t="s">
        <v>1081</v>
      </c>
      <c r="C256" s="135" t="s">
        <v>1046</v>
      </c>
      <c r="D256" s="139">
        <v>1</v>
      </c>
      <c r="E256" s="130" t="s">
        <v>31</v>
      </c>
      <c r="F256" s="141">
        <v>2000</v>
      </c>
      <c r="G256" s="141"/>
      <c r="H256" s="141"/>
      <c r="I256" s="141"/>
      <c r="J256" s="141">
        <v>240</v>
      </c>
      <c r="K256" s="141">
        <v>2240</v>
      </c>
    </row>
    <row r="257" spans="1:11" ht="15" x14ac:dyDescent="0.25">
      <c r="A257" s="12">
        <v>4</v>
      </c>
      <c r="B257" s="74" t="s">
        <v>1082</v>
      </c>
      <c r="C257" s="135" t="s">
        <v>1048</v>
      </c>
      <c r="D257" s="139">
        <v>1</v>
      </c>
      <c r="E257" s="130" t="s">
        <v>31</v>
      </c>
      <c r="F257" s="141">
        <v>6000</v>
      </c>
      <c r="G257" s="141"/>
      <c r="H257" s="141"/>
      <c r="I257" s="141"/>
      <c r="J257" s="141">
        <v>720</v>
      </c>
      <c r="K257" s="141">
        <v>6720</v>
      </c>
    </row>
    <row r="258" spans="1:11" ht="15" x14ac:dyDescent="0.25">
      <c r="A258" s="12">
        <v>4</v>
      </c>
      <c r="B258" s="74" t="s">
        <v>1083</v>
      </c>
      <c r="C258" s="135" t="s">
        <v>1050</v>
      </c>
      <c r="D258" s="139">
        <v>1</v>
      </c>
      <c r="E258" s="130" t="s">
        <v>31</v>
      </c>
      <c r="F258" s="141">
        <v>2000</v>
      </c>
      <c r="G258" s="141"/>
      <c r="H258" s="141"/>
      <c r="I258" s="141"/>
      <c r="J258" s="141">
        <v>240</v>
      </c>
      <c r="K258" s="141">
        <v>2240</v>
      </c>
    </row>
    <row r="259" spans="1:11" ht="60" x14ac:dyDescent="0.25">
      <c r="A259" s="12">
        <v>3</v>
      </c>
      <c r="B259" s="74" t="s">
        <v>133</v>
      </c>
      <c r="C259" s="134" t="s">
        <v>134</v>
      </c>
      <c r="D259" s="139">
        <v>1</v>
      </c>
      <c r="E259" s="130" t="s">
        <v>31</v>
      </c>
      <c r="F259" s="89"/>
      <c r="G259" s="16"/>
      <c r="H259" s="16"/>
      <c r="I259" s="16"/>
      <c r="J259" s="89"/>
      <c r="K259" s="89"/>
    </row>
    <row r="260" spans="1:11" ht="15" x14ac:dyDescent="0.25">
      <c r="A260" s="12">
        <v>4</v>
      </c>
      <c r="B260" s="74" t="s">
        <v>1084</v>
      </c>
      <c r="C260" s="135" t="s">
        <v>1046</v>
      </c>
      <c r="D260" s="139">
        <v>1</v>
      </c>
      <c r="E260" s="130" t="s">
        <v>31</v>
      </c>
      <c r="F260" s="141">
        <v>2000</v>
      </c>
      <c r="G260" s="141"/>
      <c r="H260" s="141"/>
      <c r="I260" s="141"/>
      <c r="J260" s="141">
        <v>240</v>
      </c>
      <c r="K260" s="141">
        <v>2240</v>
      </c>
    </row>
    <row r="261" spans="1:11" ht="15" x14ac:dyDescent="0.25">
      <c r="A261" s="12">
        <v>4</v>
      </c>
      <c r="B261" s="74" t="s">
        <v>1085</v>
      </c>
      <c r="C261" s="135" t="s">
        <v>1048</v>
      </c>
      <c r="D261" s="139">
        <v>1</v>
      </c>
      <c r="E261" s="130" t="s">
        <v>31</v>
      </c>
      <c r="F261" s="141">
        <v>6000</v>
      </c>
      <c r="G261" s="141"/>
      <c r="H261" s="141"/>
      <c r="I261" s="141"/>
      <c r="J261" s="141">
        <v>720</v>
      </c>
      <c r="K261" s="141">
        <v>6720</v>
      </c>
    </row>
    <row r="262" spans="1:11" ht="15" x14ac:dyDescent="0.25">
      <c r="A262" s="12">
        <v>4</v>
      </c>
      <c r="B262" s="74" t="s">
        <v>1086</v>
      </c>
      <c r="C262" s="135" t="s">
        <v>1050</v>
      </c>
      <c r="D262" s="139">
        <v>1</v>
      </c>
      <c r="E262" s="130" t="s">
        <v>31</v>
      </c>
      <c r="F262" s="141">
        <v>2000</v>
      </c>
      <c r="G262" s="141"/>
      <c r="H262" s="141"/>
      <c r="I262" s="141"/>
      <c r="J262" s="141">
        <v>240</v>
      </c>
      <c r="K262" s="141">
        <v>2240</v>
      </c>
    </row>
    <row r="263" spans="1:11" ht="105" x14ac:dyDescent="0.25">
      <c r="A263" s="12">
        <v>3</v>
      </c>
      <c r="B263" s="74" t="s">
        <v>135</v>
      </c>
      <c r="C263" s="134" t="s">
        <v>136</v>
      </c>
      <c r="D263" s="139">
        <v>1</v>
      </c>
      <c r="E263" s="130" t="s">
        <v>31</v>
      </c>
      <c r="F263" s="89"/>
      <c r="G263" s="16"/>
      <c r="H263" s="16"/>
      <c r="I263" s="16"/>
      <c r="J263" s="89"/>
      <c r="K263" s="89"/>
    </row>
    <row r="264" spans="1:11" ht="15" x14ac:dyDescent="0.25">
      <c r="A264" s="12">
        <v>4</v>
      </c>
      <c r="B264" s="74" t="s">
        <v>1087</v>
      </c>
      <c r="C264" s="135" t="s">
        <v>1046</v>
      </c>
      <c r="D264" s="139">
        <v>1</v>
      </c>
      <c r="E264" s="130" t="s">
        <v>31</v>
      </c>
      <c r="F264" s="141">
        <v>2000</v>
      </c>
      <c r="G264" s="141"/>
      <c r="H264" s="141"/>
      <c r="I264" s="141"/>
      <c r="J264" s="141">
        <v>240</v>
      </c>
      <c r="K264" s="141">
        <v>2240</v>
      </c>
    </row>
    <row r="265" spans="1:11" ht="15" x14ac:dyDescent="0.25">
      <c r="A265" s="12">
        <v>4</v>
      </c>
      <c r="B265" s="74" t="s">
        <v>1088</v>
      </c>
      <c r="C265" s="135" t="s">
        <v>1048</v>
      </c>
      <c r="D265" s="139">
        <v>1</v>
      </c>
      <c r="E265" s="130" t="s">
        <v>31</v>
      </c>
      <c r="F265" s="141">
        <v>6000</v>
      </c>
      <c r="G265" s="141"/>
      <c r="H265" s="141"/>
      <c r="I265" s="141"/>
      <c r="J265" s="141">
        <v>720</v>
      </c>
      <c r="K265" s="141">
        <v>6720</v>
      </c>
    </row>
    <row r="266" spans="1:11" ht="15" x14ac:dyDescent="0.25">
      <c r="A266" s="12">
        <v>4</v>
      </c>
      <c r="B266" s="74" t="s">
        <v>1089</v>
      </c>
      <c r="C266" s="135" t="s">
        <v>1050</v>
      </c>
      <c r="D266" s="139">
        <v>1</v>
      </c>
      <c r="E266" s="130" t="s">
        <v>31</v>
      </c>
      <c r="F266" s="141">
        <v>2000</v>
      </c>
      <c r="G266" s="141"/>
      <c r="H266" s="141"/>
      <c r="I266" s="141"/>
      <c r="J266" s="141">
        <v>240</v>
      </c>
      <c r="K266" s="141">
        <v>2240</v>
      </c>
    </row>
    <row r="267" spans="1:11" ht="60" x14ac:dyDescent="0.25">
      <c r="A267" s="12">
        <v>3</v>
      </c>
      <c r="B267" s="74" t="s">
        <v>137</v>
      </c>
      <c r="C267" s="134" t="s">
        <v>138</v>
      </c>
      <c r="D267" s="139">
        <v>1</v>
      </c>
      <c r="E267" s="130" t="s">
        <v>31</v>
      </c>
      <c r="F267" s="89"/>
      <c r="G267" s="16"/>
      <c r="H267" s="16"/>
      <c r="I267" s="16"/>
      <c r="J267" s="89"/>
      <c r="K267" s="89"/>
    </row>
    <row r="268" spans="1:11" ht="15" x14ac:dyDescent="0.25">
      <c r="A268" s="12">
        <v>4</v>
      </c>
      <c r="B268" s="74" t="s">
        <v>1090</v>
      </c>
      <c r="C268" s="135" t="s">
        <v>1046</v>
      </c>
      <c r="D268" s="139">
        <v>1</v>
      </c>
      <c r="E268" s="130" t="s">
        <v>31</v>
      </c>
      <c r="F268" s="141">
        <v>2000</v>
      </c>
      <c r="G268" s="141"/>
      <c r="H268" s="141"/>
      <c r="I268" s="141"/>
      <c r="J268" s="141">
        <v>240</v>
      </c>
      <c r="K268" s="141">
        <v>2240</v>
      </c>
    </row>
    <row r="269" spans="1:11" ht="15" x14ac:dyDescent="0.25">
      <c r="A269" s="12">
        <v>4</v>
      </c>
      <c r="B269" s="74" t="s">
        <v>1091</v>
      </c>
      <c r="C269" s="135" t="s">
        <v>1048</v>
      </c>
      <c r="D269" s="139">
        <v>1</v>
      </c>
      <c r="E269" s="130" t="s">
        <v>31</v>
      </c>
      <c r="F269" s="141">
        <v>6000</v>
      </c>
      <c r="G269" s="141"/>
      <c r="H269" s="141"/>
      <c r="I269" s="141"/>
      <c r="J269" s="141">
        <v>720</v>
      </c>
      <c r="K269" s="141">
        <v>6720</v>
      </c>
    </row>
    <row r="270" spans="1:11" ht="15" x14ac:dyDescent="0.25">
      <c r="A270" s="12">
        <v>4</v>
      </c>
      <c r="B270" s="74" t="s">
        <v>1092</v>
      </c>
      <c r="C270" s="135" t="s">
        <v>1050</v>
      </c>
      <c r="D270" s="139">
        <v>1</v>
      </c>
      <c r="E270" s="130" t="s">
        <v>31</v>
      </c>
      <c r="F270" s="141">
        <v>2000</v>
      </c>
      <c r="G270" s="141"/>
      <c r="H270" s="141"/>
      <c r="I270" s="141"/>
      <c r="J270" s="141">
        <v>240</v>
      </c>
      <c r="K270" s="141">
        <v>2240</v>
      </c>
    </row>
    <row r="271" spans="1:11" ht="60" x14ac:dyDescent="0.25">
      <c r="A271" s="12">
        <v>3</v>
      </c>
      <c r="B271" s="74" t="s">
        <v>139</v>
      </c>
      <c r="C271" s="134" t="s">
        <v>140</v>
      </c>
      <c r="D271" s="139">
        <v>1</v>
      </c>
      <c r="E271" s="130" t="s">
        <v>31</v>
      </c>
      <c r="F271" s="89"/>
      <c r="G271" s="16"/>
      <c r="H271" s="16"/>
      <c r="I271" s="16"/>
      <c r="J271" s="89"/>
      <c r="K271" s="89"/>
    </row>
    <row r="272" spans="1:11" ht="15" x14ac:dyDescent="0.25">
      <c r="A272" s="12">
        <v>4</v>
      </c>
      <c r="B272" s="74" t="s">
        <v>1093</v>
      </c>
      <c r="C272" s="135" t="s">
        <v>1046</v>
      </c>
      <c r="D272" s="139">
        <v>1</v>
      </c>
      <c r="E272" s="130" t="s">
        <v>31</v>
      </c>
      <c r="F272" s="141">
        <v>2000</v>
      </c>
      <c r="G272" s="141"/>
      <c r="H272" s="141"/>
      <c r="I272" s="141"/>
      <c r="J272" s="141">
        <v>240</v>
      </c>
      <c r="K272" s="141">
        <v>2240</v>
      </c>
    </row>
    <row r="273" spans="1:11" ht="15" x14ac:dyDescent="0.25">
      <c r="A273" s="12">
        <v>4</v>
      </c>
      <c r="B273" s="74" t="s">
        <v>1094</v>
      </c>
      <c r="C273" s="135" t="s">
        <v>1048</v>
      </c>
      <c r="D273" s="139">
        <v>1</v>
      </c>
      <c r="E273" s="130" t="s">
        <v>31</v>
      </c>
      <c r="F273" s="141">
        <v>6000</v>
      </c>
      <c r="G273" s="141"/>
      <c r="H273" s="141"/>
      <c r="I273" s="141"/>
      <c r="J273" s="141">
        <v>720</v>
      </c>
      <c r="K273" s="141">
        <v>6720</v>
      </c>
    </row>
    <row r="274" spans="1:11" ht="15" x14ac:dyDescent="0.25">
      <c r="A274" s="12">
        <v>4</v>
      </c>
      <c r="B274" s="74" t="s">
        <v>1095</v>
      </c>
      <c r="C274" s="135" t="s">
        <v>1050</v>
      </c>
      <c r="D274" s="139">
        <v>1</v>
      </c>
      <c r="E274" s="130" t="s">
        <v>31</v>
      </c>
      <c r="F274" s="141">
        <v>2000</v>
      </c>
      <c r="G274" s="141"/>
      <c r="H274" s="141"/>
      <c r="I274" s="141"/>
      <c r="J274" s="141">
        <v>240</v>
      </c>
      <c r="K274" s="141">
        <v>2240</v>
      </c>
    </row>
    <row r="275" spans="1:11" ht="60" x14ac:dyDescent="0.25">
      <c r="A275" s="12">
        <v>3</v>
      </c>
      <c r="B275" s="74" t="s">
        <v>141</v>
      </c>
      <c r="C275" s="134" t="s">
        <v>142</v>
      </c>
      <c r="D275" s="139">
        <v>1</v>
      </c>
      <c r="E275" s="130" t="s">
        <v>31</v>
      </c>
      <c r="F275" s="89"/>
      <c r="G275" s="16"/>
      <c r="H275" s="16"/>
      <c r="I275" s="16"/>
      <c r="J275" s="89"/>
      <c r="K275" s="89"/>
    </row>
    <row r="276" spans="1:11" ht="15" x14ac:dyDescent="0.25">
      <c r="A276" s="12">
        <v>4</v>
      </c>
      <c r="B276" s="74" t="s">
        <v>1096</v>
      </c>
      <c r="C276" s="135" t="s">
        <v>1046</v>
      </c>
      <c r="D276" s="139">
        <v>1</v>
      </c>
      <c r="E276" s="130" t="s">
        <v>31</v>
      </c>
      <c r="F276" s="141">
        <v>2000</v>
      </c>
      <c r="G276" s="141"/>
      <c r="H276" s="141"/>
      <c r="I276" s="141"/>
      <c r="J276" s="141">
        <v>240</v>
      </c>
      <c r="K276" s="141">
        <v>2240</v>
      </c>
    </row>
    <row r="277" spans="1:11" ht="15" x14ac:dyDescent="0.25">
      <c r="A277" s="12">
        <v>4</v>
      </c>
      <c r="B277" s="74" t="s">
        <v>1097</v>
      </c>
      <c r="C277" s="135" t="s">
        <v>1048</v>
      </c>
      <c r="D277" s="139">
        <v>1</v>
      </c>
      <c r="E277" s="130" t="s">
        <v>31</v>
      </c>
      <c r="F277" s="141">
        <v>6000</v>
      </c>
      <c r="G277" s="141"/>
      <c r="H277" s="141"/>
      <c r="I277" s="141"/>
      <c r="J277" s="141">
        <v>720</v>
      </c>
      <c r="K277" s="141">
        <v>6720</v>
      </c>
    </row>
    <row r="278" spans="1:11" ht="15" x14ac:dyDescent="0.25">
      <c r="A278" s="12">
        <v>4</v>
      </c>
      <c r="B278" s="74" t="s">
        <v>1098</v>
      </c>
      <c r="C278" s="135" t="s">
        <v>1050</v>
      </c>
      <c r="D278" s="139">
        <v>1</v>
      </c>
      <c r="E278" s="130" t="s">
        <v>31</v>
      </c>
      <c r="F278" s="141">
        <v>2000</v>
      </c>
      <c r="G278" s="141"/>
      <c r="H278" s="141"/>
      <c r="I278" s="141"/>
      <c r="J278" s="141">
        <v>240</v>
      </c>
      <c r="K278" s="141">
        <v>2240</v>
      </c>
    </row>
    <row r="279" spans="1:11" ht="58.5" customHeight="1" x14ac:dyDescent="0.25">
      <c r="A279" s="12">
        <v>3</v>
      </c>
      <c r="B279" s="74" t="s">
        <v>143</v>
      </c>
      <c r="C279" s="134" t="s">
        <v>144</v>
      </c>
      <c r="D279" s="139">
        <v>1</v>
      </c>
      <c r="E279" s="130" t="s">
        <v>31</v>
      </c>
      <c r="F279" s="89"/>
      <c r="G279" s="16"/>
      <c r="H279" s="16"/>
      <c r="I279" s="16"/>
      <c r="J279" s="89"/>
      <c r="K279" s="89"/>
    </row>
    <row r="280" spans="1:11" ht="15" x14ac:dyDescent="0.25">
      <c r="A280" s="12">
        <v>4</v>
      </c>
      <c r="B280" s="74" t="s">
        <v>1099</v>
      </c>
      <c r="C280" s="135" t="s">
        <v>1046</v>
      </c>
      <c r="D280" s="139">
        <v>1</v>
      </c>
      <c r="E280" s="130" t="s">
        <v>31</v>
      </c>
      <c r="F280" s="141">
        <v>2000</v>
      </c>
      <c r="G280" s="141"/>
      <c r="H280" s="141"/>
      <c r="I280" s="141"/>
      <c r="J280" s="141">
        <v>240</v>
      </c>
      <c r="K280" s="141">
        <v>2240</v>
      </c>
    </row>
    <row r="281" spans="1:11" ht="15" x14ac:dyDescent="0.25">
      <c r="A281" s="12">
        <v>4</v>
      </c>
      <c r="B281" s="74" t="s">
        <v>1100</v>
      </c>
      <c r="C281" s="135" t="s">
        <v>1048</v>
      </c>
      <c r="D281" s="139">
        <v>1</v>
      </c>
      <c r="E281" s="130" t="s">
        <v>31</v>
      </c>
      <c r="F281" s="141">
        <v>6000</v>
      </c>
      <c r="G281" s="141"/>
      <c r="H281" s="141"/>
      <c r="I281" s="141"/>
      <c r="J281" s="141">
        <v>720</v>
      </c>
      <c r="K281" s="141">
        <v>6720</v>
      </c>
    </row>
    <row r="282" spans="1:11" ht="15" x14ac:dyDescent="0.25">
      <c r="A282" s="12">
        <v>4</v>
      </c>
      <c r="B282" s="74" t="s">
        <v>1101</v>
      </c>
      <c r="C282" s="135" t="s">
        <v>1050</v>
      </c>
      <c r="D282" s="139">
        <v>1</v>
      </c>
      <c r="E282" s="130" t="s">
        <v>31</v>
      </c>
      <c r="F282" s="141">
        <v>2000</v>
      </c>
      <c r="G282" s="141"/>
      <c r="H282" s="141"/>
      <c r="I282" s="141"/>
      <c r="J282" s="141">
        <v>240</v>
      </c>
      <c r="K282" s="141">
        <v>2240</v>
      </c>
    </row>
    <row r="283" spans="1:11" ht="66" customHeight="1" x14ac:dyDescent="0.25">
      <c r="A283" s="12">
        <v>3</v>
      </c>
      <c r="B283" s="74" t="s">
        <v>145</v>
      </c>
      <c r="C283" s="134" t="s">
        <v>146</v>
      </c>
      <c r="D283" s="139">
        <v>1</v>
      </c>
      <c r="E283" s="130" t="s">
        <v>31</v>
      </c>
      <c r="F283" s="89"/>
      <c r="G283" s="16"/>
      <c r="H283" s="16"/>
      <c r="I283" s="16"/>
      <c r="J283" s="89"/>
      <c r="K283" s="89"/>
    </row>
    <row r="284" spans="1:11" ht="15" x14ac:dyDescent="0.25">
      <c r="A284" s="12">
        <v>4</v>
      </c>
      <c r="B284" s="74" t="s">
        <v>1102</v>
      </c>
      <c r="C284" s="135" t="s">
        <v>1046</v>
      </c>
      <c r="D284" s="139">
        <v>1</v>
      </c>
      <c r="E284" s="130" t="s">
        <v>31</v>
      </c>
      <c r="F284" s="141">
        <v>2000</v>
      </c>
      <c r="G284" s="141"/>
      <c r="H284" s="141"/>
      <c r="I284" s="141"/>
      <c r="J284" s="141">
        <v>240</v>
      </c>
      <c r="K284" s="141">
        <v>2240</v>
      </c>
    </row>
    <row r="285" spans="1:11" ht="15" x14ac:dyDescent="0.25">
      <c r="A285" s="12">
        <v>4</v>
      </c>
      <c r="B285" s="74" t="s">
        <v>1103</v>
      </c>
      <c r="C285" s="135" t="s">
        <v>1048</v>
      </c>
      <c r="D285" s="139">
        <v>1</v>
      </c>
      <c r="E285" s="130" t="s">
        <v>31</v>
      </c>
      <c r="F285" s="141">
        <v>6000</v>
      </c>
      <c r="G285" s="141"/>
      <c r="H285" s="141"/>
      <c r="I285" s="141"/>
      <c r="J285" s="141">
        <v>720</v>
      </c>
      <c r="K285" s="141">
        <v>6720</v>
      </c>
    </row>
    <row r="286" spans="1:11" ht="15" x14ac:dyDescent="0.25">
      <c r="A286" s="12">
        <v>4</v>
      </c>
      <c r="B286" s="74" t="s">
        <v>1104</v>
      </c>
      <c r="C286" s="135" t="s">
        <v>1050</v>
      </c>
      <c r="D286" s="139">
        <v>1</v>
      </c>
      <c r="E286" s="130" t="s">
        <v>31</v>
      </c>
      <c r="F286" s="141">
        <v>2000</v>
      </c>
      <c r="G286" s="141"/>
      <c r="H286" s="141"/>
      <c r="I286" s="141"/>
      <c r="J286" s="141">
        <v>240</v>
      </c>
      <c r="K286" s="141">
        <v>2240</v>
      </c>
    </row>
    <row r="287" spans="1:11" ht="60" x14ac:dyDescent="0.25">
      <c r="A287" s="12">
        <v>3</v>
      </c>
      <c r="B287" s="74" t="s">
        <v>147</v>
      </c>
      <c r="C287" s="134" t="s">
        <v>148</v>
      </c>
      <c r="D287" s="139">
        <v>1</v>
      </c>
      <c r="E287" s="130" t="s">
        <v>31</v>
      </c>
      <c r="F287" s="89"/>
      <c r="G287" s="16"/>
      <c r="H287" s="16"/>
      <c r="I287" s="16"/>
      <c r="J287" s="89"/>
      <c r="K287" s="89"/>
    </row>
    <row r="288" spans="1:11" ht="15" x14ac:dyDescent="0.25">
      <c r="A288" s="12">
        <v>4</v>
      </c>
      <c r="B288" s="74" t="s">
        <v>1105</v>
      </c>
      <c r="C288" s="135" t="s">
        <v>1046</v>
      </c>
      <c r="D288" s="139">
        <v>1</v>
      </c>
      <c r="E288" s="130" t="s">
        <v>31</v>
      </c>
      <c r="F288" s="141">
        <v>2000</v>
      </c>
      <c r="G288" s="141"/>
      <c r="H288" s="141"/>
      <c r="I288" s="141"/>
      <c r="J288" s="141">
        <v>240</v>
      </c>
      <c r="K288" s="141">
        <v>2240</v>
      </c>
    </row>
    <row r="289" spans="1:11" ht="15" x14ac:dyDescent="0.25">
      <c r="A289" s="12">
        <v>4</v>
      </c>
      <c r="B289" s="74" t="s">
        <v>1106</v>
      </c>
      <c r="C289" s="135" t="s">
        <v>1048</v>
      </c>
      <c r="D289" s="139">
        <v>1</v>
      </c>
      <c r="E289" s="130" t="s">
        <v>31</v>
      </c>
      <c r="F289" s="141">
        <v>6000</v>
      </c>
      <c r="G289" s="141"/>
      <c r="H289" s="141"/>
      <c r="I289" s="141"/>
      <c r="J289" s="141">
        <v>720</v>
      </c>
      <c r="K289" s="141">
        <v>6720</v>
      </c>
    </row>
    <row r="290" spans="1:11" ht="15" x14ac:dyDescent="0.25">
      <c r="A290" s="12">
        <v>4</v>
      </c>
      <c r="B290" s="74" t="s">
        <v>1107</v>
      </c>
      <c r="C290" s="135" t="s">
        <v>1050</v>
      </c>
      <c r="D290" s="139">
        <v>1</v>
      </c>
      <c r="E290" s="130" t="s">
        <v>31</v>
      </c>
      <c r="F290" s="141">
        <v>2000</v>
      </c>
      <c r="G290" s="141"/>
      <c r="H290" s="141"/>
      <c r="I290" s="141"/>
      <c r="J290" s="141">
        <v>240</v>
      </c>
      <c r="K290" s="141">
        <v>2240</v>
      </c>
    </row>
    <row r="291" spans="1:11" ht="60" x14ac:dyDescent="0.25">
      <c r="A291" s="12">
        <v>3</v>
      </c>
      <c r="B291" s="74" t="s">
        <v>149</v>
      </c>
      <c r="C291" s="134" t="s">
        <v>150</v>
      </c>
      <c r="D291" s="139">
        <v>1</v>
      </c>
      <c r="E291" s="130" t="s">
        <v>31</v>
      </c>
      <c r="F291" s="89"/>
      <c r="G291" s="16"/>
      <c r="H291" s="16"/>
      <c r="I291" s="16"/>
      <c r="J291" s="89"/>
      <c r="K291" s="89"/>
    </row>
    <row r="292" spans="1:11" ht="15" x14ac:dyDescent="0.25">
      <c r="A292" s="12">
        <v>4</v>
      </c>
      <c r="B292" s="74" t="s">
        <v>1108</v>
      </c>
      <c r="C292" s="135" t="s">
        <v>1046</v>
      </c>
      <c r="D292" s="139">
        <v>1</v>
      </c>
      <c r="E292" s="130" t="s">
        <v>31</v>
      </c>
      <c r="F292" s="141">
        <v>2000</v>
      </c>
      <c r="G292" s="141"/>
      <c r="H292" s="141"/>
      <c r="I292" s="141"/>
      <c r="J292" s="141">
        <v>240</v>
      </c>
      <c r="K292" s="141">
        <v>2240</v>
      </c>
    </row>
    <row r="293" spans="1:11" ht="15" x14ac:dyDescent="0.25">
      <c r="A293" s="12">
        <v>4</v>
      </c>
      <c r="B293" s="74" t="s">
        <v>1109</v>
      </c>
      <c r="C293" s="135" t="s">
        <v>1048</v>
      </c>
      <c r="D293" s="139">
        <v>1</v>
      </c>
      <c r="E293" s="130" t="s">
        <v>31</v>
      </c>
      <c r="F293" s="141">
        <v>6000</v>
      </c>
      <c r="G293" s="141"/>
      <c r="H293" s="141"/>
      <c r="I293" s="141"/>
      <c r="J293" s="141">
        <v>720</v>
      </c>
      <c r="K293" s="141">
        <v>6720</v>
      </c>
    </row>
    <row r="294" spans="1:11" ht="15" x14ac:dyDescent="0.25">
      <c r="A294" s="12">
        <v>4</v>
      </c>
      <c r="B294" s="74" t="s">
        <v>1110</v>
      </c>
      <c r="C294" s="135" t="s">
        <v>1050</v>
      </c>
      <c r="D294" s="139">
        <v>1</v>
      </c>
      <c r="E294" s="130" t="s">
        <v>31</v>
      </c>
      <c r="F294" s="141">
        <v>2000</v>
      </c>
      <c r="G294" s="141"/>
      <c r="H294" s="141"/>
      <c r="I294" s="141"/>
      <c r="J294" s="141">
        <v>240</v>
      </c>
      <c r="K294" s="141">
        <v>2240</v>
      </c>
    </row>
    <row r="295" spans="1:11" ht="75" x14ac:dyDescent="0.25">
      <c r="A295" s="12">
        <v>3</v>
      </c>
      <c r="B295" s="74" t="s">
        <v>151</v>
      </c>
      <c r="C295" s="134" t="s">
        <v>152</v>
      </c>
      <c r="D295" s="139">
        <v>1</v>
      </c>
      <c r="E295" s="130" t="s">
        <v>31</v>
      </c>
      <c r="F295" s="89"/>
      <c r="G295" s="16"/>
      <c r="H295" s="16"/>
      <c r="I295" s="16"/>
      <c r="J295" s="89"/>
      <c r="K295" s="89"/>
    </row>
    <row r="296" spans="1:11" ht="15" x14ac:dyDescent="0.25">
      <c r="A296" s="12">
        <v>4</v>
      </c>
      <c r="B296" s="74" t="s">
        <v>1111</v>
      </c>
      <c r="C296" s="135" t="s">
        <v>1046</v>
      </c>
      <c r="D296" s="139">
        <v>1</v>
      </c>
      <c r="E296" s="130" t="s">
        <v>31</v>
      </c>
      <c r="F296" s="141">
        <v>2000</v>
      </c>
      <c r="G296" s="141"/>
      <c r="H296" s="141"/>
      <c r="I296" s="141"/>
      <c r="J296" s="141">
        <v>240</v>
      </c>
      <c r="K296" s="141">
        <v>2240</v>
      </c>
    </row>
    <row r="297" spans="1:11" ht="15" x14ac:dyDescent="0.25">
      <c r="A297" s="12">
        <v>4</v>
      </c>
      <c r="B297" s="74" t="s">
        <v>1112</v>
      </c>
      <c r="C297" s="135" t="s">
        <v>1048</v>
      </c>
      <c r="D297" s="139">
        <v>1</v>
      </c>
      <c r="E297" s="130" t="s">
        <v>31</v>
      </c>
      <c r="F297" s="141">
        <v>6000</v>
      </c>
      <c r="G297" s="141"/>
      <c r="H297" s="141"/>
      <c r="I297" s="141"/>
      <c r="J297" s="141">
        <v>720</v>
      </c>
      <c r="K297" s="141">
        <v>6720</v>
      </c>
    </row>
    <row r="298" spans="1:11" ht="15" x14ac:dyDescent="0.25">
      <c r="A298" s="12">
        <v>4</v>
      </c>
      <c r="B298" s="74" t="s">
        <v>1113</v>
      </c>
      <c r="C298" s="135" t="s">
        <v>1050</v>
      </c>
      <c r="D298" s="139">
        <v>1</v>
      </c>
      <c r="E298" s="130" t="s">
        <v>31</v>
      </c>
      <c r="F298" s="141">
        <v>2000</v>
      </c>
      <c r="G298" s="141"/>
      <c r="H298" s="141"/>
      <c r="I298" s="141"/>
      <c r="J298" s="141">
        <v>240</v>
      </c>
      <c r="K298" s="141">
        <v>2240</v>
      </c>
    </row>
    <row r="299" spans="1:11" ht="75" x14ac:dyDescent="0.25">
      <c r="A299" s="12">
        <v>3</v>
      </c>
      <c r="B299" s="74" t="s">
        <v>153</v>
      </c>
      <c r="C299" s="134" t="s">
        <v>154</v>
      </c>
      <c r="D299" s="139">
        <v>1</v>
      </c>
      <c r="E299" s="130" t="s">
        <v>31</v>
      </c>
      <c r="F299" s="89"/>
      <c r="G299" s="16"/>
      <c r="H299" s="16"/>
      <c r="I299" s="16"/>
      <c r="J299" s="89"/>
      <c r="K299" s="89"/>
    </row>
    <row r="300" spans="1:11" ht="15" x14ac:dyDescent="0.25">
      <c r="A300" s="12">
        <v>4</v>
      </c>
      <c r="B300" s="74" t="s">
        <v>1114</v>
      </c>
      <c r="C300" s="135" t="s">
        <v>1046</v>
      </c>
      <c r="D300" s="139">
        <v>1</v>
      </c>
      <c r="E300" s="130" t="s">
        <v>31</v>
      </c>
      <c r="F300" s="141">
        <v>2000</v>
      </c>
      <c r="G300" s="141"/>
      <c r="H300" s="141"/>
      <c r="I300" s="141"/>
      <c r="J300" s="141">
        <v>240</v>
      </c>
      <c r="K300" s="141">
        <v>2240</v>
      </c>
    </row>
    <row r="301" spans="1:11" ht="15" x14ac:dyDescent="0.25">
      <c r="A301" s="12">
        <v>4</v>
      </c>
      <c r="B301" s="74" t="s">
        <v>1115</v>
      </c>
      <c r="C301" s="135" t="s">
        <v>1048</v>
      </c>
      <c r="D301" s="139">
        <v>1</v>
      </c>
      <c r="E301" s="130" t="s">
        <v>31</v>
      </c>
      <c r="F301" s="141">
        <v>6000</v>
      </c>
      <c r="G301" s="141"/>
      <c r="H301" s="141"/>
      <c r="I301" s="141"/>
      <c r="J301" s="141">
        <v>720</v>
      </c>
      <c r="K301" s="141">
        <v>6720</v>
      </c>
    </row>
    <row r="302" spans="1:11" ht="15" x14ac:dyDescent="0.25">
      <c r="A302" s="12">
        <v>4</v>
      </c>
      <c r="B302" s="74" t="s">
        <v>1116</v>
      </c>
      <c r="C302" s="135" t="s">
        <v>1050</v>
      </c>
      <c r="D302" s="139">
        <v>1</v>
      </c>
      <c r="E302" s="130" t="s">
        <v>31</v>
      </c>
      <c r="F302" s="141">
        <v>2000</v>
      </c>
      <c r="G302" s="141"/>
      <c r="H302" s="141"/>
      <c r="I302" s="141"/>
      <c r="J302" s="141">
        <v>240</v>
      </c>
      <c r="K302" s="141">
        <v>2240</v>
      </c>
    </row>
    <row r="303" spans="1:11" ht="45" x14ac:dyDescent="0.25">
      <c r="A303" s="12">
        <v>3</v>
      </c>
      <c r="B303" s="74" t="s">
        <v>155</v>
      </c>
      <c r="C303" s="134" t="s">
        <v>156</v>
      </c>
      <c r="D303" s="139">
        <v>1</v>
      </c>
      <c r="E303" s="130" t="s">
        <v>31</v>
      </c>
      <c r="F303" s="89"/>
      <c r="G303" s="16"/>
      <c r="H303" s="16"/>
      <c r="I303" s="16"/>
      <c r="J303" s="89"/>
      <c r="K303" s="89"/>
    </row>
    <row r="304" spans="1:11" ht="15" x14ac:dyDescent="0.25">
      <c r="A304" s="12">
        <v>4</v>
      </c>
      <c r="B304" s="74" t="s">
        <v>1117</v>
      </c>
      <c r="C304" s="135" t="s">
        <v>1046</v>
      </c>
      <c r="D304" s="139">
        <v>1</v>
      </c>
      <c r="E304" s="130" t="s">
        <v>31</v>
      </c>
      <c r="F304" s="141">
        <v>2000</v>
      </c>
      <c r="G304" s="141"/>
      <c r="H304" s="141"/>
      <c r="I304" s="141"/>
      <c r="J304" s="141">
        <v>240</v>
      </c>
      <c r="K304" s="141">
        <v>2240</v>
      </c>
    </row>
    <row r="305" spans="1:11" ht="15" x14ac:dyDescent="0.25">
      <c r="A305" s="12">
        <v>4</v>
      </c>
      <c r="B305" s="74" t="s">
        <v>1118</v>
      </c>
      <c r="C305" s="135" t="s">
        <v>1048</v>
      </c>
      <c r="D305" s="139">
        <v>1</v>
      </c>
      <c r="E305" s="130" t="s">
        <v>31</v>
      </c>
      <c r="F305" s="141">
        <v>6000</v>
      </c>
      <c r="G305" s="141"/>
      <c r="H305" s="141"/>
      <c r="I305" s="141"/>
      <c r="J305" s="141">
        <v>720</v>
      </c>
      <c r="K305" s="141">
        <v>6720</v>
      </c>
    </row>
    <row r="306" spans="1:11" ht="15" x14ac:dyDescent="0.25">
      <c r="A306" s="12">
        <v>4</v>
      </c>
      <c r="B306" s="74" t="s">
        <v>1119</v>
      </c>
      <c r="C306" s="135" t="s">
        <v>1050</v>
      </c>
      <c r="D306" s="139">
        <v>1</v>
      </c>
      <c r="E306" s="130" t="s">
        <v>31</v>
      </c>
      <c r="F306" s="141">
        <v>2000</v>
      </c>
      <c r="G306" s="141"/>
      <c r="H306" s="141"/>
      <c r="I306" s="141"/>
      <c r="J306" s="141">
        <v>240</v>
      </c>
      <c r="K306" s="141">
        <v>2240</v>
      </c>
    </row>
    <row r="307" spans="1:11" ht="45" x14ac:dyDescent="0.25">
      <c r="A307" s="12">
        <v>3</v>
      </c>
      <c r="B307" s="74" t="s">
        <v>157</v>
      </c>
      <c r="C307" s="134" t="s">
        <v>158</v>
      </c>
      <c r="D307" s="139">
        <v>1</v>
      </c>
      <c r="E307" s="130" t="s">
        <v>31</v>
      </c>
      <c r="F307" s="89"/>
      <c r="G307" s="16"/>
      <c r="H307" s="16"/>
      <c r="I307" s="16"/>
      <c r="J307" s="89"/>
      <c r="K307" s="89"/>
    </row>
    <row r="308" spans="1:11" ht="15" x14ac:dyDescent="0.25">
      <c r="A308" s="12">
        <v>4</v>
      </c>
      <c r="B308" s="74" t="s">
        <v>1120</v>
      </c>
      <c r="C308" s="135" t="s">
        <v>1046</v>
      </c>
      <c r="D308" s="139">
        <v>1</v>
      </c>
      <c r="E308" s="130" t="s">
        <v>31</v>
      </c>
      <c r="F308" s="141">
        <v>2000</v>
      </c>
      <c r="G308" s="141"/>
      <c r="H308" s="141"/>
      <c r="I308" s="141"/>
      <c r="J308" s="141">
        <v>240</v>
      </c>
      <c r="K308" s="141">
        <v>2240</v>
      </c>
    </row>
    <row r="309" spans="1:11" ht="15" x14ac:dyDescent="0.25">
      <c r="A309" s="12">
        <v>4</v>
      </c>
      <c r="B309" s="74" t="s">
        <v>1121</v>
      </c>
      <c r="C309" s="135" t="s">
        <v>1048</v>
      </c>
      <c r="D309" s="139">
        <v>1</v>
      </c>
      <c r="E309" s="130" t="s">
        <v>31</v>
      </c>
      <c r="F309" s="141">
        <v>6000</v>
      </c>
      <c r="G309" s="141"/>
      <c r="H309" s="141"/>
      <c r="I309" s="141"/>
      <c r="J309" s="141">
        <v>720</v>
      </c>
      <c r="K309" s="141">
        <v>6720</v>
      </c>
    </row>
    <row r="310" spans="1:11" ht="15" x14ac:dyDescent="0.25">
      <c r="A310" s="12">
        <v>4</v>
      </c>
      <c r="B310" s="74" t="s">
        <v>1122</v>
      </c>
      <c r="C310" s="135" t="s">
        <v>1050</v>
      </c>
      <c r="D310" s="139">
        <v>1</v>
      </c>
      <c r="E310" s="130" t="s">
        <v>31</v>
      </c>
      <c r="F310" s="141">
        <v>2000</v>
      </c>
      <c r="G310" s="141"/>
      <c r="H310" s="141"/>
      <c r="I310" s="141"/>
      <c r="J310" s="141">
        <v>240</v>
      </c>
      <c r="K310" s="141">
        <v>2240</v>
      </c>
    </row>
    <row r="311" spans="1:11" ht="60" x14ac:dyDescent="0.25">
      <c r="A311" s="12">
        <v>3</v>
      </c>
      <c r="B311" s="74" t="s">
        <v>159</v>
      </c>
      <c r="C311" s="134" t="s">
        <v>160</v>
      </c>
      <c r="D311" s="139">
        <v>1</v>
      </c>
      <c r="E311" s="130" t="s">
        <v>31</v>
      </c>
      <c r="F311" s="89"/>
      <c r="G311" s="16"/>
      <c r="H311" s="16"/>
      <c r="I311" s="16"/>
      <c r="J311" s="89"/>
      <c r="K311" s="89"/>
    </row>
    <row r="312" spans="1:11" ht="15" x14ac:dyDescent="0.25">
      <c r="A312" s="12">
        <v>4</v>
      </c>
      <c r="B312" s="74" t="s">
        <v>1123</v>
      </c>
      <c r="C312" s="135" t="s">
        <v>1046</v>
      </c>
      <c r="D312" s="139">
        <v>1</v>
      </c>
      <c r="E312" s="130" t="s">
        <v>31</v>
      </c>
      <c r="F312" s="141">
        <v>2000</v>
      </c>
      <c r="G312" s="141"/>
      <c r="H312" s="141"/>
      <c r="I312" s="141"/>
      <c r="J312" s="141">
        <v>240</v>
      </c>
      <c r="K312" s="141">
        <v>2240</v>
      </c>
    </row>
    <row r="313" spans="1:11" ht="15" x14ac:dyDescent="0.25">
      <c r="A313" s="12">
        <v>4</v>
      </c>
      <c r="B313" s="74" t="s">
        <v>1124</v>
      </c>
      <c r="C313" s="135" t="s">
        <v>1048</v>
      </c>
      <c r="D313" s="139">
        <v>1</v>
      </c>
      <c r="E313" s="130" t="s">
        <v>31</v>
      </c>
      <c r="F313" s="141">
        <v>6000</v>
      </c>
      <c r="G313" s="141"/>
      <c r="H313" s="141"/>
      <c r="I313" s="141"/>
      <c r="J313" s="141">
        <v>720</v>
      </c>
      <c r="K313" s="141">
        <v>6720</v>
      </c>
    </row>
    <row r="314" spans="1:11" ht="15" x14ac:dyDescent="0.25">
      <c r="A314" s="12">
        <v>4</v>
      </c>
      <c r="B314" s="74" t="s">
        <v>1125</v>
      </c>
      <c r="C314" s="135" t="s">
        <v>1050</v>
      </c>
      <c r="D314" s="139">
        <v>1</v>
      </c>
      <c r="E314" s="130" t="s">
        <v>31</v>
      </c>
      <c r="F314" s="141">
        <v>2000</v>
      </c>
      <c r="G314" s="141"/>
      <c r="H314" s="141"/>
      <c r="I314" s="141"/>
      <c r="J314" s="141">
        <v>240</v>
      </c>
      <c r="K314" s="141">
        <v>2240</v>
      </c>
    </row>
    <row r="315" spans="1:11" ht="58.5" customHeight="1" x14ac:dyDescent="0.25">
      <c r="A315" s="12">
        <v>3</v>
      </c>
      <c r="B315" s="74" t="s">
        <v>161</v>
      </c>
      <c r="C315" s="134" t="s">
        <v>162</v>
      </c>
      <c r="D315" s="139">
        <v>1</v>
      </c>
      <c r="E315" s="130" t="s">
        <v>31</v>
      </c>
      <c r="F315" s="89"/>
      <c r="G315" s="16"/>
      <c r="H315" s="16"/>
      <c r="I315" s="16"/>
      <c r="J315" s="89"/>
      <c r="K315" s="89"/>
    </row>
    <row r="316" spans="1:11" ht="15" x14ac:dyDescent="0.25">
      <c r="A316" s="12">
        <v>4</v>
      </c>
      <c r="B316" s="74" t="s">
        <v>1126</v>
      </c>
      <c r="C316" s="135" t="s">
        <v>1046</v>
      </c>
      <c r="D316" s="139">
        <v>1</v>
      </c>
      <c r="E316" s="130" t="s">
        <v>31</v>
      </c>
      <c r="F316" s="141">
        <v>2000</v>
      </c>
      <c r="G316" s="141"/>
      <c r="H316" s="141"/>
      <c r="I316" s="141"/>
      <c r="J316" s="141">
        <v>240</v>
      </c>
      <c r="K316" s="141">
        <v>2240</v>
      </c>
    </row>
    <row r="317" spans="1:11" ht="15" x14ac:dyDescent="0.25">
      <c r="A317" s="12">
        <v>4</v>
      </c>
      <c r="B317" s="74" t="s">
        <v>1127</v>
      </c>
      <c r="C317" s="135" t="s">
        <v>1048</v>
      </c>
      <c r="D317" s="139">
        <v>1</v>
      </c>
      <c r="E317" s="130" t="s">
        <v>31</v>
      </c>
      <c r="F317" s="141">
        <v>6000</v>
      </c>
      <c r="G317" s="141"/>
      <c r="H317" s="141"/>
      <c r="I317" s="141"/>
      <c r="J317" s="141">
        <v>720</v>
      </c>
      <c r="K317" s="141">
        <v>6720</v>
      </c>
    </row>
    <row r="318" spans="1:11" ht="15" x14ac:dyDescent="0.25">
      <c r="A318" s="12">
        <v>4</v>
      </c>
      <c r="B318" s="74" t="s">
        <v>1128</v>
      </c>
      <c r="C318" s="135" t="s">
        <v>1050</v>
      </c>
      <c r="D318" s="139">
        <v>1</v>
      </c>
      <c r="E318" s="130" t="s">
        <v>31</v>
      </c>
      <c r="F318" s="141">
        <v>2000</v>
      </c>
      <c r="G318" s="141"/>
      <c r="H318" s="141"/>
      <c r="I318" s="141"/>
      <c r="J318" s="141">
        <v>240</v>
      </c>
      <c r="K318" s="141">
        <v>2240</v>
      </c>
    </row>
    <row r="319" spans="1:11" ht="30" x14ac:dyDescent="0.25">
      <c r="A319" s="12">
        <v>3</v>
      </c>
      <c r="B319" s="74" t="s">
        <v>163</v>
      </c>
      <c r="C319" s="134" t="s">
        <v>164</v>
      </c>
      <c r="D319" s="139">
        <v>1</v>
      </c>
      <c r="E319" s="130" t="s">
        <v>31</v>
      </c>
      <c r="F319" s="89"/>
      <c r="G319" s="16"/>
      <c r="H319" s="16"/>
      <c r="I319" s="16"/>
      <c r="J319" s="89"/>
      <c r="K319" s="89"/>
    </row>
    <row r="320" spans="1:11" ht="15" x14ac:dyDescent="0.25">
      <c r="A320" s="12">
        <v>4</v>
      </c>
      <c r="B320" s="74" t="s">
        <v>1129</v>
      </c>
      <c r="C320" s="135" t="s">
        <v>1046</v>
      </c>
      <c r="D320" s="139">
        <v>1</v>
      </c>
      <c r="E320" s="130" t="s">
        <v>31</v>
      </c>
      <c r="F320" s="141">
        <v>2000</v>
      </c>
      <c r="G320" s="141"/>
      <c r="H320" s="141"/>
      <c r="I320" s="141"/>
      <c r="J320" s="141">
        <v>240</v>
      </c>
      <c r="K320" s="141">
        <v>2240</v>
      </c>
    </row>
    <row r="321" spans="1:11" ht="15" x14ac:dyDescent="0.25">
      <c r="A321" s="12">
        <v>4</v>
      </c>
      <c r="B321" s="74" t="s">
        <v>1130</v>
      </c>
      <c r="C321" s="135" t="s">
        <v>1048</v>
      </c>
      <c r="D321" s="139">
        <v>1</v>
      </c>
      <c r="E321" s="130" t="s">
        <v>31</v>
      </c>
      <c r="F321" s="141">
        <v>6000</v>
      </c>
      <c r="G321" s="141"/>
      <c r="H321" s="141"/>
      <c r="I321" s="141"/>
      <c r="J321" s="141">
        <v>720</v>
      </c>
      <c r="K321" s="141">
        <v>6720</v>
      </c>
    </row>
    <row r="322" spans="1:11" ht="15" x14ac:dyDescent="0.25">
      <c r="A322" s="12">
        <v>4</v>
      </c>
      <c r="B322" s="74" t="s">
        <v>1131</v>
      </c>
      <c r="C322" s="135" t="s">
        <v>1050</v>
      </c>
      <c r="D322" s="139">
        <v>1</v>
      </c>
      <c r="E322" s="130" t="s">
        <v>31</v>
      </c>
      <c r="F322" s="141">
        <v>2000</v>
      </c>
      <c r="G322" s="141"/>
      <c r="H322" s="141"/>
      <c r="I322" s="141"/>
      <c r="J322" s="141">
        <v>240</v>
      </c>
      <c r="K322" s="141">
        <v>2240</v>
      </c>
    </row>
    <row r="323" spans="1:11" ht="60" x14ac:dyDescent="0.25">
      <c r="A323" s="12">
        <v>3</v>
      </c>
      <c r="B323" s="74" t="s">
        <v>165</v>
      </c>
      <c r="C323" s="134" t="s">
        <v>166</v>
      </c>
      <c r="D323" s="139">
        <v>1</v>
      </c>
      <c r="E323" s="130" t="s">
        <v>31</v>
      </c>
      <c r="F323" s="89"/>
      <c r="G323" s="16"/>
      <c r="H323" s="16"/>
      <c r="I323" s="16"/>
      <c r="J323" s="89"/>
      <c r="K323" s="89"/>
    </row>
    <row r="324" spans="1:11" ht="15" x14ac:dyDescent="0.25">
      <c r="A324" s="12">
        <v>4</v>
      </c>
      <c r="B324" s="74" t="s">
        <v>1132</v>
      </c>
      <c r="C324" s="135" t="s">
        <v>1046</v>
      </c>
      <c r="D324" s="139">
        <v>1</v>
      </c>
      <c r="E324" s="130" t="s">
        <v>31</v>
      </c>
      <c r="F324" s="141">
        <v>2000</v>
      </c>
      <c r="G324" s="141"/>
      <c r="H324" s="141"/>
      <c r="I324" s="141"/>
      <c r="J324" s="141">
        <v>240</v>
      </c>
      <c r="K324" s="141">
        <v>2240</v>
      </c>
    </row>
    <row r="325" spans="1:11" ht="15" x14ac:dyDescent="0.25">
      <c r="A325" s="12">
        <v>4</v>
      </c>
      <c r="B325" s="74" t="s">
        <v>1133</v>
      </c>
      <c r="C325" s="135" t="s">
        <v>1048</v>
      </c>
      <c r="D325" s="139">
        <v>1</v>
      </c>
      <c r="E325" s="130" t="s">
        <v>31</v>
      </c>
      <c r="F325" s="141">
        <v>6000</v>
      </c>
      <c r="G325" s="141"/>
      <c r="H325" s="141"/>
      <c r="I325" s="141"/>
      <c r="J325" s="141">
        <v>720</v>
      </c>
      <c r="K325" s="141">
        <v>6720</v>
      </c>
    </row>
    <row r="326" spans="1:11" ht="15" x14ac:dyDescent="0.25">
      <c r="A326" s="12">
        <v>4</v>
      </c>
      <c r="B326" s="74" t="s">
        <v>1134</v>
      </c>
      <c r="C326" s="135" t="s">
        <v>1050</v>
      </c>
      <c r="D326" s="139">
        <v>1</v>
      </c>
      <c r="E326" s="130" t="s">
        <v>31</v>
      </c>
      <c r="F326" s="141">
        <v>2000</v>
      </c>
      <c r="G326" s="141"/>
      <c r="H326" s="141"/>
      <c r="I326" s="141"/>
      <c r="J326" s="141">
        <v>240</v>
      </c>
      <c r="K326" s="141">
        <v>2240</v>
      </c>
    </row>
    <row r="327" spans="1:11" ht="45" x14ac:dyDescent="0.25">
      <c r="A327" s="12">
        <v>3</v>
      </c>
      <c r="B327" s="74" t="s">
        <v>167</v>
      </c>
      <c r="C327" s="134" t="s">
        <v>168</v>
      </c>
      <c r="D327" s="139">
        <v>1</v>
      </c>
      <c r="E327" s="130" t="s">
        <v>31</v>
      </c>
      <c r="F327" s="89"/>
      <c r="G327" s="16"/>
      <c r="H327" s="16"/>
      <c r="I327" s="16"/>
      <c r="J327" s="89"/>
      <c r="K327" s="89"/>
    </row>
    <row r="328" spans="1:11" ht="15" x14ac:dyDescent="0.25">
      <c r="A328" s="12">
        <v>4</v>
      </c>
      <c r="B328" s="74" t="s">
        <v>1135</v>
      </c>
      <c r="C328" s="135" t="s">
        <v>1046</v>
      </c>
      <c r="D328" s="139">
        <v>1</v>
      </c>
      <c r="E328" s="130" t="s">
        <v>31</v>
      </c>
      <c r="F328" s="141">
        <v>0</v>
      </c>
      <c r="G328" s="141"/>
      <c r="H328" s="141"/>
      <c r="I328" s="141"/>
      <c r="J328" s="141">
        <v>0</v>
      </c>
      <c r="K328" s="141">
        <v>0</v>
      </c>
    </row>
    <row r="329" spans="1:11" ht="15" x14ac:dyDescent="0.25">
      <c r="A329" s="12">
        <v>4</v>
      </c>
      <c r="B329" s="74" t="s">
        <v>1136</v>
      </c>
      <c r="C329" s="135" t="s">
        <v>1048</v>
      </c>
      <c r="D329" s="139">
        <v>1</v>
      </c>
      <c r="E329" s="130" t="s">
        <v>31</v>
      </c>
      <c r="F329" s="141">
        <v>0</v>
      </c>
      <c r="G329" s="141"/>
      <c r="H329" s="141"/>
      <c r="I329" s="141"/>
      <c r="J329" s="141">
        <v>0</v>
      </c>
      <c r="K329" s="141">
        <v>0</v>
      </c>
    </row>
    <row r="330" spans="1:11" ht="15" x14ac:dyDescent="0.25">
      <c r="A330" s="12">
        <v>4</v>
      </c>
      <c r="B330" s="74" t="s">
        <v>1137</v>
      </c>
      <c r="C330" s="135" t="s">
        <v>1050</v>
      </c>
      <c r="D330" s="139">
        <v>1</v>
      </c>
      <c r="E330" s="130" t="s">
        <v>31</v>
      </c>
      <c r="F330" s="141">
        <v>0</v>
      </c>
      <c r="G330" s="141"/>
      <c r="H330" s="141"/>
      <c r="I330" s="141"/>
      <c r="J330" s="141">
        <v>0</v>
      </c>
      <c r="K330" s="141">
        <v>0</v>
      </c>
    </row>
    <row r="331" spans="1:11" ht="15" x14ac:dyDescent="0.25">
      <c r="B331" s="350"/>
      <c r="C331" s="350"/>
      <c r="D331" s="139">
        <v>1</v>
      </c>
      <c r="E331" s="130" t="s">
        <v>31</v>
      </c>
      <c r="F331" s="57">
        <v>290000</v>
      </c>
      <c r="G331" s="56"/>
      <c r="H331" s="56"/>
      <c r="I331" s="56"/>
      <c r="J331" s="57">
        <v>34800</v>
      </c>
      <c r="K331" s="57">
        <v>324800</v>
      </c>
    </row>
    <row r="332" spans="1:11" ht="30" x14ac:dyDescent="0.25">
      <c r="A332" s="12">
        <v>2</v>
      </c>
      <c r="B332" s="59">
        <v>1.4</v>
      </c>
      <c r="C332" s="137" t="s">
        <v>1635</v>
      </c>
      <c r="D332" s="139">
        <v>1</v>
      </c>
      <c r="E332" s="130" t="s">
        <v>31</v>
      </c>
      <c r="F332" s="89"/>
      <c r="G332" s="16"/>
      <c r="H332" s="16"/>
      <c r="I332" s="16"/>
      <c r="J332" s="89"/>
      <c r="K332" s="89"/>
    </row>
    <row r="333" spans="1:11" ht="207" customHeight="1" x14ac:dyDescent="0.25">
      <c r="A333" s="12">
        <v>3</v>
      </c>
      <c r="B333" s="74" t="s">
        <v>169</v>
      </c>
      <c r="C333" s="134" t="s">
        <v>170</v>
      </c>
      <c r="D333" s="139">
        <v>1</v>
      </c>
      <c r="E333" s="130" t="s">
        <v>31</v>
      </c>
      <c r="F333" s="89"/>
      <c r="G333" s="16"/>
      <c r="H333" s="16"/>
      <c r="I333" s="16"/>
      <c r="J333" s="89"/>
      <c r="K333" s="89"/>
    </row>
    <row r="334" spans="1:11" ht="15" x14ac:dyDescent="0.25">
      <c r="A334" s="12">
        <v>4</v>
      </c>
      <c r="B334" s="74" t="s">
        <v>1138</v>
      </c>
      <c r="C334" s="135" t="s">
        <v>1046</v>
      </c>
      <c r="D334" s="139">
        <v>1</v>
      </c>
      <c r="E334" s="130" t="s">
        <v>31</v>
      </c>
      <c r="F334" s="141">
        <v>4000</v>
      </c>
      <c r="G334" s="141"/>
      <c r="H334" s="141"/>
      <c r="I334" s="141"/>
      <c r="J334" s="141">
        <v>480</v>
      </c>
      <c r="K334" s="141">
        <v>4480</v>
      </c>
    </row>
    <row r="335" spans="1:11" ht="15" x14ac:dyDescent="0.25">
      <c r="A335" s="12">
        <v>4</v>
      </c>
      <c r="B335" s="74" t="s">
        <v>1139</v>
      </c>
      <c r="C335" s="135" t="s">
        <v>1048</v>
      </c>
      <c r="D335" s="139">
        <v>1</v>
      </c>
      <c r="E335" s="130" t="s">
        <v>31</v>
      </c>
      <c r="F335" s="141">
        <v>12000</v>
      </c>
      <c r="G335" s="141"/>
      <c r="H335" s="141"/>
      <c r="I335" s="141"/>
      <c r="J335" s="141">
        <v>1440</v>
      </c>
      <c r="K335" s="141">
        <v>13440</v>
      </c>
    </row>
    <row r="336" spans="1:11" ht="15" x14ac:dyDescent="0.25">
      <c r="A336" s="12">
        <v>4</v>
      </c>
      <c r="B336" s="74" t="s">
        <v>1140</v>
      </c>
      <c r="C336" s="135" t="s">
        <v>1050</v>
      </c>
      <c r="D336" s="139">
        <v>1</v>
      </c>
      <c r="E336" s="130" t="s">
        <v>31</v>
      </c>
      <c r="F336" s="141">
        <v>4000</v>
      </c>
      <c r="G336" s="141"/>
      <c r="H336" s="141"/>
      <c r="I336" s="141"/>
      <c r="J336" s="141">
        <v>480</v>
      </c>
      <c r="K336" s="141">
        <v>4480</v>
      </c>
    </row>
    <row r="337" spans="1:11" ht="15" x14ac:dyDescent="0.25">
      <c r="B337" s="16"/>
      <c r="C337" s="150" t="s">
        <v>171</v>
      </c>
      <c r="D337" s="139">
        <v>1</v>
      </c>
      <c r="E337" s="130" t="s">
        <v>31</v>
      </c>
      <c r="F337" s="57">
        <v>20000</v>
      </c>
      <c r="G337" s="56"/>
      <c r="H337" s="56"/>
      <c r="I337" s="56"/>
      <c r="J337" s="57">
        <v>2400</v>
      </c>
      <c r="K337" s="57">
        <v>22400</v>
      </c>
    </row>
    <row r="338" spans="1:11" ht="30" x14ac:dyDescent="0.25">
      <c r="A338" s="12">
        <v>2</v>
      </c>
      <c r="B338" s="59">
        <v>1.5</v>
      </c>
      <c r="C338" s="137" t="s">
        <v>1636</v>
      </c>
      <c r="D338" s="139">
        <v>1</v>
      </c>
      <c r="E338" s="130" t="s">
        <v>31</v>
      </c>
      <c r="F338" s="89"/>
      <c r="G338" s="16"/>
      <c r="H338" s="16"/>
      <c r="I338" s="16"/>
      <c r="J338" s="89"/>
      <c r="K338" s="89"/>
    </row>
    <row r="339" spans="1:11" ht="120" x14ac:dyDescent="0.25">
      <c r="A339" s="12">
        <v>3</v>
      </c>
      <c r="B339" s="74" t="s">
        <v>172</v>
      </c>
      <c r="C339" s="134" t="s">
        <v>173</v>
      </c>
      <c r="D339" s="139">
        <v>1</v>
      </c>
      <c r="E339" s="130" t="s">
        <v>31</v>
      </c>
      <c r="F339" s="89"/>
      <c r="G339" s="16"/>
      <c r="H339" s="16"/>
      <c r="I339" s="16"/>
      <c r="J339" s="89"/>
      <c r="K339" s="89"/>
    </row>
    <row r="340" spans="1:11" ht="15" x14ac:dyDescent="0.25">
      <c r="A340" s="12">
        <v>4</v>
      </c>
      <c r="B340" s="74" t="s">
        <v>1141</v>
      </c>
      <c r="C340" s="135" t="s">
        <v>1046</v>
      </c>
      <c r="D340" s="139">
        <v>1</v>
      </c>
      <c r="E340" s="130" t="s">
        <v>31</v>
      </c>
      <c r="F340" s="141">
        <v>4000</v>
      </c>
      <c r="G340" s="141"/>
      <c r="H340" s="141"/>
      <c r="I340" s="141"/>
      <c r="J340" s="141">
        <v>480</v>
      </c>
      <c r="K340" s="141">
        <v>4480</v>
      </c>
    </row>
    <row r="341" spans="1:11" ht="15" x14ac:dyDescent="0.25">
      <c r="A341" s="12">
        <v>4</v>
      </c>
      <c r="B341" s="74" t="s">
        <v>1142</v>
      </c>
      <c r="C341" s="135" t="s">
        <v>1048</v>
      </c>
      <c r="D341" s="139">
        <v>1</v>
      </c>
      <c r="E341" s="130" t="s">
        <v>31</v>
      </c>
      <c r="F341" s="141">
        <v>12000</v>
      </c>
      <c r="G341" s="141"/>
      <c r="H341" s="141"/>
      <c r="I341" s="141"/>
      <c r="J341" s="141">
        <v>1440</v>
      </c>
      <c r="K341" s="141">
        <v>13440</v>
      </c>
    </row>
    <row r="342" spans="1:11" ht="15" x14ac:dyDescent="0.25">
      <c r="A342" s="12">
        <v>4</v>
      </c>
      <c r="B342" s="74" t="s">
        <v>1143</v>
      </c>
      <c r="C342" s="135" t="s">
        <v>1050</v>
      </c>
      <c r="D342" s="139">
        <v>1</v>
      </c>
      <c r="E342" s="130" t="s">
        <v>31</v>
      </c>
      <c r="F342" s="141">
        <v>4000</v>
      </c>
      <c r="G342" s="141"/>
      <c r="H342" s="141"/>
      <c r="I342" s="141"/>
      <c r="J342" s="141">
        <v>480</v>
      </c>
      <c r="K342" s="141">
        <v>4480</v>
      </c>
    </row>
    <row r="343" spans="1:11" ht="71.25" x14ac:dyDescent="0.25">
      <c r="A343" s="12">
        <v>3</v>
      </c>
      <c r="B343" s="74" t="s">
        <v>174</v>
      </c>
      <c r="C343" s="135" t="s">
        <v>175</v>
      </c>
      <c r="D343" s="139">
        <v>1</v>
      </c>
      <c r="E343" s="130" t="s">
        <v>31</v>
      </c>
      <c r="F343" s="89"/>
      <c r="G343" s="16"/>
      <c r="H343" s="16"/>
      <c r="I343" s="16"/>
      <c r="J343" s="89"/>
      <c r="K343" s="89"/>
    </row>
    <row r="344" spans="1:11" ht="15" x14ac:dyDescent="0.25">
      <c r="A344" s="12">
        <v>4</v>
      </c>
      <c r="B344" s="74" t="s">
        <v>1144</v>
      </c>
      <c r="C344" s="135" t="s">
        <v>1145</v>
      </c>
      <c r="D344" s="139">
        <v>1</v>
      </c>
      <c r="E344" s="130" t="s">
        <v>31</v>
      </c>
      <c r="F344" s="141">
        <v>0</v>
      </c>
      <c r="G344" s="141"/>
      <c r="H344" s="141"/>
      <c r="I344" s="141"/>
      <c r="J344" s="141">
        <v>0</v>
      </c>
      <c r="K344" s="141">
        <v>0</v>
      </c>
    </row>
    <row r="345" spans="1:11" ht="15" x14ac:dyDescent="0.25">
      <c r="A345" s="12">
        <v>4</v>
      </c>
      <c r="B345" s="74" t="s">
        <v>1146</v>
      </c>
      <c r="C345" s="135" t="s">
        <v>1147</v>
      </c>
      <c r="D345" s="139">
        <v>1</v>
      </c>
      <c r="E345" s="130" t="s">
        <v>31</v>
      </c>
      <c r="F345" s="141">
        <v>0</v>
      </c>
      <c r="G345" s="141"/>
      <c r="H345" s="141"/>
      <c r="I345" s="141"/>
      <c r="J345" s="141">
        <v>0</v>
      </c>
      <c r="K345" s="141">
        <v>0</v>
      </c>
    </row>
    <row r="346" spans="1:11" ht="15" x14ac:dyDescent="0.25">
      <c r="A346" s="12">
        <v>4</v>
      </c>
      <c r="B346" s="74" t="s">
        <v>1148</v>
      </c>
      <c r="C346" s="135" t="s">
        <v>1149</v>
      </c>
      <c r="D346" s="139">
        <v>1</v>
      </c>
      <c r="E346" s="130" t="s">
        <v>31</v>
      </c>
      <c r="F346" s="141">
        <v>0</v>
      </c>
      <c r="G346" s="141"/>
      <c r="H346" s="141"/>
      <c r="I346" s="141"/>
      <c r="J346" s="141">
        <v>0</v>
      </c>
      <c r="K346" s="141">
        <v>0</v>
      </c>
    </row>
    <row r="347" spans="1:11" ht="15" x14ac:dyDescent="0.25">
      <c r="B347" s="350"/>
      <c r="C347" s="350"/>
      <c r="D347" s="139">
        <v>1</v>
      </c>
      <c r="E347" s="130" t="s">
        <v>31</v>
      </c>
      <c r="F347" s="57">
        <v>20000</v>
      </c>
      <c r="G347" s="56"/>
      <c r="H347" s="56"/>
      <c r="I347" s="56"/>
      <c r="J347" s="57">
        <v>2400</v>
      </c>
      <c r="K347" s="57">
        <v>22400</v>
      </c>
    </row>
    <row r="348" spans="1:11" ht="30" x14ac:dyDescent="0.25">
      <c r="A348" s="12">
        <v>2</v>
      </c>
      <c r="B348" s="59">
        <v>1.6</v>
      </c>
      <c r="C348" s="137" t="s">
        <v>1637</v>
      </c>
      <c r="D348" s="139">
        <v>1</v>
      </c>
      <c r="E348" s="130" t="s">
        <v>31</v>
      </c>
      <c r="F348" s="89"/>
      <c r="G348" s="16"/>
      <c r="H348" s="16"/>
      <c r="I348" s="16"/>
      <c r="J348" s="89"/>
      <c r="K348" s="89"/>
    </row>
    <row r="349" spans="1:11" ht="15" x14ac:dyDescent="0.25">
      <c r="A349" s="12">
        <v>3</v>
      </c>
      <c r="B349" s="74" t="s">
        <v>176</v>
      </c>
      <c r="C349" s="151" t="s">
        <v>177</v>
      </c>
      <c r="D349" s="139">
        <v>1</v>
      </c>
      <c r="E349" s="130" t="s">
        <v>31</v>
      </c>
      <c r="F349" s="89">
        <v>25000</v>
      </c>
      <c r="G349" s="142"/>
      <c r="H349" s="142"/>
      <c r="I349" s="142"/>
      <c r="J349" s="89">
        <v>3000</v>
      </c>
      <c r="K349" s="141">
        <v>28000</v>
      </c>
    </row>
    <row r="350" spans="1:11" ht="15" x14ac:dyDescent="0.25">
      <c r="A350" s="12">
        <v>3</v>
      </c>
      <c r="B350" s="246" t="s">
        <v>178</v>
      </c>
      <c r="C350" s="152" t="s">
        <v>179</v>
      </c>
      <c r="D350" s="139">
        <v>1</v>
      </c>
      <c r="E350" s="130" t="s">
        <v>31</v>
      </c>
      <c r="F350" s="89">
        <v>25000</v>
      </c>
      <c r="G350" s="142"/>
      <c r="H350" s="142"/>
      <c r="I350" s="142"/>
      <c r="J350" s="89">
        <v>3000</v>
      </c>
      <c r="K350" s="141">
        <v>28000</v>
      </c>
    </row>
    <row r="351" spans="1:11" ht="15" x14ac:dyDescent="0.25">
      <c r="B351" s="350"/>
      <c r="C351" s="350"/>
      <c r="D351" s="139">
        <v>1</v>
      </c>
      <c r="E351" s="130" t="s">
        <v>31</v>
      </c>
      <c r="F351" s="57">
        <v>50000</v>
      </c>
      <c r="G351" s="56"/>
      <c r="H351" s="56"/>
      <c r="I351" s="56"/>
      <c r="J351" s="57">
        <v>6000</v>
      </c>
      <c r="K351" s="57">
        <v>56000</v>
      </c>
    </row>
    <row r="352" spans="1:11" ht="30" x14ac:dyDescent="0.25">
      <c r="A352" s="12">
        <v>2</v>
      </c>
      <c r="B352" s="59">
        <v>1.7</v>
      </c>
      <c r="C352" s="137" t="s">
        <v>1638</v>
      </c>
      <c r="D352" s="139">
        <v>1</v>
      </c>
      <c r="E352" s="130" t="s">
        <v>31</v>
      </c>
      <c r="F352" s="89"/>
      <c r="G352" s="16"/>
      <c r="H352" s="16"/>
      <c r="I352" s="16"/>
      <c r="J352" s="89"/>
      <c r="K352" s="89"/>
    </row>
    <row r="353" spans="1:11" ht="15" x14ac:dyDescent="0.25">
      <c r="A353" s="12">
        <v>3</v>
      </c>
      <c r="B353" s="74" t="s">
        <v>180</v>
      </c>
      <c r="C353" s="151" t="s">
        <v>177</v>
      </c>
      <c r="D353" s="139">
        <v>1</v>
      </c>
      <c r="E353" s="130" t="s">
        <v>31</v>
      </c>
      <c r="F353" s="89">
        <v>25000</v>
      </c>
      <c r="G353" s="142"/>
      <c r="H353" s="142"/>
      <c r="I353" s="142"/>
      <c r="J353" s="89">
        <v>3000</v>
      </c>
      <c r="K353" s="141">
        <v>28000</v>
      </c>
    </row>
    <row r="354" spans="1:11" ht="15" x14ac:dyDescent="0.25">
      <c r="A354" s="12">
        <v>3</v>
      </c>
      <c r="B354" s="246" t="s">
        <v>181</v>
      </c>
      <c r="C354" s="152" t="s">
        <v>179</v>
      </c>
      <c r="D354" s="139">
        <v>1</v>
      </c>
      <c r="E354" s="130" t="s">
        <v>31</v>
      </c>
      <c r="F354" s="89">
        <v>25000</v>
      </c>
      <c r="G354" s="142"/>
      <c r="H354" s="142"/>
      <c r="I354" s="142"/>
      <c r="J354" s="89">
        <v>3000</v>
      </c>
      <c r="K354" s="141">
        <v>28000</v>
      </c>
    </row>
    <row r="355" spans="1:11" ht="15" x14ac:dyDescent="0.25">
      <c r="B355" s="350"/>
      <c r="C355" s="350"/>
      <c r="D355" s="139">
        <v>1</v>
      </c>
      <c r="E355" s="130" t="s">
        <v>31</v>
      </c>
      <c r="F355" s="57">
        <v>50000</v>
      </c>
      <c r="G355" s="56"/>
      <c r="H355" s="56"/>
      <c r="I355" s="56"/>
      <c r="J355" s="57">
        <v>6000</v>
      </c>
      <c r="K355" s="57">
        <v>56000</v>
      </c>
    </row>
    <row r="356" spans="1:11" ht="15" x14ac:dyDescent="0.25">
      <c r="A356" s="12">
        <v>2</v>
      </c>
      <c r="B356" s="59">
        <v>1.8</v>
      </c>
      <c r="C356" s="143" t="s">
        <v>1639</v>
      </c>
      <c r="D356" s="139">
        <v>1</v>
      </c>
      <c r="E356" s="130" t="s">
        <v>31</v>
      </c>
      <c r="F356" s="89"/>
      <c r="G356" s="16"/>
      <c r="H356" s="16"/>
      <c r="I356" s="16"/>
      <c r="J356" s="89"/>
      <c r="K356" s="89"/>
    </row>
    <row r="357" spans="1:11" ht="15" x14ac:dyDescent="0.25">
      <c r="A357" s="12">
        <v>3</v>
      </c>
      <c r="B357" s="74" t="s">
        <v>182</v>
      </c>
      <c r="C357" s="153" t="s">
        <v>183</v>
      </c>
      <c r="D357" s="139">
        <v>1</v>
      </c>
      <c r="E357" s="130" t="s">
        <v>31</v>
      </c>
      <c r="F357" s="89">
        <v>5000</v>
      </c>
      <c r="G357" s="142"/>
      <c r="H357" s="142"/>
      <c r="I357" s="142"/>
      <c r="J357" s="89">
        <v>600</v>
      </c>
      <c r="K357" s="141">
        <v>5600</v>
      </c>
    </row>
    <row r="358" spans="1:11" ht="15" x14ac:dyDescent="0.25">
      <c r="A358" s="12">
        <v>3</v>
      </c>
      <c r="B358" s="74" t="s">
        <v>184</v>
      </c>
      <c r="C358" s="153" t="s">
        <v>185</v>
      </c>
      <c r="D358" s="139">
        <v>1</v>
      </c>
      <c r="E358" s="130" t="s">
        <v>31</v>
      </c>
      <c r="F358" s="89">
        <v>5000</v>
      </c>
      <c r="G358" s="142"/>
      <c r="H358" s="142"/>
      <c r="I358" s="142"/>
      <c r="J358" s="89">
        <v>600</v>
      </c>
      <c r="K358" s="141">
        <v>5600</v>
      </c>
    </row>
    <row r="359" spans="1:11" ht="15" x14ac:dyDescent="0.25">
      <c r="A359" s="12">
        <v>3</v>
      </c>
      <c r="B359" s="74" t="s">
        <v>186</v>
      </c>
      <c r="C359" s="153" t="s">
        <v>187</v>
      </c>
      <c r="D359" s="139">
        <v>1</v>
      </c>
      <c r="E359" s="130" t="s">
        <v>31</v>
      </c>
      <c r="F359" s="89">
        <v>5000</v>
      </c>
      <c r="G359" s="142"/>
      <c r="H359" s="142"/>
      <c r="I359" s="142"/>
      <c r="J359" s="89">
        <v>600</v>
      </c>
      <c r="K359" s="141">
        <v>5600</v>
      </c>
    </row>
    <row r="360" spans="1:11" ht="15" x14ac:dyDescent="0.25">
      <c r="A360" s="12">
        <v>3</v>
      </c>
      <c r="B360" s="74" t="s">
        <v>188</v>
      </c>
      <c r="C360" s="153" t="s">
        <v>1150</v>
      </c>
      <c r="D360" s="139">
        <v>1</v>
      </c>
      <c r="E360" s="130" t="s">
        <v>31</v>
      </c>
      <c r="F360" s="89">
        <v>5000</v>
      </c>
      <c r="G360" s="142"/>
      <c r="H360" s="142"/>
      <c r="I360" s="142"/>
      <c r="J360" s="89">
        <v>600</v>
      </c>
      <c r="K360" s="141">
        <v>5600</v>
      </c>
    </row>
    <row r="361" spans="1:11" ht="15" x14ac:dyDescent="0.25">
      <c r="A361" s="12">
        <v>3</v>
      </c>
      <c r="B361" s="74" t="s">
        <v>189</v>
      </c>
      <c r="C361" s="153" t="s">
        <v>190</v>
      </c>
      <c r="D361" s="139">
        <v>1</v>
      </c>
      <c r="E361" s="130" t="s">
        <v>31</v>
      </c>
      <c r="F361" s="89">
        <v>5000</v>
      </c>
      <c r="G361" s="142"/>
      <c r="H361" s="142"/>
      <c r="I361" s="142"/>
      <c r="J361" s="89">
        <v>600</v>
      </c>
      <c r="K361" s="141">
        <v>5600</v>
      </c>
    </row>
    <row r="362" spans="1:11" ht="15" x14ac:dyDescent="0.25">
      <c r="B362" s="350"/>
      <c r="C362" s="350"/>
      <c r="D362" s="139">
        <v>1</v>
      </c>
      <c r="E362" s="130" t="s">
        <v>31</v>
      </c>
      <c r="F362" s="57">
        <v>25000</v>
      </c>
      <c r="G362" s="56"/>
      <c r="H362" s="56"/>
      <c r="I362" s="56"/>
      <c r="J362" s="57">
        <v>3000</v>
      </c>
      <c r="K362" s="57">
        <v>28000</v>
      </c>
    </row>
    <row r="363" spans="1:11" ht="15" x14ac:dyDescent="0.25">
      <c r="A363" s="12">
        <v>2</v>
      </c>
      <c r="B363" s="59">
        <v>1.9</v>
      </c>
      <c r="C363" s="143" t="s">
        <v>1640</v>
      </c>
      <c r="D363" s="139">
        <v>1</v>
      </c>
      <c r="E363" s="130" t="s">
        <v>31</v>
      </c>
      <c r="F363" s="89"/>
      <c r="G363" s="16"/>
      <c r="H363" s="16"/>
      <c r="I363" s="16"/>
      <c r="J363" s="89"/>
      <c r="K363" s="89"/>
    </row>
    <row r="364" spans="1:11" ht="15" x14ac:dyDescent="0.25">
      <c r="A364" s="12">
        <v>3</v>
      </c>
      <c r="B364" s="74" t="s">
        <v>191</v>
      </c>
      <c r="C364" s="151" t="s">
        <v>192</v>
      </c>
      <c r="D364" s="139">
        <v>1</v>
      </c>
      <c r="E364" s="130" t="s">
        <v>31</v>
      </c>
      <c r="F364" s="89"/>
      <c r="G364" s="16"/>
      <c r="H364" s="16"/>
      <c r="I364" s="16"/>
      <c r="J364" s="89"/>
      <c r="K364" s="89"/>
    </row>
    <row r="365" spans="1:11" ht="15" x14ac:dyDescent="0.25">
      <c r="A365" s="12">
        <v>4</v>
      </c>
      <c r="B365" s="74" t="s">
        <v>1151</v>
      </c>
      <c r="C365" s="151" t="s">
        <v>1152</v>
      </c>
      <c r="D365" s="139">
        <v>1</v>
      </c>
      <c r="E365" s="130" t="s">
        <v>31</v>
      </c>
      <c r="F365" s="141">
        <v>1400</v>
      </c>
      <c r="G365" s="141"/>
      <c r="H365" s="141"/>
      <c r="I365" s="141"/>
      <c r="J365" s="141">
        <v>168</v>
      </c>
      <c r="K365" s="141">
        <v>1568</v>
      </c>
    </row>
    <row r="366" spans="1:11" ht="15" x14ac:dyDescent="0.25">
      <c r="A366" s="12">
        <v>4</v>
      </c>
      <c r="B366" s="74" t="s">
        <v>1153</v>
      </c>
      <c r="C366" s="151" t="s">
        <v>1154</v>
      </c>
      <c r="D366" s="139">
        <v>1</v>
      </c>
      <c r="E366" s="130" t="s">
        <v>31</v>
      </c>
      <c r="F366" s="141">
        <v>600</v>
      </c>
      <c r="G366" s="141"/>
      <c r="H366" s="141"/>
      <c r="I366" s="141"/>
      <c r="J366" s="141">
        <v>72</v>
      </c>
      <c r="K366" s="141">
        <v>672</v>
      </c>
    </row>
    <row r="367" spans="1:11" ht="21.75" customHeight="1" x14ac:dyDescent="0.25">
      <c r="A367" s="12">
        <v>3</v>
      </c>
      <c r="B367" s="74" t="s">
        <v>193</v>
      </c>
      <c r="C367" s="151" t="s">
        <v>194</v>
      </c>
      <c r="D367" s="139">
        <v>1</v>
      </c>
      <c r="E367" s="130" t="s">
        <v>31</v>
      </c>
      <c r="F367" s="89"/>
      <c r="G367" s="16"/>
      <c r="H367" s="16"/>
      <c r="I367" s="16"/>
      <c r="J367" s="89"/>
      <c r="K367" s="89"/>
    </row>
    <row r="368" spans="1:11" ht="15" x14ac:dyDescent="0.25">
      <c r="A368" s="12">
        <v>4</v>
      </c>
      <c r="B368" s="74" t="s">
        <v>1155</v>
      </c>
      <c r="C368" s="151" t="s">
        <v>1152</v>
      </c>
      <c r="D368" s="139">
        <v>1</v>
      </c>
      <c r="E368" s="130" t="s">
        <v>31</v>
      </c>
      <c r="F368" s="141">
        <v>1400</v>
      </c>
      <c r="G368" s="141"/>
      <c r="H368" s="141"/>
      <c r="I368" s="141"/>
      <c r="J368" s="141">
        <v>168</v>
      </c>
      <c r="K368" s="141">
        <v>1568</v>
      </c>
    </row>
    <row r="369" spans="1:11" ht="15" x14ac:dyDescent="0.25">
      <c r="A369" s="12">
        <v>4</v>
      </c>
      <c r="B369" s="74" t="s">
        <v>1156</v>
      </c>
      <c r="C369" s="151" t="s">
        <v>1154</v>
      </c>
      <c r="D369" s="139">
        <v>1</v>
      </c>
      <c r="E369" s="130" t="s">
        <v>31</v>
      </c>
      <c r="F369" s="141">
        <v>600</v>
      </c>
      <c r="G369" s="141"/>
      <c r="H369" s="141"/>
      <c r="I369" s="141"/>
      <c r="J369" s="141">
        <v>72</v>
      </c>
      <c r="K369" s="141">
        <v>672</v>
      </c>
    </row>
    <row r="370" spans="1:11" ht="15" x14ac:dyDescent="0.25">
      <c r="A370" s="12">
        <v>3</v>
      </c>
      <c r="B370" s="74" t="s">
        <v>195</v>
      </c>
      <c r="C370" s="151" t="s">
        <v>196</v>
      </c>
      <c r="D370" s="139">
        <v>1</v>
      </c>
      <c r="E370" s="130" t="s">
        <v>31</v>
      </c>
      <c r="F370" s="89"/>
      <c r="G370" s="16"/>
      <c r="H370" s="16"/>
      <c r="I370" s="16"/>
      <c r="J370" s="89"/>
      <c r="K370" s="89"/>
    </row>
    <row r="371" spans="1:11" ht="15" x14ac:dyDescent="0.25">
      <c r="A371" s="12">
        <v>4</v>
      </c>
      <c r="B371" s="74" t="s">
        <v>1157</v>
      </c>
      <c r="C371" s="151" t="s">
        <v>1152</v>
      </c>
      <c r="D371" s="139">
        <v>1</v>
      </c>
      <c r="E371" s="130" t="s">
        <v>31</v>
      </c>
      <c r="F371" s="141">
        <v>1400</v>
      </c>
      <c r="G371" s="141"/>
      <c r="H371" s="141"/>
      <c r="I371" s="141"/>
      <c r="J371" s="141">
        <v>168</v>
      </c>
      <c r="K371" s="141">
        <v>1568</v>
      </c>
    </row>
    <row r="372" spans="1:11" ht="15" x14ac:dyDescent="0.25">
      <c r="A372" s="12">
        <v>4</v>
      </c>
      <c r="B372" s="74" t="s">
        <v>1158</v>
      </c>
      <c r="C372" s="151" t="s">
        <v>1154</v>
      </c>
      <c r="D372" s="139">
        <v>1</v>
      </c>
      <c r="E372" s="130" t="s">
        <v>31</v>
      </c>
      <c r="F372" s="141">
        <v>600</v>
      </c>
      <c r="G372" s="141"/>
      <c r="H372" s="141"/>
      <c r="I372" s="141"/>
      <c r="J372" s="141">
        <v>72</v>
      </c>
      <c r="K372" s="141">
        <v>672</v>
      </c>
    </row>
    <row r="373" spans="1:11" ht="15" x14ac:dyDescent="0.25">
      <c r="A373" s="12">
        <v>3</v>
      </c>
      <c r="B373" s="74" t="s">
        <v>197</v>
      </c>
      <c r="C373" s="151" t="s">
        <v>198</v>
      </c>
      <c r="D373" s="139">
        <v>1</v>
      </c>
      <c r="E373" s="130" t="s">
        <v>31</v>
      </c>
      <c r="F373" s="89"/>
      <c r="G373" s="16"/>
      <c r="H373" s="16"/>
      <c r="I373" s="16"/>
      <c r="J373" s="89"/>
      <c r="K373" s="89"/>
    </row>
    <row r="374" spans="1:11" ht="15" x14ac:dyDescent="0.25">
      <c r="A374" s="12">
        <v>4</v>
      </c>
      <c r="B374" s="74" t="s">
        <v>1159</v>
      </c>
      <c r="C374" s="151" t="s">
        <v>1152</v>
      </c>
      <c r="D374" s="139">
        <v>1</v>
      </c>
      <c r="E374" s="130" t="s">
        <v>31</v>
      </c>
      <c r="F374" s="141">
        <v>1400</v>
      </c>
      <c r="G374" s="141"/>
      <c r="H374" s="141"/>
      <c r="I374" s="141"/>
      <c r="J374" s="141">
        <v>168</v>
      </c>
      <c r="K374" s="141">
        <v>1568</v>
      </c>
    </row>
    <row r="375" spans="1:11" ht="15" x14ac:dyDescent="0.25">
      <c r="A375" s="12">
        <v>4</v>
      </c>
      <c r="B375" s="74" t="s">
        <v>1160</v>
      </c>
      <c r="C375" s="151" t="s">
        <v>1154</v>
      </c>
      <c r="D375" s="139">
        <v>1</v>
      </c>
      <c r="E375" s="130" t="s">
        <v>31</v>
      </c>
      <c r="F375" s="141">
        <v>600</v>
      </c>
      <c r="G375" s="141"/>
      <c r="H375" s="141"/>
      <c r="I375" s="141"/>
      <c r="J375" s="141">
        <v>72</v>
      </c>
      <c r="K375" s="141">
        <v>672</v>
      </c>
    </row>
    <row r="376" spans="1:11" ht="15" x14ac:dyDescent="0.25">
      <c r="A376" s="12">
        <v>3</v>
      </c>
      <c r="B376" s="74" t="s">
        <v>199</v>
      </c>
      <c r="C376" s="135" t="s">
        <v>200</v>
      </c>
      <c r="D376" s="139">
        <v>1</v>
      </c>
      <c r="E376" s="130" t="s">
        <v>31</v>
      </c>
      <c r="F376" s="89"/>
      <c r="G376" s="16"/>
      <c r="H376" s="16"/>
      <c r="I376" s="16"/>
      <c r="J376" s="89"/>
      <c r="K376" s="89"/>
    </row>
    <row r="377" spans="1:11" ht="15" x14ac:dyDescent="0.25">
      <c r="A377" s="12">
        <v>4</v>
      </c>
      <c r="B377" s="74" t="s">
        <v>1161</v>
      </c>
      <c r="C377" s="151" t="s">
        <v>1162</v>
      </c>
      <c r="D377" s="139">
        <v>1</v>
      </c>
      <c r="E377" s="130" t="s">
        <v>31</v>
      </c>
      <c r="F377" s="141">
        <v>1400</v>
      </c>
      <c r="G377" s="141"/>
      <c r="H377" s="141"/>
      <c r="I377" s="141"/>
      <c r="J377" s="141">
        <v>168</v>
      </c>
      <c r="K377" s="141">
        <v>1568</v>
      </c>
    </row>
    <row r="378" spans="1:11" ht="15" x14ac:dyDescent="0.25">
      <c r="A378" s="12">
        <v>4</v>
      </c>
      <c r="B378" s="74" t="s">
        <v>1163</v>
      </c>
      <c r="C378" s="151" t="s">
        <v>1154</v>
      </c>
      <c r="D378" s="139">
        <v>1</v>
      </c>
      <c r="E378" s="130" t="s">
        <v>31</v>
      </c>
      <c r="F378" s="141">
        <v>600</v>
      </c>
      <c r="G378" s="141"/>
      <c r="H378" s="141"/>
      <c r="I378" s="141"/>
      <c r="J378" s="141">
        <v>72</v>
      </c>
      <c r="K378" s="141">
        <v>672</v>
      </c>
    </row>
    <row r="379" spans="1:11" ht="15" x14ac:dyDescent="0.25">
      <c r="A379" s="12">
        <v>3</v>
      </c>
      <c r="B379" s="74" t="s">
        <v>201</v>
      </c>
      <c r="C379" s="135" t="s">
        <v>202</v>
      </c>
      <c r="D379" s="139">
        <v>1</v>
      </c>
      <c r="E379" s="130" t="s">
        <v>31</v>
      </c>
      <c r="F379" s="89"/>
      <c r="G379" s="16"/>
      <c r="H379" s="16"/>
      <c r="I379" s="16"/>
      <c r="J379" s="89"/>
      <c r="K379" s="89"/>
    </row>
    <row r="380" spans="1:11" ht="15" x14ac:dyDescent="0.25">
      <c r="A380" s="12">
        <v>4</v>
      </c>
      <c r="B380" s="74" t="s">
        <v>1164</v>
      </c>
      <c r="C380" s="151" t="s">
        <v>1162</v>
      </c>
      <c r="D380" s="139">
        <v>1</v>
      </c>
      <c r="E380" s="130" t="s">
        <v>31</v>
      </c>
      <c r="F380" s="141">
        <v>1400</v>
      </c>
      <c r="G380" s="141"/>
      <c r="H380" s="141"/>
      <c r="I380" s="141"/>
      <c r="J380" s="141">
        <v>168</v>
      </c>
      <c r="K380" s="141">
        <v>1568</v>
      </c>
    </row>
    <row r="381" spans="1:11" ht="15" x14ac:dyDescent="0.25">
      <c r="A381" s="12">
        <v>4</v>
      </c>
      <c r="B381" s="74" t="s">
        <v>1165</v>
      </c>
      <c r="C381" s="151" t="s">
        <v>1154</v>
      </c>
      <c r="D381" s="139">
        <v>1</v>
      </c>
      <c r="E381" s="130" t="s">
        <v>31</v>
      </c>
      <c r="F381" s="141">
        <v>600</v>
      </c>
      <c r="G381" s="141"/>
      <c r="H381" s="141"/>
      <c r="I381" s="141"/>
      <c r="J381" s="141">
        <v>72</v>
      </c>
      <c r="K381" s="141">
        <v>672</v>
      </c>
    </row>
    <row r="382" spans="1:11" ht="15" x14ac:dyDescent="0.25">
      <c r="A382" s="12">
        <v>3</v>
      </c>
      <c r="B382" s="74" t="s">
        <v>203</v>
      </c>
      <c r="C382" s="135" t="s">
        <v>204</v>
      </c>
      <c r="D382" s="139">
        <v>1</v>
      </c>
      <c r="E382" s="130" t="s">
        <v>31</v>
      </c>
      <c r="F382" s="89"/>
      <c r="G382" s="16"/>
      <c r="H382" s="16"/>
      <c r="I382" s="16"/>
      <c r="J382" s="89"/>
      <c r="K382" s="89"/>
    </row>
    <row r="383" spans="1:11" ht="15" x14ac:dyDescent="0.25">
      <c r="A383" s="12">
        <v>4</v>
      </c>
      <c r="B383" s="74" t="s">
        <v>1166</v>
      </c>
      <c r="C383" s="151" t="s">
        <v>1167</v>
      </c>
      <c r="D383" s="139">
        <v>1</v>
      </c>
      <c r="E383" s="130" t="s">
        <v>31</v>
      </c>
      <c r="F383" s="141">
        <v>1400</v>
      </c>
      <c r="G383" s="141"/>
      <c r="H383" s="141"/>
      <c r="I383" s="141"/>
      <c r="J383" s="141">
        <v>168</v>
      </c>
      <c r="K383" s="141">
        <v>1568</v>
      </c>
    </row>
    <row r="384" spans="1:11" ht="15" x14ac:dyDescent="0.25">
      <c r="A384" s="12">
        <v>4</v>
      </c>
      <c r="B384" s="74" t="s">
        <v>1168</v>
      </c>
      <c r="C384" s="151" t="s">
        <v>1154</v>
      </c>
      <c r="D384" s="139">
        <v>1</v>
      </c>
      <c r="E384" s="130" t="s">
        <v>31</v>
      </c>
      <c r="F384" s="141">
        <v>600</v>
      </c>
      <c r="G384" s="141"/>
      <c r="H384" s="141"/>
      <c r="I384" s="141"/>
      <c r="J384" s="141">
        <v>72</v>
      </c>
      <c r="K384" s="141">
        <v>672</v>
      </c>
    </row>
    <row r="385" spans="1:11" ht="15" x14ac:dyDescent="0.25">
      <c r="B385" s="349"/>
      <c r="C385" s="349"/>
      <c r="D385" s="139">
        <v>1</v>
      </c>
      <c r="E385" s="130" t="s">
        <v>31</v>
      </c>
      <c r="F385" s="57">
        <v>14000</v>
      </c>
      <c r="G385" s="56"/>
      <c r="H385" s="56"/>
      <c r="I385" s="56"/>
      <c r="J385" s="57">
        <v>1680</v>
      </c>
      <c r="K385" s="57">
        <v>15680</v>
      </c>
    </row>
    <row r="386" spans="1:11" ht="15" x14ac:dyDescent="0.25">
      <c r="A386" s="12">
        <v>2</v>
      </c>
      <c r="B386" s="23" t="s">
        <v>1642</v>
      </c>
      <c r="C386" s="137" t="s">
        <v>1641</v>
      </c>
      <c r="D386" s="139">
        <v>1</v>
      </c>
      <c r="E386" s="130" t="s">
        <v>31</v>
      </c>
      <c r="F386" s="89"/>
      <c r="G386" s="16"/>
      <c r="H386" s="16"/>
      <c r="I386" s="16"/>
      <c r="J386" s="89"/>
      <c r="K386" s="89"/>
    </row>
    <row r="387" spans="1:11" ht="15" x14ac:dyDescent="0.25">
      <c r="B387" s="356"/>
      <c r="C387" s="356"/>
      <c r="D387" s="139">
        <v>1</v>
      </c>
      <c r="E387" s="130" t="s">
        <v>31</v>
      </c>
      <c r="F387" s="89"/>
      <c r="G387" s="16"/>
      <c r="H387" s="16"/>
      <c r="I387" s="16"/>
      <c r="J387" s="89"/>
      <c r="K387" s="89"/>
    </row>
    <row r="388" spans="1:11" ht="15" x14ac:dyDescent="0.25">
      <c r="B388" s="349"/>
      <c r="C388" s="349"/>
      <c r="D388" s="130"/>
      <c r="E388" s="130"/>
      <c r="F388" s="89"/>
      <c r="G388" s="16"/>
      <c r="H388" s="16"/>
      <c r="I388" s="16"/>
      <c r="J388" s="89"/>
      <c r="K388" s="89"/>
    </row>
    <row r="389" spans="1:11" ht="15" x14ac:dyDescent="0.25">
      <c r="B389" s="130"/>
      <c r="C389" s="130"/>
      <c r="D389" s="130"/>
      <c r="E389" s="130"/>
      <c r="F389" s="89"/>
      <c r="G389" s="16"/>
      <c r="H389" s="16"/>
      <c r="I389" s="16"/>
      <c r="J389" s="89"/>
      <c r="K389" s="89"/>
    </row>
    <row r="390" spans="1:11" ht="15" x14ac:dyDescent="0.25">
      <c r="B390" s="349" t="s">
        <v>1644</v>
      </c>
      <c r="C390" s="349"/>
      <c r="D390" s="130"/>
      <c r="E390" s="59"/>
      <c r="F390" s="57">
        <v>1420500</v>
      </c>
      <c r="G390" s="56"/>
      <c r="H390" s="56"/>
      <c r="I390" s="56"/>
      <c r="J390" s="57">
        <v>170460</v>
      </c>
      <c r="K390" s="57">
        <v>1590960</v>
      </c>
    </row>
  </sheetData>
  <customSheetViews>
    <customSheetView guid="{53C20C87-9586-4DC0-9554-7E86BC372B26}" scale="80" showPageBreaks="1" printArea="1" hiddenRows="1" hiddenColumns="1" view="pageBreakPreview">
      <selection activeCell="L11" sqref="L11"/>
      <rowBreaks count="3" manualBreakCount="3">
        <brk id="25" min="1" max="9" man="1"/>
        <brk id="40" min="1" max="9" man="1"/>
        <brk id="55" min="1" max="9" man="1"/>
      </rowBreaks>
      <pageMargins left="0.70866141732283505" right="0.70866141732283505" top="0.74803149606299202" bottom="0.74803149606299202" header="0.31496062992126" footer="0.31496062992126"/>
      <pageSetup paperSize="9" scale="67" orientation="portrait" verticalDpi="1200" r:id="rId1"/>
      <headerFooter>
        <oddHeader>&amp;L&amp;8Bangalore Water Supply and Sewerage Project (II)&amp;R&amp;8Cost Estimates</oddHeader>
        <oddFooter>&amp;C&amp;8Contract No. W1&amp;R&amp;8&amp;P</oddFooter>
      </headerFooter>
    </customSheetView>
  </customSheetViews>
  <mergeCells count="15">
    <mergeCell ref="B387:C387"/>
    <mergeCell ref="B388:C388"/>
    <mergeCell ref="B390:C390"/>
    <mergeCell ref="B362:C362"/>
    <mergeCell ref="B385:C385"/>
    <mergeCell ref="B206:C206"/>
    <mergeCell ref="B331:C331"/>
    <mergeCell ref="B347:C347"/>
    <mergeCell ref="B351:C351"/>
    <mergeCell ref="B355:C355"/>
    <mergeCell ref="B64:C64"/>
    <mergeCell ref="B1:K2"/>
    <mergeCell ref="B3:K3"/>
    <mergeCell ref="B4:K4"/>
    <mergeCell ref="B161:C161"/>
  </mergeCells>
  <printOptions horizontalCentered="1"/>
  <pageMargins left="0.94488188976377963" right="0.94488188976377963" top="0.74803149606299213" bottom="0.74803149606299213" header="0.31496062992125984" footer="0.31496062992125984"/>
  <pageSetup paperSize="9" scale="80" fitToHeight="3" orientation="landscape" useFirstPageNumber="1" r:id="rId2"/>
  <headerFooter scaleWithDoc="0" alignWithMargins="0">
    <oddHeader>&amp;L&amp;"Arial,Regular"&amp;9Bengaluru Water Supply and Sewerage Project (III)</oddHeader>
    <oddFooter xml:space="preserve">&amp;L&amp;"Arial,Regular"&amp;9Contract No. CP-07&amp;R&amp;"Arial,Regular"&amp;9Page No. - &amp;P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T770"/>
  <sheetViews>
    <sheetView topLeftCell="A732" zoomScale="70" zoomScaleNormal="70" workbookViewId="0">
      <selection activeCell="A753" sqref="A753"/>
    </sheetView>
  </sheetViews>
  <sheetFormatPr defaultColWidth="8.7109375" defaultRowHeight="12.75" x14ac:dyDescent="0.2"/>
  <cols>
    <col min="1" max="1" width="8.7109375" style="34"/>
    <col min="2" max="2" width="17.28515625" style="34" customWidth="1"/>
    <col min="3" max="3" width="62.42578125" style="34" customWidth="1"/>
    <col min="4" max="4" width="19.5703125" style="233" customWidth="1"/>
    <col min="5" max="5" width="5.28515625" style="35" customWidth="1"/>
    <col min="6" max="6" width="17.42578125" style="126" customWidth="1"/>
    <col min="7" max="9" width="17.42578125" style="35" customWidth="1"/>
    <col min="10" max="10" width="17.42578125" style="219" customWidth="1"/>
    <col min="11" max="11" width="18.42578125" style="126" customWidth="1"/>
    <col min="12" max="12" width="8.7109375" style="34"/>
    <col min="13" max="13" width="9.85546875" style="34" bestFit="1" customWidth="1"/>
    <col min="14" max="14" width="16.7109375" style="34" bestFit="1" customWidth="1"/>
    <col min="15" max="16384" width="8.7109375" style="34"/>
  </cols>
  <sheetData>
    <row r="1" spans="1:11" s="21" customFormat="1" ht="30" customHeight="1" x14ac:dyDescent="0.25">
      <c r="B1" s="310"/>
      <c r="C1" s="310"/>
      <c r="D1" s="310"/>
      <c r="E1" s="310"/>
      <c r="F1" s="310"/>
      <c r="G1" s="310"/>
      <c r="H1" s="310"/>
      <c r="I1" s="310"/>
      <c r="J1" s="310"/>
      <c r="K1" s="310"/>
    </row>
    <row r="2" spans="1:11" s="21" customFormat="1" ht="30" customHeight="1" x14ac:dyDescent="0.25">
      <c r="B2" s="310"/>
      <c r="C2" s="310"/>
      <c r="D2" s="310"/>
      <c r="E2" s="310"/>
      <c r="F2" s="310"/>
      <c r="G2" s="310"/>
      <c r="H2" s="310"/>
      <c r="I2" s="310"/>
      <c r="J2" s="310"/>
      <c r="K2" s="310"/>
    </row>
    <row r="3" spans="1:11" s="4" customFormat="1" ht="49.9" customHeight="1" x14ac:dyDescent="0.25">
      <c r="A3" s="4" t="s">
        <v>5</v>
      </c>
      <c r="B3" s="155" t="s">
        <v>2</v>
      </c>
      <c r="C3" s="321" t="s">
        <v>0</v>
      </c>
      <c r="D3" s="154" t="s">
        <v>3</v>
      </c>
      <c r="E3" s="154" t="s">
        <v>1</v>
      </c>
      <c r="F3" s="80" t="s">
        <v>918</v>
      </c>
      <c r="G3" s="321" t="s">
        <v>206</v>
      </c>
      <c r="H3" s="321" t="s">
        <v>207</v>
      </c>
      <c r="I3" s="324" t="s">
        <v>208</v>
      </c>
      <c r="J3" s="80" t="s">
        <v>27</v>
      </c>
      <c r="K3" s="110" t="s">
        <v>1169</v>
      </c>
    </row>
    <row r="4" spans="1:11" s="24" customFormat="1" ht="16.5" customHeight="1" x14ac:dyDescent="0.25">
      <c r="A4" s="24">
        <v>2</v>
      </c>
      <c r="B4" s="307">
        <v>2.1</v>
      </c>
      <c r="C4" s="15" t="s">
        <v>211</v>
      </c>
      <c r="D4" s="307">
        <v>1</v>
      </c>
      <c r="E4" s="307" t="s">
        <v>31</v>
      </c>
      <c r="F4" s="77"/>
      <c r="G4" s="307"/>
      <c r="H4" s="307"/>
      <c r="I4" s="307"/>
      <c r="J4" s="220"/>
      <c r="K4" s="77"/>
    </row>
    <row r="5" spans="1:11" s="24" customFormat="1" ht="45.75" customHeight="1" x14ac:dyDescent="0.25">
      <c r="B5" s="308"/>
      <c r="C5" s="15" t="s">
        <v>1170</v>
      </c>
      <c r="D5" s="307">
        <v>1</v>
      </c>
      <c r="E5" s="307" t="s">
        <v>31</v>
      </c>
      <c r="F5" s="203"/>
      <c r="G5" s="146"/>
      <c r="H5" s="146"/>
      <c r="I5" s="146"/>
      <c r="J5" s="216"/>
      <c r="K5" s="203"/>
    </row>
    <row r="6" spans="1:11" s="24" customFormat="1" ht="86.45" customHeight="1" x14ac:dyDescent="0.2">
      <c r="A6" s="24">
        <v>3</v>
      </c>
      <c r="B6" s="74" t="s">
        <v>212</v>
      </c>
      <c r="C6" s="15" t="s">
        <v>1171</v>
      </c>
      <c r="D6" s="307">
        <v>1</v>
      </c>
      <c r="E6" s="307" t="s">
        <v>31</v>
      </c>
      <c r="F6" s="89"/>
      <c r="G6" s="318"/>
      <c r="H6" s="318"/>
      <c r="I6" s="318"/>
      <c r="J6" s="221"/>
      <c r="K6" s="89"/>
    </row>
    <row r="7" spans="1:11" s="163" customFormat="1" ht="27.75" customHeight="1" x14ac:dyDescent="0.2">
      <c r="A7" s="163">
        <v>4</v>
      </c>
      <c r="B7" s="159" t="s">
        <v>1172</v>
      </c>
      <c r="C7" s="160" t="s">
        <v>1173</v>
      </c>
      <c r="D7" s="307">
        <v>1</v>
      </c>
      <c r="E7" s="307" t="s">
        <v>31</v>
      </c>
      <c r="F7" s="204">
        <v>787750</v>
      </c>
      <c r="G7" s="162"/>
      <c r="H7" s="162"/>
      <c r="I7" s="162"/>
      <c r="J7" s="217">
        <v>94530</v>
      </c>
      <c r="K7" s="204">
        <v>882280</v>
      </c>
    </row>
    <row r="8" spans="1:11" s="163" customFormat="1" ht="28.15" customHeight="1" x14ac:dyDescent="0.2">
      <c r="A8" s="163">
        <v>4</v>
      </c>
      <c r="B8" s="159" t="s">
        <v>1174</v>
      </c>
      <c r="C8" s="160" t="s">
        <v>1175</v>
      </c>
      <c r="D8" s="307">
        <v>1</v>
      </c>
      <c r="E8" s="307" t="s">
        <v>31</v>
      </c>
      <c r="F8" s="204">
        <v>393875</v>
      </c>
      <c r="G8" s="162"/>
      <c r="H8" s="162"/>
      <c r="I8" s="162"/>
      <c r="J8" s="217">
        <v>47265</v>
      </c>
      <c r="K8" s="204">
        <v>441140</v>
      </c>
    </row>
    <row r="9" spans="1:11" s="163" customFormat="1" ht="27.75" customHeight="1" x14ac:dyDescent="0.2">
      <c r="A9" s="163">
        <v>4</v>
      </c>
      <c r="B9" s="159" t="s">
        <v>1176</v>
      </c>
      <c r="C9" s="160" t="s">
        <v>1177</v>
      </c>
      <c r="D9" s="307">
        <v>1</v>
      </c>
      <c r="E9" s="307" t="s">
        <v>31</v>
      </c>
      <c r="F9" s="204">
        <v>3151000</v>
      </c>
      <c r="G9" s="162"/>
      <c r="H9" s="162"/>
      <c r="I9" s="162"/>
      <c r="J9" s="217">
        <v>378120</v>
      </c>
      <c r="K9" s="204">
        <v>3529120</v>
      </c>
    </row>
    <row r="10" spans="1:11" s="163" customFormat="1" ht="17.25" customHeight="1" x14ac:dyDescent="0.2">
      <c r="A10" s="163">
        <v>4</v>
      </c>
      <c r="B10" s="159" t="s">
        <v>1178</v>
      </c>
      <c r="C10" s="160" t="s">
        <v>1179</v>
      </c>
      <c r="D10" s="307">
        <v>1</v>
      </c>
      <c r="E10" s="307" t="s">
        <v>31</v>
      </c>
      <c r="F10" s="204">
        <v>1496725</v>
      </c>
      <c r="G10" s="162"/>
      <c r="H10" s="162"/>
      <c r="I10" s="162"/>
      <c r="J10" s="217">
        <v>179607</v>
      </c>
      <c r="K10" s="204">
        <v>1676332</v>
      </c>
    </row>
    <row r="11" spans="1:11" s="163" customFormat="1" ht="44.25" customHeight="1" x14ac:dyDescent="0.2">
      <c r="A11" s="163">
        <v>4</v>
      </c>
      <c r="B11" s="159" t="s">
        <v>1180</v>
      </c>
      <c r="C11" s="164" t="s">
        <v>1181</v>
      </c>
      <c r="D11" s="307">
        <v>1</v>
      </c>
      <c r="E11" s="307" t="s">
        <v>31</v>
      </c>
      <c r="F11" s="204">
        <v>787750</v>
      </c>
      <c r="G11" s="162"/>
      <c r="H11" s="162"/>
      <c r="I11" s="162"/>
      <c r="J11" s="217">
        <v>94530</v>
      </c>
      <c r="K11" s="204">
        <v>882280</v>
      </c>
    </row>
    <row r="12" spans="1:11" s="163" customFormat="1" ht="18" customHeight="1" x14ac:dyDescent="0.2">
      <c r="A12" s="163">
        <v>4</v>
      </c>
      <c r="B12" s="159" t="s">
        <v>1182</v>
      </c>
      <c r="C12" s="164" t="s">
        <v>1183</v>
      </c>
      <c r="D12" s="307">
        <v>1</v>
      </c>
      <c r="E12" s="307" t="s">
        <v>31</v>
      </c>
      <c r="F12" s="204">
        <v>78775</v>
      </c>
      <c r="G12" s="162"/>
      <c r="H12" s="162"/>
      <c r="I12" s="162"/>
      <c r="J12" s="217">
        <v>9453</v>
      </c>
      <c r="K12" s="204">
        <v>88228</v>
      </c>
    </row>
    <row r="13" spans="1:11" s="163" customFormat="1" ht="18" customHeight="1" x14ac:dyDescent="0.2">
      <c r="A13" s="163">
        <v>4</v>
      </c>
      <c r="B13" s="159" t="s">
        <v>1184</v>
      </c>
      <c r="C13" s="161" t="s">
        <v>1185</v>
      </c>
      <c r="D13" s="307">
        <v>1</v>
      </c>
      <c r="E13" s="307" t="s">
        <v>31</v>
      </c>
      <c r="F13" s="204">
        <v>393875</v>
      </c>
      <c r="G13" s="162"/>
      <c r="H13" s="162"/>
      <c r="I13" s="162"/>
      <c r="J13" s="217">
        <v>47265</v>
      </c>
      <c r="K13" s="204">
        <v>441140</v>
      </c>
    </row>
    <row r="14" spans="1:11" s="163" customFormat="1" ht="21" customHeight="1" x14ac:dyDescent="0.2">
      <c r="A14" s="163">
        <v>4</v>
      </c>
      <c r="B14" s="159" t="s">
        <v>1186</v>
      </c>
      <c r="C14" s="161" t="s">
        <v>1187</v>
      </c>
      <c r="D14" s="307">
        <v>1</v>
      </c>
      <c r="E14" s="307" t="s">
        <v>31</v>
      </c>
      <c r="F14" s="204">
        <v>393875</v>
      </c>
      <c r="G14" s="162"/>
      <c r="H14" s="162"/>
      <c r="I14" s="162"/>
      <c r="J14" s="217">
        <v>47265</v>
      </c>
      <c r="K14" s="204">
        <v>441140</v>
      </c>
    </row>
    <row r="15" spans="1:11" s="163" customFormat="1" ht="47.25" customHeight="1" x14ac:dyDescent="0.2">
      <c r="A15" s="163">
        <v>4</v>
      </c>
      <c r="B15" s="159" t="s">
        <v>1188</v>
      </c>
      <c r="C15" s="164" t="s">
        <v>1189</v>
      </c>
      <c r="D15" s="307">
        <v>1</v>
      </c>
      <c r="E15" s="307" t="s">
        <v>31</v>
      </c>
      <c r="F15" s="204">
        <v>393875</v>
      </c>
      <c r="G15" s="162"/>
      <c r="H15" s="162"/>
      <c r="I15" s="162"/>
      <c r="J15" s="217">
        <v>47265</v>
      </c>
      <c r="K15" s="204">
        <v>441140</v>
      </c>
    </row>
    <row r="16" spans="1:11" s="163" customFormat="1" ht="16.5" customHeight="1" x14ac:dyDescent="0.2">
      <c r="B16" s="165"/>
      <c r="C16" s="166"/>
      <c r="D16" s="307">
        <v>1</v>
      </c>
      <c r="E16" s="307" t="s">
        <v>31</v>
      </c>
      <c r="F16" s="205"/>
      <c r="G16" s="166"/>
      <c r="H16" s="166"/>
      <c r="I16" s="166"/>
      <c r="J16" s="222"/>
      <c r="K16" s="205"/>
    </row>
    <row r="17" spans="1:11" s="24" customFormat="1" ht="16.5" customHeight="1" x14ac:dyDescent="0.25">
      <c r="B17" s="74"/>
      <c r="C17" s="15" t="s">
        <v>43</v>
      </c>
      <c r="D17" s="307">
        <v>1</v>
      </c>
      <c r="E17" s="307" t="s">
        <v>31</v>
      </c>
      <c r="F17" s="77"/>
      <c r="G17" s="307"/>
      <c r="H17" s="307"/>
      <c r="I17" s="307"/>
      <c r="J17" s="220"/>
      <c r="K17" s="77"/>
    </row>
    <row r="18" spans="1:11" s="24" customFormat="1" ht="56.45" customHeight="1" x14ac:dyDescent="0.2">
      <c r="A18" s="24">
        <v>3</v>
      </c>
      <c r="B18" s="74" t="s">
        <v>213</v>
      </c>
      <c r="C18" s="134" t="s">
        <v>1190</v>
      </c>
      <c r="D18" s="307">
        <v>1</v>
      </c>
      <c r="E18" s="307" t="s">
        <v>31</v>
      </c>
      <c r="F18" s="89"/>
      <c r="G18" s="318"/>
      <c r="H18" s="318"/>
      <c r="I18" s="318"/>
      <c r="J18" s="221"/>
      <c r="K18" s="89"/>
    </row>
    <row r="19" spans="1:11" s="163" customFormat="1" ht="28.15" customHeight="1" x14ac:dyDescent="0.2">
      <c r="A19" s="163">
        <v>4</v>
      </c>
      <c r="B19" s="159" t="s">
        <v>1191</v>
      </c>
      <c r="C19" s="160" t="s">
        <v>1173</v>
      </c>
      <c r="D19" s="307">
        <v>1</v>
      </c>
      <c r="E19" s="307" t="s">
        <v>31</v>
      </c>
      <c r="F19" s="204">
        <v>134000</v>
      </c>
      <c r="G19" s="162"/>
      <c r="H19" s="162"/>
      <c r="I19" s="162"/>
      <c r="J19" s="217">
        <v>16080</v>
      </c>
      <c r="K19" s="204">
        <v>150080</v>
      </c>
    </row>
    <row r="20" spans="1:11" s="163" customFormat="1" ht="17.25" customHeight="1" x14ac:dyDescent="0.2">
      <c r="A20" s="163">
        <v>4</v>
      </c>
      <c r="B20" s="159" t="s">
        <v>1192</v>
      </c>
      <c r="C20" s="160" t="s">
        <v>1175</v>
      </c>
      <c r="D20" s="307">
        <v>1</v>
      </c>
      <c r="E20" s="307" t="s">
        <v>31</v>
      </c>
      <c r="F20" s="204">
        <v>67000</v>
      </c>
      <c r="G20" s="162"/>
      <c r="H20" s="162"/>
      <c r="I20" s="162"/>
      <c r="J20" s="217">
        <v>8040</v>
      </c>
      <c r="K20" s="204">
        <v>75040</v>
      </c>
    </row>
    <row r="21" spans="1:11" s="163" customFormat="1" ht="15.75" customHeight="1" x14ac:dyDescent="0.2">
      <c r="A21" s="163">
        <v>4</v>
      </c>
      <c r="B21" s="159" t="s">
        <v>1193</v>
      </c>
      <c r="C21" s="160" t="s">
        <v>1177</v>
      </c>
      <c r="D21" s="307">
        <v>1</v>
      </c>
      <c r="E21" s="307" t="s">
        <v>31</v>
      </c>
      <c r="F21" s="204">
        <v>536000</v>
      </c>
      <c r="G21" s="162"/>
      <c r="H21" s="162"/>
      <c r="I21" s="162"/>
      <c r="J21" s="217">
        <v>64320</v>
      </c>
      <c r="K21" s="204">
        <v>600320</v>
      </c>
    </row>
    <row r="22" spans="1:11" s="163" customFormat="1" ht="28.15" customHeight="1" x14ac:dyDescent="0.2">
      <c r="A22" s="163">
        <v>4</v>
      </c>
      <c r="B22" s="159" t="s">
        <v>1194</v>
      </c>
      <c r="C22" s="160" t="s">
        <v>1179</v>
      </c>
      <c r="D22" s="307">
        <v>1</v>
      </c>
      <c r="E22" s="307" t="s">
        <v>31</v>
      </c>
      <c r="F22" s="204">
        <v>254600</v>
      </c>
      <c r="G22" s="162"/>
      <c r="H22" s="162"/>
      <c r="I22" s="162"/>
      <c r="J22" s="217">
        <v>30552</v>
      </c>
      <c r="K22" s="204">
        <v>285152</v>
      </c>
    </row>
    <row r="23" spans="1:11" s="163" customFormat="1" ht="16.5" customHeight="1" x14ac:dyDescent="0.2">
      <c r="A23" s="163">
        <v>4</v>
      </c>
      <c r="B23" s="159" t="s">
        <v>1195</v>
      </c>
      <c r="C23" s="164" t="s">
        <v>1181</v>
      </c>
      <c r="D23" s="307">
        <v>1</v>
      </c>
      <c r="E23" s="307" t="s">
        <v>31</v>
      </c>
      <c r="F23" s="204">
        <v>134000</v>
      </c>
      <c r="G23" s="162"/>
      <c r="H23" s="162"/>
      <c r="I23" s="162"/>
      <c r="J23" s="217">
        <v>16080</v>
      </c>
      <c r="K23" s="204">
        <v>150080</v>
      </c>
    </row>
    <row r="24" spans="1:11" s="163" customFormat="1" ht="21" customHeight="1" x14ac:dyDescent="0.2">
      <c r="A24" s="163">
        <v>4</v>
      </c>
      <c r="B24" s="159" t="s">
        <v>1196</v>
      </c>
      <c r="C24" s="164" t="s">
        <v>1183</v>
      </c>
      <c r="D24" s="307">
        <v>1</v>
      </c>
      <c r="E24" s="307" t="s">
        <v>31</v>
      </c>
      <c r="F24" s="204">
        <v>13400</v>
      </c>
      <c r="G24" s="162"/>
      <c r="H24" s="162"/>
      <c r="I24" s="162"/>
      <c r="J24" s="217">
        <v>1608</v>
      </c>
      <c r="K24" s="204">
        <v>15008</v>
      </c>
    </row>
    <row r="25" spans="1:11" s="163" customFormat="1" ht="15" customHeight="1" x14ac:dyDescent="0.2">
      <c r="A25" s="163">
        <v>4</v>
      </c>
      <c r="B25" s="159" t="s">
        <v>1197</v>
      </c>
      <c r="C25" s="161" t="s">
        <v>1185</v>
      </c>
      <c r="D25" s="307">
        <v>1</v>
      </c>
      <c r="E25" s="307" t="s">
        <v>31</v>
      </c>
      <c r="F25" s="204">
        <v>67000</v>
      </c>
      <c r="G25" s="162"/>
      <c r="H25" s="162"/>
      <c r="I25" s="162"/>
      <c r="J25" s="217">
        <v>8040</v>
      </c>
      <c r="K25" s="204">
        <v>75040</v>
      </c>
    </row>
    <row r="26" spans="1:11" s="163" customFormat="1" ht="16.5" customHeight="1" x14ac:dyDescent="0.2">
      <c r="A26" s="163">
        <v>4</v>
      </c>
      <c r="B26" s="159" t="s">
        <v>1198</v>
      </c>
      <c r="C26" s="161" t="s">
        <v>1187</v>
      </c>
      <c r="D26" s="307">
        <v>1</v>
      </c>
      <c r="E26" s="307" t="s">
        <v>31</v>
      </c>
      <c r="F26" s="204">
        <v>67000</v>
      </c>
      <c r="G26" s="162"/>
      <c r="H26" s="162"/>
      <c r="I26" s="162"/>
      <c r="J26" s="217">
        <v>8040</v>
      </c>
      <c r="K26" s="204">
        <v>75040</v>
      </c>
    </row>
    <row r="27" spans="1:11" s="163" customFormat="1" ht="36.6" customHeight="1" x14ac:dyDescent="0.2">
      <c r="A27" s="163">
        <v>4</v>
      </c>
      <c r="B27" s="159" t="s">
        <v>1199</v>
      </c>
      <c r="C27" s="164" t="s">
        <v>1189</v>
      </c>
      <c r="D27" s="307">
        <v>1</v>
      </c>
      <c r="E27" s="307" t="s">
        <v>31</v>
      </c>
      <c r="F27" s="204">
        <v>67000</v>
      </c>
      <c r="G27" s="162"/>
      <c r="H27" s="162"/>
      <c r="I27" s="162"/>
      <c r="J27" s="217">
        <v>8040</v>
      </c>
      <c r="K27" s="204">
        <v>75040</v>
      </c>
    </row>
    <row r="28" spans="1:11" s="163" customFormat="1" ht="20.25" customHeight="1" x14ac:dyDescent="0.2">
      <c r="B28" s="165"/>
      <c r="C28" s="166"/>
      <c r="D28" s="307">
        <v>1</v>
      </c>
      <c r="E28" s="307" t="s">
        <v>31</v>
      </c>
      <c r="F28" s="205"/>
      <c r="G28" s="166"/>
      <c r="H28" s="166"/>
      <c r="I28" s="166"/>
      <c r="J28" s="222"/>
      <c r="K28" s="205"/>
    </row>
    <row r="29" spans="1:11" s="24" customFormat="1" ht="57.6" customHeight="1" x14ac:dyDescent="0.2">
      <c r="A29" s="24">
        <v>3</v>
      </c>
      <c r="B29" s="74" t="s">
        <v>214</v>
      </c>
      <c r="C29" s="134" t="s">
        <v>1200</v>
      </c>
      <c r="D29" s="307">
        <v>1</v>
      </c>
      <c r="E29" s="307" t="s">
        <v>31</v>
      </c>
      <c r="F29" s="89"/>
      <c r="G29" s="318"/>
      <c r="H29" s="318"/>
      <c r="I29" s="318"/>
      <c r="J29" s="221"/>
      <c r="K29" s="89"/>
    </row>
    <row r="30" spans="1:11" s="163" customFormat="1" ht="18" customHeight="1" x14ac:dyDescent="0.2">
      <c r="A30" s="163">
        <v>4</v>
      </c>
      <c r="B30" s="159" t="s">
        <v>1201</v>
      </c>
      <c r="C30" s="160" t="s">
        <v>1173</v>
      </c>
      <c r="D30" s="307">
        <v>1</v>
      </c>
      <c r="E30" s="307" t="s">
        <v>31</v>
      </c>
      <c r="F30" s="204">
        <v>49170</v>
      </c>
      <c r="G30" s="162"/>
      <c r="H30" s="162"/>
      <c r="I30" s="162"/>
      <c r="J30" s="217">
        <v>5900.4000000000005</v>
      </c>
      <c r="K30" s="204">
        <v>55070.400000000001</v>
      </c>
    </row>
    <row r="31" spans="1:11" s="163" customFormat="1" ht="15.75" customHeight="1" x14ac:dyDescent="0.2">
      <c r="A31" s="163">
        <v>4</v>
      </c>
      <c r="B31" s="159" t="s">
        <v>1202</v>
      </c>
      <c r="C31" s="160" t="s">
        <v>1175</v>
      </c>
      <c r="D31" s="307">
        <v>1</v>
      </c>
      <c r="E31" s="307" t="s">
        <v>31</v>
      </c>
      <c r="F31" s="204">
        <v>24585</v>
      </c>
      <c r="G31" s="162"/>
      <c r="H31" s="162"/>
      <c r="I31" s="162"/>
      <c r="J31" s="217">
        <v>2950.2000000000003</v>
      </c>
      <c r="K31" s="204">
        <v>27535.200000000001</v>
      </c>
    </row>
    <row r="32" spans="1:11" s="163" customFormat="1" ht="17.25" customHeight="1" x14ac:dyDescent="0.2">
      <c r="A32" s="163">
        <v>4</v>
      </c>
      <c r="B32" s="159" t="s">
        <v>1203</v>
      </c>
      <c r="C32" s="160" t="s">
        <v>1177</v>
      </c>
      <c r="D32" s="307">
        <v>1</v>
      </c>
      <c r="E32" s="307" t="s">
        <v>31</v>
      </c>
      <c r="F32" s="204">
        <v>196680</v>
      </c>
      <c r="G32" s="162"/>
      <c r="H32" s="162"/>
      <c r="I32" s="162"/>
      <c r="J32" s="217">
        <v>23601.600000000002</v>
      </c>
      <c r="K32" s="204">
        <v>220281.60000000001</v>
      </c>
    </row>
    <row r="33" spans="1:11" s="163" customFormat="1" ht="36" customHeight="1" x14ac:dyDescent="0.2">
      <c r="A33" s="163">
        <v>4</v>
      </c>
      <c r="B33" s="159" t="s">
        <v>1204</v>
      </c>
      <c r="C33" s="160" t="s">
        <v>1179</v>
      </c>
      <c r="D33" s="307">
        <v>1</v>
      </c>
      <c r="E33" s="307" t="s">
        <v>31</v>
      </c>
      <c r="F33" s="204">
        <v>93423</v>
      </c>
      <c r="G33" s="162"/>
      <c r="H33" s="162"/>
      <c r="I33" s="162"/>
      <c r="J33" s="217">
        <v>11210.76</v>
      </c>
      <c r="K33" s="204">
        <v>104633.76</v>
      </c>
    </row>
    <row r="34" spans="1:11" s="163" customFormat="1" ht="17.25" customHeight="1" x14ac:dyDescent="0.2">
      <c r="A34" s="163">
        <v>4</v>
      </c>
      <c r="B34" s="159" t="s">
        <v>1205</v>
      </c>
      <c r="C34" s="164" t="s">
        <v>1181</v>
      </c>
      <c r="D34" s="307">
        <v>1</v>
      </c>
      <c r="E34" s="307" t="s">
        <v>31</v>
      </c>
      <c r="F34" s="204">
        <v>49170</v>
      </c>
      <c r="G34" s="162"/>
      <c r="H34" s="162"/>
      <c r="I34" s="162"/>
      <c r="J34" s="217">
        <v>5900.4000000000005</v>
      </c>
      <c r="K34" s="204">
        <v>55070.400000000001</v>
      </c>
    </row>
    <row r="35" spans="1:11" s="163" customFormat="1" ht="14.25" customHeight="1" x14ac:dyDescent="0.2">
      <c r="A35" s="163">
        <v>4</v>
      </c>
      <c r="B35" s="159" t="s">
        <v>1206</v>
      </c>
      <c r="C35" s="164" t="s">
        <v>1183</v>
      </c>
      <c r="D35" s="307">
        <v>1</v>
      </c>
      <c r="E35" s="307" t="s">
        <v>31</v>
      </c>
      <c r="F35" s="204">
        <v>4917</v>
      </c>
      <c r="G35" s="162"/>
      <c r="H35" s="162"/>
      <c r="I35" s="162"/>
      <c r="J35" s="217">
        <v>590.04</v>
      </c>
      <c r="K35" s="204">
        <v>5507.04</v>
      </c>
    </row>
    <row r="36" spans="1:11" s="163" customFormat="1" ht="18" customHeight="1" x14ac:dyDescent="0.2">
      <c r="A36" s="163">
        <v>4</v>
      </c>
      <c r="B36" s="159" t="s">
        <v>1207</v>
      </c>
      <c r="C36" s="161" t="s">
        <v>1185</v>
      </c>
      <c r="D36" s="307">
        <v>1</v>
      </c>
      <c r="E36" s="307" t="s">
        <v>31</v>
      </c>
      <c r="F36" s="204">
        <v>24585</v>
      </c>
      <c r="G36" s="162"/>
      <c r="H36" s="162"/>
      <c r="I36" s="162"/>
      <c r="J36" s="217">
        <v>2950.2000000000003</v>
      </c>
      <c r="K36" s="204">
        <v>27535.200000000001</v>
      </c>
    </row>
    <row r="37" spans="1:11" s="163" customFormat="1" ht="18" customHeight="1" x14ac:dyDescent="0.2">
      <c r="A37" s="163">
        <v>4</v>
      </c>
      <c r="B37" s="159" t="s">
        <v>1208</v>
      </c>
      <c r="C37" s="161" t="s">
        <v>1187</v>
      </c>
      <c r="D37" s="307">
        <v>1</v>
      </c>
      <c r="E37" s="307" t="s">
        <v>31</v>
      </c>
      <c r="F37" s="204">
        <v>24585</v>
      </c>
      <c r="G37" s="162"/>
      <c r="H37" s="162"/>
      <c r="I37" s="162"/>
      <c r="J37" s="217">
        <v>2950.2000000000003</v>
      </c>
      <c r="K37" s="204">
        <v>27535.200000000001</v>
      </c>
    </row>
    <row r="38" spans="1:11" s="163" customFormat="1" ht="53.45" customHeight="1" x14ac:dyDescent="0.2">
      <c r="A38" s="163">
        <v>4</v>
      </c>
      <c r="B38" s="159" t="s">
        <v>1209</v>
      </c>
      <c r="C38" s="164" t="s">
        <v>1189</v>
      </c>
      <c r="D38" s="307">
        <v>1</v>
      </c>
      <c r="E38" s="307" t="s">
        <v>31</v>
      </c>
      <c r="F38" s="204">
        <v>24585</v>
      </c>
      <c r="G38" s="162"/>
      <c r="H38" s="162"/>
      <c r="I38" s="162"/>
      <c r="J38" s="217">
        <v>2950.2000000000003</v>
      </c>
      <c r="K38" s="204">
        <v>27535.200000000001</v>
      </c>
    </row>
    <row r="39" spans="1:11" s="163" customFormat="1" ht="20.25" customHeight="1" x14ac:dyDescent="0.2">
      <c r="B39" s="165"/>
      <c r="C39" s="166"/>
      <c r="D39" s="307">
        <v>1</v>
      </c>
      <c r="E39" s="307" t="s">
        <v>31</v>
      </c>
      <c r="F39" s="205"/>
      <c r="G39" s="166"/>
      <c r="H39" s="166"/>
      <c r="I39" s="166"/>
      <c r="J39" s="222"/>
      <c r="K39" s="205"/>
    </row>
    <row r="40" spans="1:11" s="24" customFormat="1" ht="52.15" customHeight="1" x14ac:dyDescent="0.2">
      <c r="A40" s="24">
        <v>3</v>
      </c>
      <c r="B40" s="74" t="s">
        <v>215</v>
      </c>
      <c r="C40" s="134" t="s">
        <v>1210</v>
      </c>
      <c r="D40" s="307">
        <v>1</v>
      </c>
      <c r="E40" s="307" t="s">
        <v>31</v>
      </c>
      <c r="F40" s="89"/>
      <c r="G40" s="318"/>
      <c r="H40" s="318"/>
      <c r="I40" s="318"/>
      <c r="J40" s="221"/>
      <c r="K40" s="89"/>
    </row>
    <row r="41" spans="1:11" s="163" customFormat="1" ht="18" customHeight="1" x14ac:dyDescent="0.2">
      <c r="A41" s="163">
        <v>4</v>
      </c>
      <c r="B41" s="159" t="s">
        <v>1211</v>
      </c>
      <c r="C41" s="160" t="s">
        <v>1173</v>
      </c>
      <c r="D41" s="307">
        <v>1</v>
      </c>
      <c r="E41" s="307" t="s">
        <v>31</v>
      </c>
      <c r="F41" s="204">
        <v>21560</v>
      </c>
      <c r="G41" s="162"/>
      <c r="H41" s="162"/>
      <c r="I41" s="162"/>
      <c r="J41" s="217">
        <v>2587.2000000000003</v>
      </c>
      <c r="K41" s="204">
        <v>24147.200000000001</v>
      </c>
    </row>
    <row r="42" spans="1:11" s="163" customFormat="1" ht="15.75" customHeight="1" x14ac:dyDescent="0.2">
      <c r="A42" s="163">
        <v>4</v>
      </c>
      <c r="B42" s="159" t="s">
        <v>1212</v>
      </c>
      <c r="C42" s="160" t="s">
        <v>1175</v>
      </c>
      <c r="D42" s="307">
        <v>1</v>
      </c>
      <c r="E42" s="307" t="s">
        <v>31</v>
      </c>
      <c r="F42" s="204">
        <v>10780</v>
      </c>
      <c r="G42" s="162"/>
      <c r="H42" s="162"/>
      <c r="I42" s="162"/>
      <c r="J42" s="217">
        <v>1293.6000000000001</v>
      </c>
      <c r="K42" s="204">
        <v>12073.6</v>
      </c>
    </row>
    <row r="43" spans="1:11" s="163" customFormat="1" ht="15.75" customHeight="1" x14ac:dyDescent="0.2">
      <c r="A43" s="163">
        <v>4</v>
      </c>
      <c r="B43" s="159" t="s">
        <v>1213</v>
      </c>
      <c r="C43" s="160" t="s">
        <v>1177</v>
      </c>
      <c r="D43" s="307">
        <v>1</v>
      </c>
      <c r="E43" s="307" t="s">
        <v>31</v>
      </c>
      <c r="F43" s="204">
        <v>86240</v>
      </c>
      <c r="G43" s="162"/>
      <c r="H43" s="162"/>
      <c r="I43" s="162"/>
      <c r="J43" s="217">
        <v>10348.800000000001</v>
      </c>
      <c r="K43" s="204">
        <v>96588.800000000003</v>
      </c>
    </row>
    <row r="44" spans="1:11" s="163" customFormat="1" ht="16.5" customHeight="1" x14ac:dyDescent="0.2">
      <c r="A44" s="163">
        <v>4</v>
      </c>
      <c r="B44" s="159" t="s">
        <v>1214</v>
      </c>
      <c r="C44" s="160" t="s">
        <v>1179</v>
      </c>
      <c r="D44" s="307">
        <v>1</v>
      </c>
      <c r="E44" s="307" t="s">
        <v>31</v>
      </c>
      <c r="F44" s="204">
        <v>40964</v>
      </c>
      <c r="G44" s="162"/>
      <c r="H44" s="162"/>
      <c r="I44" s="162"/>
      <c r="J44" s="217">
        <v>4915.68</v>
      </c>
      <c r="K44" s="204">
        <v>45879.68</v>
      </c>
    </row>
    <row r="45" spans="1:11" s="163" customFormat="1" ht="30" customHeight="1" x14ac:dyDescent="0.2">
      <c r="A45" s="163">
        <v>4</v>
      </c>
      <c r="B45" s="159" t="s">
        <v>1215</v>
      </c>
      <c r="C45" s="164" t="s">
        <v>1181</v>
      </c>
      <c r="D45" s="307">
        <v>1</v>
      </c>
      <c r="E45" s="307" t="s">
        <v>31</v>
      </c>
      <c r="F45" s="204">
        <v>21560</v>
      </c>
      <c r="G45" s="162"/>
      <c r="H45" s="162"/>
      <c r="I45" s="162"/>
      <c r="J45" s="217">
        <v>2587.2000000000003</v>
      </c>
      <c r="K45" s="204">
        <v>24147.200000000001</v>
      </c>
    </row>
    <row r="46" spans="1:11" s="163" customFormat="1" ht="15.75" customHeight="1" x14ac:dyDescent="0.2">
      <c r="A46" s="163">
        <v>4</v>
      </c>
      <c r="B46" s="159" t="s">
        <v>1216</v>
      </c>
      <c r="C46" s="164" t="s">
        <v>1183</v>
      </c>
      <c r="D46" s="307">
        <v>1</v>
      </c>
      <c r="E46" s="307" t="s">
        <v>31</v>
      </c>
      <c r="F46" s="204">
        <v>2156</v>
      </c>
      <c r="G46" s="162"/>
      <c r="H46" s="162"/>
      <c r="I46" s="162"/>
      <c r="J46" s="217">
        <v>258.72000000000003</v>
      </c>
      <c r="K46" s="204">
        <v>2414.7200000000003</v>
      </c>
    </row>
    <row r="47" spans="1:11" s="163" customFormat="1" ht="17.25" customHeight="1" x14ac:dyDescent="0.2">
      <c r="A47" s="163">
        <v>4</v>
      </c>
      <c r="B47" s="159" t="s">
        <v>1217</v>
      </c>
      <c r="C47" s="161" t="s">
        <v>1185</v>
      </c>
      <c r="D47" s="307">
        <v>1</v>
      </c>
      <c r="E47" s="307" t="s">
        <v>31</v>
      </c>
      <c r="F47" s="204">
        <v>10780</v>
      </c>
      <c r="G47" s="162"/>
      <c r="H47" s="162"/>
      <c r="I47" s="162"/>
      <c r="J47" s="217">
        <v>1293.6000000000001</v>
      </c>
      <c r="K47" s="204">
        <v>12073.6</v>
      </c>
    </row>
    <row r="48" spans="1:11" s="163" customFormat="1" ht="17.25" customHeight="1" x14ac:dyDescent="0.2">
      <c r="A48" s="163">
        <v>4</v>
      </c>
      <c r="B48" s="159" t="s">
        <v>1218</v>
      </c>
      <c r="C48" s="161" t="s">
        <v>1187</v>
      </c>
      <c r="D48" s="307">
        <v>1</v>
      </c>
      <c r="E48" s="307" t="s">
        <v>31</v>
      </c>
      <c r="F48" s="204">
        <v>10780</v>
      </c>
      <c r="G48" s="162"/>
      <c r="H48" s="162"/>
      <c r="I48" s="162"/>
      <c r="J48" s="217">
        <v>1293.6000000000001</v>
      </c>
      <c r="K48" s="204">
        <v>12073.6</v>
      </c>
    </row>
    <row r="49" spans="1:11" s="163" customFormat="1" ht="15.75" customHeight="1" x14ac:dyDescent="0.2">
      <c r="A49" s="163">
        <v>4</v>
      </c>
      <c r="B49" s="159" t="s">
        <v>1219</v>
      </c>
      <c r="C49" s="164" t="s">
        <v>1189</v>
      </c>
      <c r="D49" s="307">
        <v>1</v>
      </c>
      <c r="E49" s="307" t="s">
        <v>31</v>
      </c>
      <c r="F49" s="204">
        <v>10780</v>
      </c>
      <c r="G49" s="162"/>
      <c r="H49" s="162"/>
      <c r="I49" s="162"/>
      <c r="J49" s="217">
        <v>1293.6000000000001</v>
      </c>
      <c r="K49" s="204">
        <v>12073.6</v>
      </c>
    </row>
    <row r="50" spans="1:11" s="163" customFormat="1" ht="15.75" customHeight="1" x14ac:dyDescent="0.2">
      <c r="B50" s="165"/>
      <c r="C50" s="166"/>
      <c r="D50" s="307">
        <v>1</v>
      </c>
      <c r="E50" s="307" t="s">
        <v>31</v>
      </c>
      <c r="F50" s="205"/>
      <c r="G50" s="166"/>
      <c r="H50" s="166"/>
      <c r="I50" s="166"/>
      <c r="J50" s="222"/>
      <c r="K50" s="205"/>
    </row>
    <row r="51" spans="1:11" s="24" customFormat="1" ht="15" x14ac:dyDescent="0.25">
      <c r="B51" s="74"/>
      <c r="C51" s="15" t="s">
        <v>1220</v>
      </c>
      <c r="D51" s="307">
        <v>1</v>
      </c>
      <c r="E51" s="307" t="s">
        <v>31</v>
      </c>
      <c r="F51" s="77"/>
      <c r="G51" s="307"/>
      <c r="H51" s="307"/>
      <c r="I51" s="307"/>
      <c r="J51" s="220"/>
      <c r="K51" s="77"/>
    </row>
    <row r="52" spans="1:11" s="24" customFormat="1" ht="81" customHeight="1" x14ac:dyDescent="0.2">
      <c r="A52" s="24">
        <v>3</v>
      </c>
      <c r="B52" s="74" t="s">
        <v>216</v>
      </c>
      <c r="C52" s="134" t="s">
        <v>217</v>
      </c>
      <c r="D52" s="307">
        <v>1</v>
      </c>
      <c r="E52" s="307" t="s">
        <v>31</v>
      </c>
      <c r="F52" s="89"/>
      <c r="G52" s="318"/>
      <c r="H52" s="318"/>
      <c r="I52" s="318"/>
      <c r="J52" s="221"/>
      <c r="K52" s="89"/>
    </row>
    <row r="53" spans="1:11" s="163" customFormat="1" ht="19.5" customHeight="1" x14ac:dyDescent="0.2">
      <c r="A53" s="163">
        <v>4</v>
      </c>
      <c r="B53" s="159" t="s">
        <v>1221</v>
      </c>
      <c r="C53" s="160" t="s">
        <v>1173</v>
      </c>
      <c r="D53" s="307">
        <v>1</v>
      </c>
      <c r="E53" s="307" t="s">
        <v>31</v>
      </c>
      <c r="F53" s="204">
        <v>1676780</v>
      </c>
      <c r="G53" s="162"/>
      <c r="H53" s="162"/>
      <c r="I53" s="162"/>
      <c r="J53" s="217">
        <v>201213.6</v>
      </c>
      <c r="K53" s="204">
        <v>1877993.6</v>
      </c>
    </row>
    <row r="54" spans="1:11" s="163" customFormat="1" ht="48.75" customHeight="1" x14ac:dyDescent="0.2">
      <c r="A54" s="163">
        <v>4</v>
      </c>
      <c r="B54" s="159" t="s">
        <v>1222</v>
      </c>
      <c r="C54" s="160" t="s">
        <v>1175</v>
      </c>
      <c r="D54" s="307">
        <v>1</v>
      </c>
      <c r="E54" s="307" t="s">
        <v>31</v>
      </c>
      <c r="F54" s="204">
        <v>838390</v>
      </c>
      <c r="G54" s="162"/>
      <c r="H54" s="162"/>
      <c r="I54" s="162"/>
      <c r="J54" s="217">
        <v>100606.8</v>
      </c>
      <c r="K54" s="204">
        <v>938996.8</v>
      </c>
    </row>
    <row r="55" spans="1:11" s="163" customFormat="1" ht="28.15" customHeight="1" x14ac:dyDescent="0.2">
      <c r="A55" s="163">
        <v>4</v>
      </c>
      <c r="B55" s="159" t="s">
        <v>1223</v>
      </c>
      <c r="C55" s="160" t="s">
        <v>1177</v>
      </c>
      <c r="D55" s="307">
        <v>1</v>
      </c>
      <c r="E55" s="307" t="s">
        <v>31</v>
      </c>
      <c r="F55" s="204">
        <v>6707120</v>
      </c>
      <c r="G55" s="162"/>
      <c r="H55" s="162"/>
      <c r="I55" s="162"/>
      <c r="J55" s="217">
        <v>804854.4</v>
      </c>
      <c r="K55" s="204">
        <v>7511974.4000000004</v>
      </c>
    </row>
    <row r="56" spans="1:11" s="163" customFormat="1" ht="28.15" customHeight="1" x14ac:dyDescent="0.2">
      <c r="A56" s="163">
        <v>4</v>
      </c>
      <c r="B56" s="159" t="s">
        <v>1224</v>
      </c>
      <c r="C56" s="160" t="s">
        <v>1179</v>
      </c>
      <c r="D56" s="307">
        <v>1</v>
      </c>
      <c r="E56" s="307" t="s">
        <v>31</v>
      </c>
      <c r="F56" s="204">
        <v>3185882</v>
      </c>
      <c r="G56" s="162"/>
      <c r="H56" s="162"/>
      <c r="I56" s="162"/>
      <c r="J56" s="217">
        <v>382305.84</v>
      </c>
      <c r="K56" s="204">
        <v>3568187.84</v>
      </c>
    </row>
    <row r="57" spans="1:11" s="163" customFormat="1" ht="39" customHeight="1" x14ac:dyDescent="0.2">
      <c r="A57" s="163">
        <v>4</v>
      </c>
      <c r="B57" s="159" t="s">
        <v>1225</v>
      </c>
      <c r="C57" s="164" t="s">
        <v>1181</v>
      </c>
      <c r="D57" s="307">
        <v>1</v>
      </c>
      <c r="E57" s="307" t="s">
        <v>31</v>
      </c>
      <c r="F57" s="204">
        <v>1676780</v>
      </c>
      <c r="G57" s="162"/>
      <c r="H57" s="162"/>
      <c r="I57" s="162"/>
      <c r="J57" s="217">
        <v>201213.6</v>
      </c>
      <c r="K57" s="204">
        <v>1877993.6</v>
      </c>
    </row>
    <row r="58" spans="1:11" s="163" customFormat="1" ht="28.15" customHeight="1" x14ac:dyDescent="0.2">
      <c r="A58" s="163">
        <v>4</v>
      </c>
      <c r="B58" s="159" t="s">
        <v>1226</v>
      </c>
      <c r="C58" s="164" t="s">
        <v>1183</v>
      </c>
      <c r="D58" s="307">
        <v>1</v>
      </c>
      <c r="E58" s="307" t="s">
        <v>31</v>
      </c>
      <c r="F58" s="204">
        <v>167678</v>
      </c>
      <c r="G58" s="162"/>
      <c r="H58" s="162"/>
      <c r="I58" s="162"/>
      <c r="J58" s="217">
        <v>20121.36</v>
      </c>
      <c r="K58" s="204">
        <v>187799.36</v>
      </c>
    </row>
    <row r="59" spans="1:11" s="163" customFormat="1" ht="17.25" customHeight="1" x14ac:dyDescent="0.2">
      <c r="A59" s="163">
        <v>4</v>
      </c>
      <c r="B59" s="159" t="s">
        <v>1227</v>
      </c>
      <c r="C59" s="161" t="s">
        <v>1185</v>
      </c>
      <c r="D59" s="307">
        <v>1</v>
      </c>
      <c r="E59" s="307" t="s">
        <v>31</v>
      </c>
      <c r="F59" s="204">
        <v>838390</v>
      </c>
      <c r="G59" s="162"/>
      <c r="H59" s="162"/>
      <c r="I59" s="162"/>
      <c r="J59" s="217">
        <v>100606.8</v>
      </c>
      <c r="K59" s="204">
        <v>938996.8</v>
      </c>
    </row>
    <row r="60" spans="1:11" s="163" customFormat="1" ht="23.25" customHeight="1" x14ac:dyDescent="0.2">
      <c r="A60" s="163">
        <v>4</v>
      </c>
      <c r="B60" s="159" t="s">
        <v>1228</v>
      </c>
      <c r="C60" s="161" t="s">
        <v>1187</v>
      </c>
      <c r="D60" s="307">
        <v>1</v>
      </c>
      <c r="E60" s="307" t="s">
        <v>31</v>
      </c>
      <c r="F60" s="204">
        <v>838390</v>
      </c>
      <c r="G60" s="162"/>
      <c r="H60" s="162"/>
      <c r="I60" s="162"/>
      <c r="J60" s="217">
        <v>100606.8</v>
      </c>
      <c r="K60" s="204">
        <v>938996.8</v>
      </c>
    </row>
    <row r="61" spans="1:11" s="163" customFormat="1" ht="45" customHeight="1" x14ac:dyDescent="0.2">
      <c r="A61" s="163">
        <v>4</v>
      </c>
      <c r="B61" s="159" t="s">
        <v>1229</v>
      </c>
      <c r="C61" s="164" t="s">
        <v>1189</v>
      </c>
      <c r="D61" s="307">
        <v>1</v>
      </c>
      <c r="E61" s="307" t="s">
        <v>31</v>
      </c>
      <c r="F61" s="204">
        <v>838390</v>
      </c>
      <c r="G61" s="162"/>
      <c r="H61" s="162"/>
      <c r="I61" s="162"/>
      <c r="J61" s="217">
        <v>100606.8</v>
      </c>
      <c r="K61" s="204">
        <v>938996.8</v>
      </c>
    </row>
    <row r="62" spans="1:11" s="163" customFormat="1" ht="28.15" customHeight="1" x14ac:dyDescent="0.2">
      <c r="B62" s="165"/>
      <c r="C62" s="166"/>
      <c r="D62" s="307">
        <v>1</v>
      </c>
      <c r="E62" s="307" t="s">
        <v>31</v>
      </c>
      <c r="F62" s="205"/>
      <c r="G62" s="166"/>
      <c r="H62" s="166"/>
      <c r="I62" s="166"/>
      <c r="J62" s="222"/>
      <c r="K62" s="205"/>
    </row>
    <row r="63" spans="1:11" s="24" customFormat="1" ht="31.5" customHeight="1" x14ac:dyDescent="0.25">
      <c r="B63" s="74"/>
      <c r="C63" s="134" t="s">
        <v>53</v>
      </c>
      <c r="D63" s="307">
        <v>1</v>
      </c>
      <c r="E63" s="307" t="s">
        <v>31</v>
      </c>
      <c r="F63" s="77"/>
      <c r="G63" s="307"/>
      <c r="H63" s="307"/>
      <c r="I63" s="307"/>
      <c r="J63" s="220"/>
      <c r="K63" s="77"/>
    </row>
    <row r="64" spans="1:11" s="24" customFormat="1" ht="28.15" customHeight="1" x14ac:dyDescent="0.2">
      <c r="A64" s="24">
        <v>3</v>
      </c>
      <c r="B64" s="74" t="s">
        <v>218</v>
      </c>
      <c r="C64" s="134" t="s">
        <v>219</v>
      </c>
      <c r="D64" s="307">
        <v>1</v>
      </c>
      <c r="E64" s="307" t="s">
        <v>31</v>
      </c>
      <c r="F64" s="89"/>
      <c r="G64" s="318"/>
      <c r="H64" s="318"/>
      <c r="I64" s="318"/>
      <c r="J64" s="221"/>
      <c r="K64" s="89"/>
    </row>
    <row r="65" spans="1:11" s="163" customFormat="1" ht="28.15" customHeight="1" x14ac:dyDescent="0.2">
      <c r="A65" s="163">
        <v>4</v>
      </c>
      <c r="B65" s="159" t="s">
        <v>1230</v>
      </c>
      <c r="C65" s="160" t="s">
        <v>1173</v>
      </c>
      <c r="D65" s="307">
        <v>1</v>
      </c>
      <c r="E65" s="307" t="s">
        <v>31</v>
      </c>
      <c r="F65" s="204">
        <v>493350</v>
      </c>
      <c r="G65" s="162"/>
      <c r="H65" s="162"/>
      <c r="I65" s="162"/>
      <c r="J65" s="217">
        <v>59202</v>
      </c>
      <c r="K65" s="204">
        <v>552552</v>
      </c>
    </row>
    <row r="66" spans="1:11" s="163" customFormat="1" ht="28.15" customHeight="1" x14ac:dyDescent="0.2">
      <c r="A66" s="163">
        <v>4</v>
      </c>
      <c r="B66" s="159" t="s">
        <v>1231</v>
      </c>
      <c r="C66" s="160" t="s">
        <v>1175</v>
      </c>
      <c r="D66" s="307">
        <v>1</v>
      </c>
      <c r="E66" s="307" t="s">
        <v>31</v>
      </c>
      <c r="F66" s="204">
        <v>246675</v>
      </c>
      <c r="G66" s="162"/>
      <c r="H66" s="162"/>
      <c r="I66" s="162"/>
      <c r="J66" s="217">
        <v>29601</v>
      </c>
      <c r="K66" s="204">
        <v>276276</v>
      </c>
    </row>
    <row r="67" spans="1:11" s="163" customFormat="1" ht="28.15" customHeight="1" x14ac:dyDescent="0.2">
      <c r="A67" s="163">
        <v>4</v>
      </c>
      <c r="B67" s="159" t="s">
        <v>1232</v>
      </c>
      <c r="C67" s="160" t="s">
        <v>1177</v>
      </c>
      <c r="D67" s="307">
        <v>1</v>
      </c>
      <c r="E67" s="307" t="s">
        <v>31</v>
      </c>
      <c r="F67" s="204">
        <v>1233375</v>
      </c>
      <c r="G67" s="162"/>
      <c r="H67" s="162"/>
      <c r="I67" s="162"/>
      <c r="J67" s="217">
        <v>148005</v>
      </c>
      <c r="K67" s="204">
        <v>1381380</v>
      </c>
    </row>
    <row r="68" spans="1:11" s="163" customFormat="1" ht="48.75" customHeight="1" x14ac:dyDescent="0.2">
      <c r="A68" s="163">
        <v>4</v>
      </c>
      <c r="B68" s="159" t="s">
        <v>1233</v>
      </c>
      <c r="C68" s="160" t="s">
        <v>1179</v>
      </c>
      <c r="D68" s="307">
        <v>1</v>
      </c>
      <c r="E68" s="307" t="s">
        <v>31</v>
      </c>
      <c r="F68" s="204">
        <v>986700</v>
      </c>
      <c r="G68" s="162"/>
      <c r="H68" s="162"/>
      <c r="I68" s="162"/>
      <c r="J68" s="217">
        <v>118404</v>
      </c>
      <c r="K68" s="204">
        <v>1105104</v>
      </c>
    </row>
    <row r="69" spans="1:11" s="163" customFormat="1" ht="49.5" customHeight="1" x14ac:dyDescent="0.2">
      <c r="A69" s="163">
        <v>4</v>
      </c>
      <c r="B69" s="159" t="s">
        <v>1234</v>
      </c>
      <c r="C69" s="164" t="s">
        <v>1181</v>
      </c>
      <c r="D69" s="307">
        <v>1</v>
      </c>
      <c r="E69" s="307" t="s">
        <v>31</v>
      </c>
      <c r="F69" s="204">
        <v>986700</v>
      </c>
      <c r="G69" s="162"/>
      <c r="H69" s="162"/>
      <c r="I69" s="162"/>
      <c r="J69" s="217">
        <v>118404</v>
      </c>
      <c r="K69" s="204">
        <v>1105104</v>
      </c>
    </row>
    <row r="70" spans="1:11" s="163" customFormat="1" ht="54.75" customHeight="1" x14ac:dyDescent="0.2">
      <c r="A70" s="163">
        <v>4</v>
      </c>
      <c r="B70" s="159" t="s">
        <v>1235</v>
      </c>
      <c r="C70" s="164" t="s">
        <v>1236</v>
      </c>
      <c r="D70" s="307">
        <v>1</v>
      </c>
      <c r="E70" s="307" t="s">
        <v>31</v>
      </c>
      <c r="F70" s="204">
        <v>493350</v>
      </c>
      <c r="G70" s="162"/>
      <c r="H70" s="162"/>
      <c r="I70" s="162"/>
      <c r="J70" s="217">
        <v>59202</v>
      </c>
      <c r="K70" s="204">
        <v>552552</v>
      </c>
    </row>
    <row r="71" spans="1:11" s="163" customFormat="1" ht="45" customHeight="1" x14ac:dyDescent="0.2">
      <c r="A71" s="163">
        <v>4</v>
      </c>
      <c r="B71" s="159" t="s">
        <v>1237</v>
      </c>
      <c r="C71" s="161" t="s">
        <v>1187</v>
      </c>
      <c r="D71" s="307">
        <v>1</v>
      </c>
      <c r="E71" s="307" t="s">
        <v>31</v>
      </c>
      <c r="F71" s="204">
        <v>246675</v>
      </c>
      <c r="G71" s="162"/>
      <c r="H71" s="162"/>
      <c r="I71" s="162"/>
      <c r="J71" s="217">
        <v>29601</v>
      </c>
      <c r="K71" s="204">
        <v>276276</v>
      </c>
    </row>
    <row r="72" spans="1:11" s="163" customFormat="1" ht="50.25" customHeight="1" x14ac:dyDescent="0.2">
      <c r="A72" s="163">
        <v>4</v>
      </c>
      <c r="B72" s="159" t="s">
        <v>1238</v>
      </c>
      <c r="C72" s="164" t="s">
        <v>1189</v>
      </c>
      <c r="D72" s="307">
        <v>1</v>
      </c>
      <c r="E72" s="307" t="s">
        <v>31</v>
      </c>
      <c r="F72" s="204">
        <v>246675</v>
      </c>
      <c r="G72" s="162"/>
      <c r="H72" s="162"/>
      <c r="I72" s="162"/>
      <c r="J72" s="217">
        <v>29601</v>
      </c>
      <c r="K72" s="204">
        <v>276276</v>
      </c>
    </row>
    <row r="73" spans="1:11" s="163" customFormat="1" ht="48" customHeight="1" x14ac:dyDescent="0.2">
      <c r="B73" s="165"/>
      <c r="C73" s="166"/>
      <c r="D73" s="307">
        <v>1</v>
      </c>
      <c r="E73" s="307" t="s">
        <v>31</v>
      </c>
      <c r="F73" s="205"/>
      <c r="G73" s="166"/>
      <c r="H73" s="166"/>
      <c r="I73" s="166"/>
      <c r="J73" s="222"/>
      <c r="K73" s="205"/>
    </row>
    <row r="74" spans="1:11" s="24" customFormat="1" ht="44.25" customHeight="1" x14ac:dyDescent="0.25">
      <c r="B74" s="74"/>
      <c r="C74" s="15" t="s">
        <v>1239</v>
      </c>
      <c r="D74" s="307">
        <v>1</v>
      </c>
      <c r="E74" s="307" t="s">
        <v>31</v>
      </c>
      <c r="F74" s="77"/>
      <c r="G74" s="307"/>
      <c r="H74" s="307"/>
      <c r="I74" s="307"/>
      <c r="J74" s="220"/>
      <c r="K74" s="77"/>
    </row>
    <row r="75" spans="1:11" s="24" customFormat="1" ht="88.15" customHeight="1" x14ac:dyDescent="0.2">
      <c r="A75" s="24">
        <v>3</v>
      </c>
      <c r="B75" s="74" t="s">
        <v>220</v>
      </c>
      <c r="C75" s="134" t="s">
        <v>221</v>
      </c>
      <c r="D75" s="307">
        <v>1</v>
      </c>
      <c r="E75" s="307" t="s">
        <v>31</v>
      </c>
      <c r="F75" s="89"/>
      <c r="G75" s="318"/>
      <c r="H75" s="318"/>
      <c r="I75" s="318"/>
      <c r="J75" s="221"/>
      <c r="K75" s="89"/>
    </row>
    <row r="76" spans="1:11" s="163" customFormat="1" ht="30" customHeight="1" x14ac:dyDescent="0.2">
      <c r="A76" s="163">
        <v>4</v>
      </c>
      <c r="B76" s="159" t="s">
        <v>1240</v>
      </c>
      <c r="C76" s="160" t="s">
        <v>1173</v>
      </c>
      <c r="D76" s="307">
        <v>1</v>
      </c>
      <c r="E76" s="307" t="s">
        <v>31</v>
      </c>
      <c r="F76" s="204">
        <v>360900</v>
      </c>
      <c r="G76" s="162"/>
      <c r="H76" s="162"/>
      <c r="I76" s="162"/>
      <c r="J76" s="217">
        <v>43308</v>
      </c>
      <c r="K76" s="204">
        <v>404208</v>
      </c>
    </row>
    <row r="77" spans="1:11" s="163" customFormat="1" ht="48.75" customHeight="1" x14ac:dyDescent="0.2">
      <c r="A77" s="163">
        <v>4</v>
      </c>
      <c r="B77" s="159" t="s">
        <v>1241</v>
      </c>
      <c r="C77" s="160" t="s">
        <v>1175</v>
      </c>
      <c r="D77" s="307">
        <v>1</v>
      </c>
      <c r="E77" s="307" t="s">
        <v>31</v>
      </c>
      <c r="F77" s="204">
        <v>180450</v>
      </c>
      <c r="G77" s="162"/>
      <c r="H77" s="162"/>
      <c r="I77" s="162"/>
      <c r="J77" s="217">
        <v>21654</v>
      </c>
      <c r="K77" s="204">
        <v>202104</v>
      </c>
    </row>
    <row r="78" spans="1:11" s="163" customFormat="1" ht="49.5" customHeight="1" x14ac:dyDescent="0.2">
      <c r="A78" s="163">
        <v>4</v>
      </c>
      <c r="B78" s="159" t="s">
        <v>1242</v>
      </c>
      <c r="C78" s="160" t="s">
        <v>1177</v>
      </c>
      <c r="D78" s="307">
        <v>1</v>
      </c>
      <c r="E78" s="307" t="s">
        <v>31</v>
      </c>
      <c r="F78" s="204">
        <v>1443600</v>
      </c>
      <c r="G78" s="162"/>
      <c r="H78" s="162"/>
      <c r="I78" s="162"/>
      <c r="J78" s="217">
        <v>173232</v>
      </c>
      <c r="K78" s="204">
        <v>1616832</v>
      </c>
    </row>
    <row r="79" spans="1:11" s="163" customFormat="1" ht="48" customHeight="1" x14ac:dyDescent="0.2">
      <c r="A79" s="163">
        <v>4</v>
      </c>
      <c r="B79" s="159" t="s">
        <v>1243</v>
      </c>
      <c r="C79" s="160" t="s">
        <v>1179</v>
      </c>
      <c r="D79" s="307">
        <v>1</v>
      </c>
      <c r="E79" s="307" t="s">
        <v>31</v>
      </c>
      <c r="F79" s="204">
        <v>685710</v>
      </c>
      <c r="G79" s="162"/>
      <c r="H79" s="162"/>
      <c r="I79" s="162"/>
      <c r="J79" s="217">
        <v>82285.2</v>
      </c>
      <c r="K79" s="204">
        <v>767995.2</v>
      </c>
    </row>
    <row r="80" spans="1:11" s="163" customFormat="1" ht="35.25" customHeight="1" x14ac:dyDescent="0.2">
      <c r="A80" s="163">
        <v>4</v>
      </c>
      <c r="B80" s="159" t="s">
        <v>1244</v>
      </c>
      <c r="C80" s="164" t="s">
        <v>1181</v>
      </c>
      <c r="D80" s="307">
        <v>1</v>
      </c>
      <c r="E80" s="307" t="s">
        <v>31</v>
      </c>
      <c r="F80" s="204">
        <v>360900</v>
      </c>
      <c r="G80" s="162"/>
      <c r="H80" s="162"/>
      <c r="I80" s="162"/>
      <c r="J80" s="217">
        <v>43308</v>
      </c>
      <c r="K80" s="204">
        <v>404208</v>
      </c>
    </row>
    <row r="81" spans="1:11" s="163" customFormat="1" ht="36.75" customHeight="1" x14ac:dyDescent="0.2">
      <c r="A81" s="163">
        <v>4</v>
      </c>
      <c r="B81" s="159" t="s">
        <v>1245</v>
      </c>
      <c r="C81" s="164" t="s">
        <v>1183</v>
      </c>
      <c r="D81" s="307">
        <v>1</v>
      </c>
      <c r="E81" s="307" t="s">
        <v>31</v>
      </c>
      <c r="F81" s="204">
        <v>36090</v>
      </c>
      <c r="G81" s="162"/>
      <c r="H81" s="162"/>
      <c r="I81" s="162"/>
      <c r="J81" s="217">
        <v>4330.8</v>
      </c>
      <c r="K81" s="204">
        <v>40420.800000000003</v>
      </c>
    </row>
    <row r="82" spans="1:11" s="163" customFormat="1" ht="36.75" customHeight="1" x14ac:dyDescent="0.2">
      <c r="A82" s="163">
        <v>4</v>
      </c>
      <c r="B82" s="159" t="s">
        <v>1246</v>
      </c>
      <c r="C82" s="161" t="s">
        <v>1185</v>
      </c>
      <c r="D82" s="307">
        <v>1</v>
      </c>
      <c r="E82" s="307" t="s">
        <v>31</v>
      </c>
      <c r="F82" s="204">
        <v>180450</v>
      </c>
      <c r="G82" s="162"/>
      <c r="H82" s="162"/>
      <c r="I82" s="162"/>
      <c r="J82" s="217">
        <v>21654</v>
      </c>
      <c r="K82" s="204">
        <v>202104</v>
      </c>
    </row>
    <row r="83" spans="1:11" s="163" customFormat="1" ht="28.15" customHeight="1" x14ac:dyDescent="0.2">
      <c r="A83" s="163">
        <v>4</v>
      </c>
      <c r="B83" s="159" t="s">
        <v>1247</v>
      </c>
      <c r="C83" s="161" t="s">
        <v>1187</v>
      </c>
      <c r="D83" s="307">
        <v>1</v>
      </c>
      <c r="E83" s="307" t="s">
        <v>31</v>
      </c>
      <c r="F83" s="204">
        <v>180450</v>
      </c>
      <c r="G83" s="162"/>
      <c r="H83" s="162"/>
      <c r="I83" s="162"/>
      <c r="J83" s="217">
        <v>21654</v>
      </c>
      <c r="K83" s="204">
        <v>202104</v>
      </c>
    </row>
    <row r="84" spans="1:11" s="163" customFormat="1" ht="28.15" customHeight="1" x14ac:dyDescent="0.2">
      <c r="A84" s="163">
        <v>4</v>
      </c>
      <c r="B84" s="159" t="s">
        <v>1248</v>
      </c>
      <c r="C84" s="164" t="s">
        <v>1189</v>
      </c>
      <c r="D84" s="307">
        <v>1</v>
      </c>
      <c r="E84" s="307" t="s">
        <v>31</v>
      </c>
      <c r="F84" s="204">
        <v>180450</v>
      </c>
      <c r="G84" s="162"/>
      <c r="H84" s="162"/>
      <c r="I84" s="162"/>
      <c r="J84" s="217">
        <v>21654</v>
      </c>
      <c r="K84" s="204">
        <v>202104</v>
      </c>
    </row>
    <row r="85" spans="1:11" s="163" customFormat="1" ht="42.75" customHeight="1" x14ac:dyDescent="0.2">
      <c r="B85" s="165"/>
      <c r="C85" s="166"/>
      <c r="D85" s="307">
        <v>1</v>
      </c>
      <c r="E85" s="307" t="s">
        <v>31</v>
      </c>
      <c r="F85" s="205"/>
      <c r="G85" s="166"/>
      <c r="H85" s="166"/>
      <c r="I85" s="166"/>
      <c r="J85" s="222"/>
      <c r="K85" s="205"/>
    </row>
    <row r="86" spans="1:11" s="24" customFormat="1" ht="53.25" customHeight="1" x14ac:dyDescent="0.2">
      <c r="A86" s="24">
        <v>3</v>
      </c>
      <c r="B86" s="74" t="s">
        <v>222</v>
      </c>
      <c r="C86" s="134" t="s">
        <v>223</v>
      </c>
      <c r="D86" s="307">
        <v>1</v>
      </c>
      <c r="E86" s="307" t="s">
        <v>31</v>
      </c>
      <c r="F86" s="89"/>
      <c r="G86" s="318"/>
      <c r="H86" s="318"/>
      <c r="I86" s="318"/>
      <c r="J86" s="221"/>
      <c r="K86" s="89"/>
    </row>
    <row r="87" spans="1:11" s="163" customFormat="1" ht="38.25" customHeight="1" x14ac:dyDescent="0.2">
      <c r="A87" s="163">
        <v>4</v>
      </c>
      <c r="B87" s="159" t="s">
        <v>1249</v>
      </c>
      <c r="C87" s="160" t="s">
        <v>1173</v>
      </c>
      <c r="D87" s="307">
        <v>1</v>
      </c>
      <c r="E87" s="307" t="s">
        <v>31</v>
      </c>
      <c r="F87" s="204">
        <v>49060</v>
      </c>
      <c r="G87" s="162"/>
      <c r="H87" s="162"/>
      <c r="I87" s="162"/>
      <c r="J87" s="217">
        <v>5887.2000000000007</v>
      </c>
      <c r="K87" s="204">
        <v>54947.199999999997</v>
      </c>
    </row>
    <row r="88" spans="1:11" s="163" customFormat="1" ht="20.25" customHeight="1" x14ac:dyDescent="0.2">
      <c r="A88" s="163">
        <v>4</v>
      </c>
      <c r="B88" s="159" t="s">
        <v>1250</v>
      </c>
      <c r="C88" s="160" t="s">
        <v>1175</v>
      </c>
      <c r="D88" s="307">
        <v>1</v>
      </c>
      <c r="E88" s="307" t="s">
        <v>31</v>
      </c>
      <c r="F88" s="204">
        <v>24530</v>
      </c>
      <c r="G88" s="162"/>
      <c r="H88" s="162"/>
      <c r="I88" s="162"/>
      <c r="J88" s="217">
        <v>2943.6000000000004</v>
      </c>
      <c r="K88" s="204">
        <v>27473.599999999999</v>
      </c>
    </row>
    <row r="89" spans="1:11" s="163" customFormat="1" ht="19.5" customHeight="1" x14ac:dyDescent="0.2">
      <c r="A89" s="163">
        <v>4</v>
      </c>
      <c r="B89" s="159" t="s">
        <v>1251</v>
      </c>
      <c r="C89" s="160" t="s">
        <v>1177</v>
      </c>
      <c r="D89" s="307">
        <v>1</v>
      </c>
      <c r="E89" s="307" t="s">
        <v>31</v>
      </c>
      <c r="F89" s="204">
        <v>122650</v>
      </c>
      <c r="G89" s="162"/>
      <c r="H89" s="162"/>
      <c r="I89" s="162"/>
      <c r="J89" s="217">
        <v>14718</v>
      </c>
      <c r="K89" s="204">
        <v>137368</v>
      </c>
    </row>
    <row r="90" spans="1:11" s="163" customFormat="1" ht="16.5" customHeight="1" x14ac:dyDescent="0.2">
      <c r="A90" s="163">
        <v>4</v>
      </c>
      <c r="B90" s="159" t="s">
        <v>1252</v>
      </c>
      <c r="C90" s="160" t="s">
        <v>1179</v>
      </c>
      <c r="D90" s="307">
        <v>1</v>
      </c>
      <c r="E90" s="307" t="s">
        <v>31</v>
      </c>
      <c r="F90" s="204">
        <v>98120</v>
      </c>
      <c r="G90" s="162"/>
      <c r="H90" s="162"/>
      <c r="I90" s="162"/>
      <c r="J90" s="217">
        <v>11774.400000000001</v>
      </c>
      <c r="K90" s="204">
        <v>109894.39999999999</v>
      </c>
    </row>
    <row r="91" spans="1:11" s="163" customFormat="1" ht="20.25" customHeight="1" x14ac:dyDescent="0.2">
      <c r="A91" s="163">
        <v>4</v>
      </c>
      <c r="B91" s="159" t="s">
        <v>1253</v>
      </c>
      <c r="C91" s="164" t="s">
        <v>1181</v>
      </c>
      <c r="D91" s="307">
        <v>1</v>
      </c>
      <c r="E91" s="307" t="s">
        <v>31</v>
      </c>
      <c r="F91" s="204">
        <v>98120</v>
      </c>
      <c r="G91" s="162"/>
      <c r="H91" s="162"/>
      <c r="I91" s="162"/>
      <c r="J91" s="217">
        <v>11774.400000000001</v>
      </c>
      <c r="K91" s="204">
        <v>109894.39999999999</v>
      </c>
    </row>
    <row r="92" spans="1:11" s="163" customFormat="1" ht="48" customHeight="1" x14ac:dyDescent="0.2">
      <c r="A92" s="163">
        <v>4</v>
      </c>
      <c r="B92" s="159" t="s">
        <v>1254</v>
      </c>
      <c r="C92" s="164" t="s">
        <v>1236</v>
      </c>
      <c r="D92" s="307">
        <v>1</v>
      </c>
      <c r="E92" s="307" t="s">
        <v>31</v>
      </c>
      <c r="F92" s="204">
        <v>49060</v>
      </c>
      <c r="G92" s="162"/>
      <c r="H92" s="162"/>
      <c r="I92" s="162"/>
      <c r="J92" s="217">
        <v>5887.2000000000007</v>
      </c>
      <c r="K92" s="204">
        <v>54947.199999999997</v>
      </c>
    </row>
    <row r="93" spans="1:11" s="163" customFormat="1" ht="21.75" customHeight="1" x14ac:dyDescent="0.2">
      <c r="A93" s="163">
        <v>4</v>
      </c>
      <c r="B93" s="159" t="s">
        <v>1255</v>
      </c>
      <c r="C93" s="161" t="s">
        <v>1256</v>
      </c>
      <c r="D93" s="307">
        <v>1</v>
      </c>
      <c r="E93" s="307" t="s">
        <v>31</v>
      </c>
      <c r="F93" s="204">
        <v>24530</v>
      </c>
      <c r="G93" s="162"/>
      <c r="H93" s="162"/>
      <c r="I93" s="162"/>
      <c r="J93" s="217">
        <v>2943.6000000000004</v>
      </c>
      <c r="K93" s="204">
        <v>27473.599999999999</v>
      </c>
    </row>
    <row r="94" spans="1:11" s="163" customFormat="1" ht="39" customHeight="1" x14ac:dyDescent="0.2">
      <c r="A94" s="163">
        <v>4</v>
      </c>
      <c r="B94" s="159" t="s">
        <v>1257</v>
      </c>
      <c r="C94" s="164" t="s">
        <v>1189</v>
      </c>
      <c r="D94" s="307">
        <v>1</v>
      </c>
      <c r="E94" s="307" t="s">
        <v>31</v>
      </c>
      <c r="F94" s="204">
        <v>24530</v>
      </c>
      <c r="G94" s="162"/>
      <c r="H94" s="162"/>
      <c r="I94" s="162"/>
      <c r="J94" s="217">
        <v>2943.6000000000004</v>
      </c>
      <c r="K94" s="204">
        <v>27473.599999999999</v>
      </c>
    </row>
    <row r="95" spans="1:11" s="163" customFormat="1" ht="31.5" customHeight="1" x14ac:dyDescent="0.2">
      <c r="B95" s="165"/>
      <c r="C95" s="166"/>
      <c r="D95" s="307">
        <v>1</v>
      </c>
      <c r="E95" s="307" t="s">
        <v>31</v>
      </c>
      <c r="F95" s="205"/>
      <c r="G95" s="166"/>
      <c r="H95" s="166"/>
      <c r="I95" s="166"/>
      <c r="J95" s="222"/>
      <c r="K95" s="205"/>
    </row>
    <row r="96" spans="1:11" s="24" customFormat="1" ht="20.25" customHeight="1" x14ac:dyDescent="0.25">
      <c r="B96" s="74"/>
      <c r="C96" s="134" t="s">
        <v>1258</v>
      </c>
      <c r="D96" s="307">
        <v>1</v>
      </c>
      <c r="E96" s="307" t="s">
        <v>31</v>
      </c>
      <c r="F96" s="77"/>
      <c r="G96" s="307"/>
      <c r="H96" s="307"/>
      <c r="I96" s="307"/>
      <c r="J96" s="220"/>
      <c r="K96" s="77"/>
    </row>
    <row r="97" spans="1:11" s="24" customFormat="1" ht="27.75" customHeight="1" x14ac:dyDescent="0.2">
      <c r="A97" s="24">
        <v>3</v>
      </c>
      <c r="B97" s="74" t="s">
        <v>224</v>
      </c>
      <c r="C97" s="134" t="s">
        <v>225</v>
      </c>
      <c r="D97" s="307">
        <v>1</v>
      </c>
      <c r="E97" s="307" t="s">
        <v>31</v>
      </c>
      <c r="F97" s="89"/>
      <c r="G97" s="318"/>
      <c r="H97" s="318"/>
      <c r="I97" s="318"/>
      <c r="J97" s="221"/>
      <c r="K97" s="89"/>
    </row>
    <row r="98" spans="1:11" s="163" customFormat="1" ht="31.5" customHeight="1" x14ac:dyDescent="0.2">
      <c r="A98" s="163">
        <v>4</v>
      </c>
      <c r="B98" s="159" t="s">
        <v>1259</v>
      </c>
      <c r="C98" s="160" t="s">
        <v>1173</v>
      </c>
      <c r="D98" s="307">
        <v>1</v>
      </c>
      <c r="E98" s="307" t="s">
        <v>31</v>
      </c>
      <c r="F98" s="204">
        <v>325220</v>
      </c>
      <c r="G98" s="162"/>
      <c r="H98" s="162"/>
      <c r="I98" s="162"/>
      <c r="J98" s="217">
        <v>39026.400000000001</v>
      </c>
      <c r="K98" s="204">
        <v>364246.4</v>
      </c>
    </row>
    <row r="99" spans="1:11" s="163" customFormat="1" ht="28.15" customHeight="1" x14ac:dyDescent="0.2">
      <c r="A99" s="163">
        <v>4</v>
      </c>
      <c r="B99" s="159" t="s">
        <v>1260</v>
      </c>
      <c r="C99" s="160" t="s">
        <v>1175</v>
      </c>
      <c r="D99" s="307">
        <v>1</v>
      </c>
      <c r="E99" s="307" t="s">
        <v>31</v>
      </c>
      <c r="F99" s="204">
        <v>162610</v>
      </c>
      <c r="G99" s="162"/>
      <c r="H99" s="162"/>
      <c r="I99" s="162"/>
      <c r="J99" s="217">
        <v>19513.2</v>
      </c>
      <c r="K99" s="204">
        <v>182123.2</v>
      </c>
    </row>
    <row r="100" spans="1:11" s="163" customFormat="1" ht="34.5" customHeight="1" x14ac:dyDescent="0.2">
      <c r="A100" s="163">
        <v>4</v>
      </c>
      <c r="B100" s="159" t="s">
        <v>1261</v>
      </c>
      <c r="C100" s="160" t="s">
        <v>1177</v>
      </c>
      <c r="D100" s="307">
        <v>1</v>
      </c>
      <c r="E100" s="307" t="s">
        <v>31</v>
      </c>
      <c r="F100" s="204">
        <v>1300880</v>
      </c>
      <c r="G100" s="162"/>
      <c r="H100" s="162"/>
      <c r="I100" s="162"/>
      <c r="J100" s="217">
        <v>156105.60000000001</v>
      </c>
      <c r="K100" s="204">
        <v>1456985.6</v>
      </c>
    </row>
    <row r="101" spans="1:11" s="163" customFormat="1" ht="31.5" customHeight="1" x14ac:dyDescent="0.2">
      <c r="A101" s="163">
        <v>4</v>
      </c>
      <c r="B101" s="159" t="s">
        <v>1262</v>
      </c>
      <c r="C101" s="160" t="s">
        <v>1179</v>
      </c>
      <c r="D101" s="307">
        <v>1</v>
      </c>
      <c r="E101" s="307" t="s">
        <v>31</v>
      </c>
      <c r="F101" s="204">
        <v>617918</v>
      </c>
      <c r="G101" s="162"/>
      <c r="H101" s="162"/>
      <c r="I101" s="162"/>
      <c r="J101" s="217">
        <v>74150.16</v>
      </c>
      <c r="K101" s="204">
        <v>692068.16</v>
      </c>
    </row>
    <row r="102" spans="1:11" s="163" customFormat="1" ht="39" customHeight="1" x14ac:dyDescent="0.2">
      <c r="A102" s="163">
        <v>4</v>
      </c>
      <c r="B102" s="159" t="s">
        <v>1263</v>
      </c>
      <c r="C102" s="164" t="s">
        <v>1181</v>
      </c>
      <c r="D102" s="307">
        <v>1</v>
      </c>
      <c r="E102" s="307" t="s">
        <v>31</v>
      </c>
      <c r="F102" s="204">
        <v>325220</v>
      </c>
      <c r="G102" s="162"/>
      <c r="H102" s="162"/>
      <c r="I102" s="162"/>
      <c r="J102" s="217">
        <v>39026.400000000001</v>
      </c>
      <c r="K102" s="204">
        <v>364246.4</v>
      </c>
    </row>
    <row r="103" spans="1:11" s="163" customFormat="1" ht="19.5" customHeight="1" x14ac:dyDescent="0.2">
      <c r="A103" s="163">
        <v>4</v>
      </c>
      <c r="B103" s="159" t="s">
        <v>1264</v>
      </c>
      <c r="C103" s="164" t="s">
        <v>1183</v>
      </c>
      <c r="D103" s="307">
        <v>1</v>
      </c>
      <c r="E103" s="307" t="s">
        <v>31</v>
      </c>
      <c r="F103" s="204">
        <v>32522</v>
      </c>
      <c r="G103" s="162"/>
      <c r="H103" s="162"/>
      <c r="I103" s="162"/>
      <c r="J103" s="217">
        <v>3902.64</v>
      </c>
      <c r="K103" s="204">
        <v>36424.639999999999</v>
      </c>
    </row>
    <row r="104" spans="1:11" s="163" customFormat="1" ht="49.5" customHeight="1" x14ac:dyDescent="0.2">
      <c r="A104" s="163">
        <v>4</v>
      </c>
      <c r="B104" s="159" t="s">
        <v>1265</v>
      </c>
      <c r="C104" s="161" t="s">
        <v>1185</v>
      </c>
      <c r="D104" s="307">
        <v>1</v>
      </c>
      <c r="E104" s="307" t="s">
        <v>31</v>
      </c>
      <c r="F104" s="204">
        <v>162610</v>
      </c>
      <c r="G104" s="162"/>
      <c r="H104" s="162"/>
      <c r="I104" s="162"/>
      <c r="J104" s="217">
        <v>19513.2</v>
      </c>
      <c r="K104" s="204">
        <v>182123.2</v>
      </c>
    </row>
    <row r="105" spans="1:11" s="163" customFormat="1" ht="21.75" customHeight="1" x14ac:dyDescent="0.2">
      <c r="A105" s="163">
        <v>4</v>
      </c>
      <c r="B105" s="159" t="s">
        <v>1266</v>
      </c>
      <c r="C105" s="161" t="s">
        <v>1187</v>
      </c>
      <c r="D105" s="307">
        <v>1</v>
      </c>
      <c r="E105" s="307" t="s">
        <v>31</v>
      </c>
      <c r="F105" s="204">
        <v>162610</v>
      </c>
      <c r="G105" s="162"/>
      <c r="H105" s="162"/>
      <c r="I105" s="162"/>
      <c r="J105" s="217">
        <v>19513.2</v>
      </c>
      <c r="K105" s="204">
        <v>182123.2</v>
      </c>
    </row>
    <row r="106" spans="1:11" s="163" customFormat="1" ht="39.6" customHeight="1" x14ac:dyDescent="0.2">
      <c r="A106" s="163">
        <v>4</v>
      </c>
      <c r="B106" s="159" t="s">
        <v>1267</v>
      </c>
      <c r="C106" s="164" t="s">
        <v>1189</v>
      </c>
      <c r="D106" s="307">
        <v>1</v>
      </c>
      <c r="E106" s="307" t="s">
        <v>31</v>
      </c>
      <c r="F106" s="204">
        <v>162610</v>
      </c>
      <c r="G106" s="162"/>
      <c r="H106" s="162"/>
      <c r="I106" s="162"/>
      <c r="J106" s="217">
        <v>19513.2</v>
      </c>
      <c r="K106" s="204">
        <v>182123.2</v>
      </c>
    </row>
    <row r="107" spans="1:11" s="163" customFormat="1" ht="21" customHeight="1" x14ac:dyDescent="0.2">
      <c r="B107" s="165"/>
      <c r="C107" s="166"/>
      <c r="D107" s="307">
        <v>1</v>
      </c>
      <c r="E107" s="307" t="s">
        <v>31</v>
      </c>
      <c r="F107" s="205"/>
      <c r="G107" s="166"/>
      <c r="H107" s="166"/>
      <c r="I107" s="166"/>
      <c r="J107" s="222"/>
      <c r="K107" s="205"/>
    </row>
    <row r="108" spans="1:11" s="24" customFormat="1" ht="48" customHeight="1" x14ac:dyDescent="0.2">
      <c r="A108" s="24">
        <v>3</v>
      </c>
      <c r="B108" s="74" t="s">
        <v>226</v>
      </c>
      <c r="C108" s="134" t="s">
        <v>65</v>
      </c>
      <c r="D108" s="307">
        <v>1</v>
      </c>
      <c r="E108" s="307" t="s">
        <v>31</v>
      </c>
      <c r="F108" s="89"/>
      <c r="G108" s="318"/>
      <c r="H108" s="318"/>
      <c r="I108" s="318"/>
      <c r="J108" s="221"/>
      <c r="K108" s="89"/>
    </row>
    <row r="109" spans="1:11" s="163" customFormat="1" ht="18" customHeight="1" x14ac:dyDescent="0.2">
      <c r="A109" s="163">
        <v>4</v>
      </c>
      <c r="B109" s="159" t="s">
        <v>1268</v>
      </c>
      <c r="C109" s="160" t="s">
        <v>1173</v>
      </c>
      <c r="D109" s="307">
        <v>1</v>
      </c>
      <c r="E109" s="307" t="s">
        <v>31</v>
      </c>
      <c r="F109" s="204">
        <v>498360</v>
      </c>
      <c r="G109" s="162"/>
      <c r="H109" s="162"/>
      <c r="I109" s="162"/>
      <c r="J109" s="217">
        <v>59803.200000000004</v>
      </c>
      <c r="K109" s="204">
        <v>558163.19999999995</v>
      </c>
    </row>
    <row r="110" spans="1:11" s="163" customFormat="1" ht="19.5" customHeight="1" x14ac:dyDescent="0.2">
      <c r="A110" s="163">
        <v>4</v>
      </c>
      <c r="B110" s="159" t="s">
        <v>1269</v>
      </c>
      <c r="C110" s="160" t="s">
        <v>1175</v>
      </c>
      <c r="D110" s="307">
        <v>1</v>
      </c>
      <c r="E110" s="307" t="s">
        <v>31</v>
      </c>
      <c r="F110" s="204">
        <v>249180</v>
      </c>
      <c r="G110" s="162"/>
      <c r="H110" s="162"/>
      <c r="I110" s="162"/>
      <c r="J110" s="217">
        <v>29901.600000000002</v>
      </c>
      <c r="K110" s="204">
        <v>279081.59999999998</v>
      </c>
    </row>
    <row r="111" spans="1:11" s="163" customFormat="1" ht="15.75" customHeight="1" x14ac:dyDescent="0.2">
      <c r="A111" s="163">
        <v>4</v>
      </c>
      <c r="B111" s="159" t="s">
        <v>1270</v>
      </c>
      <c r="C111" s="160" t="s">
        <v>1177</v>
      </c>
      <c r="D111" s="307">
        <v>1</v>
      </c>
      <c r="E111" s="307" t="s">
        <v>31</v>
      </c>
      <c r="F111" s="204">
        <v>1245900</v>
      </c>
      <c r="G111" s="162"/>
      <c r="H111" s="162"/>
      <c r="I111" s="162"/>
      <c r="J111" s="217">
        <v>149508</v>
      </c>
      <c r="K111" s="204">
        <v>1395408</v>
      </c>
    </row>
    <row r="112" spans="1:11" s="163" customFormat="1" ht="50.65" customHeight="1" x14ac:dyDescent="0.2">
      <c r="A112" s="163">
        <v>4</v>
      </c>
      <c r="B112" s="159" t="s">
        <v>1271</v>
      </c>
      <c r="C112" s="160" t="s">
        <v>1179</v>
      </c>
      <c r="D112" s="307">
        <v>1</v>
      </c>
      <c r="E112" s="307" t="s">
        <v>31</v>
      </c>
      <c r="F112" s="204">
        <v>996720</v>
      </c>
      <c r="G112" s="162"/>
      <c r="H112" s="162"/>
      <c r="I112" s="162"/>
      <c r="J112" s="217">
        <v>119606.40000000001</v>
      </c>
      <c r="K112" s="204">
        <v>1116326.3999999999</v>
      </c>
    </row>
    <row r="113" spans="1:11" s="163" customFormat="1" ht="16.5" customHeight="1" x14ac:dyDescent="0.2">
      <c r="A113" s="163">
        <v>4</v>
      </c>
      <c r="B113" s="159" t="s">
        <v>1272</v>
      </c>
      <c r="C113" s="164" t="s">
        <v>1181</v>
      </c>
      <c r="D113" s="307">
        <v>1</v>
      </c>
      <c r="E113" s="307" t="s">
        <v>31</v>
      </c>
      <c r="F113" s="204">
        <v>996720</v>
      </c>
      <c r="G113" s="162"/>
      <c r="H113" s="162"/>
      <c r="I113" s="162"/>
      <c r="J113" s="217">
        <v>119606.40000000001</v>
      </c>
      <c r="K113" s="204">
        <v>1116326.3999999999</v>
      </c>
    </row>
    <row r="114" spans="1:11" s="163" customFormat="1" ht="52.15" customHeight="1" x14ac:dyDescent="0.2">
      <c r="A114" s="163">
        <v>4</v>
      </c>
      <c r="B114" s="159" t="s">
        <v>1273</v>
      </c>
      <c r="C114" s="164" t="s">
        <v>1236</v>
      </c>
      <c r="D114" s="307">
        <v>1</v>
      </c>
      <c r="E114" s="307" t="s">
        <v>31</v>
      </c>
      <c r="F114" s="204">
        <v>498360</v>
      </c>
      <c r="G114" s="162"/>
      <c r="H114" s="162"/>
      <c r="I114" s="162"/>
      <c r="J114" s="217">
        <v>59803.200000000004</v>
      </c>
      <c r="K114" s="204">
        <v>558163.19999999995</v>
      </c>
    </row>
    <row r="115" spans="1:11" s="163" customFormat="1" ht="16.5" customHeight="1" x14ac:dyDescent="0.2">
      <c r="A115" s="163">
        <v>4</v>
      </c>
      <c r="B115" s="159" t="s">
        <v>1274</v>
      </c>
      <c r="C115" s="161" t="s">
        <v>1256</v>
      </c>
      <c r="D115" s="307">
        <v>1</v>
      </c>
      <c r="E115" s="307" t="s">
        <v>31</v>
      </c>
      <c r="F115" s="204">
        <v>249180</v>
      </c>
      <c r="G115" s="162"/>
      <c r="H115" s="162"/>
      <c r="I115" s="162"/>
      <c r="J115" s="217">
        <v>29901.600000000002</v>
      </c>
      <c r="K115" s="204">
        <v>279081.59999999998</v>
      </c>
    </row>
    <row r="116" spans="1:11" s="163" customFormat="1" ht="45" customHeight="1" x14ac:dyDescent="0.2">
      <c r="A116" s="163">
        <v>4</v>
      </c>
      <c r="B116" s="159" t="s">
        <v>1275</v>
      </c>
      <c r="C116" s="164" t="s">
        <v>1189</v>
      </c>
      <c r="D116" s="307">
        <v>1</v>
      </c>
      <c r="E116" s="307" t="s">
        <v>31</v>
      </c>
      <c r="F116" s="204">
        <v>249180</v>
      </c>
      <c r="G116" s="162"/>
      <c r="H116" s="162"/>
      <c r="I116" s="162"/>
      <c r="J116" s="217">
        <v>29901.600000000002</v>
      </c>
      <c r="K116" s="204">
        <v>279081.59999999998</v>
      </c>
    </row>
    <row r="117" spans="1:11" s="163" customFormat="1" ht="14.25" customHeight="1" x14ac:dyDescent="0.2">
      <c r="B117" s="165"/>
      <c r="C117" s="166"/>
      <c r="D117" s="307">
        <v>1</v>
      </c>
      <c r="E117" s="307" t="s">
        <v>31</v>
      </c>
      <c r="F117" s="205"/>
      <c r="G117" s="166"/>
      <c r="H117" s="166"/>
      <c r="I117" s="166"/>
      <c r="J117" s="222"/>
      <c r="K117" s="205"/>
    </row>
    <row r="118" spans="1:11" s="24" customFormat="1" ht="62.45" customHeight="1" x14ac:dyDescent="0.2">
      <c r="A118" s="24">
        <v>3</v>
      </c>
      <c r="B118" s="74" t="s">
        <v>227</v>
      </c>
      <c r="C118" s="134" t="s">
        <v>67</v>
      </c>
      <c r="D118" s="307">
        <v>1</v>
      </c>
      <c r="E118" s="307" t="s">
        <v>31</v>
      </c>
      <c r="F118" s="89"/>
      <c r="G118" s="318"/>
      <c r="H118" s="318"/>
      <c r="I118" s="318"/>
      <c r="J118" s="221"/>
      <c r="K118" s="89"/>
    </row>
    <row r="119" spans="1:11" s="163" customFormat="1" ht="18" customHeight="1" x14ac:dyDescent="0.2">
      <c r="A119" s="163">
        <v>4</v>
      </c>
      <c r="B119" s="159" t="s">
        <v>1276</v>
      </c>
      <c r="C119" s="160" t="s">
        <v>1173</v>
      </c>
      <c r="D119" s="307">
        <v>1</v>
      </c>
      <c r="E119" s="307" t="s">
        <v>31</v>
      </c>
      <c r="F119" s="204">
        <v>57200</v>
      </c>
      <c r="G119" s="162"/>
      <c r="H119" s="162"/>
      <c r="I119" s="162"/>
      <c r="J119" s="217">
        <v>6864</v>
      </c>
      <c r="K119" s="204">
        <v>64064</v>
      </c>
    </row>
    <row r="120" spans="1:11" s="163" customFormat="1" ht="16.5" customHeight="1" x14ac:dyDescent="0.2">
      <c r="A120" s="163">
        <v>4</v>
      </c>
      <c r="B120" s="159" t="s">
        <v>1277</v>
      </c>
      <c r="C120" s="160" t="s">
        <v>1175</v>
      </c>
      <c r="D120" s="307">
        <v>1</v>
      </c>
      <c r="E120" s="307" t="s">
        <v>31</v>
      </c>
      <c r="F120" s="204">
        <v>28600</v>
      </c>
      <c r="G120" s="162"/>
      <c r="H120" s="162"/>
      <c r="I120" s="162"/>
      <c r="J120" s="217">
        <v>3432</v>
      </c>
      <c r="K120" s="204">
        <v>32032</v>
      </c>
    </row>
    <row r="121" spans="1:11" s="163" customFormat="1" ht="15.75" customHeight="1" x14ac:dyDescent="0.2">
      <c r="A121" s="163">
        <v>4</v>
      </c>
      <c r="B121" s="159" t="s">
        <v>1278</v>
      </c>
      <c r="C121" s="160" t="s">
        <v>1177</v>
      </c>
      <c r="D121" s="307">
        <v>1</v>
      </c>
      <c r="E121" s="307" t="s">
        <v>31</v>
      </c>
      <c r="F121" s="204">
        <v>228800</v>
      </c>
      <c r="G121" s="162"/>
      <c r="H121" s="162"/>
      <c r="I121" s="162"/>
      <c r="J121" s="217">
        <v>27456</v>
      </c>
      <c r="K121" s="204">
        <v>256256</v>
      </c>
    </row>
    <row r="122" spans="1:11" s="163" customFormat="1" ht="19.5" customHeight="1" x14ac:dyDescent="0.2">
      <c r="A122" s="163">
        <v>4</v>
      </c>
      <c r="B122" s="159" t="s">
        <v>1279</v>
      </c>
      <c r="C122" s="160" t="s">
        <v>1179</v>
      </c>
      <c r="D122" s="307">
        <v>1</v>
      </c>
      <c r="E122" s="307" t="s">
        <v>31</v>
      </c>
      <c r="F122" s="204">
        <v>108680</v>
      </c>
      <c r="G122" s="162"/>
      <c r="H122" s="162"/>
      <c r="I122" s="162"/>
      <c r="J122" s="217">
        <v>13041.6</v>
      </c>
      <c r="K122" s="204">
        <v>121721.60000000001</v>
      </c>
    </row>
    <row r="123" spans="1:11" s="163" customFormat="1" ht="44.25" customHeight="1" x14ac:dyDescent="0.2">
      <c r="A123" s="163">
        <v>4</v>
      </c>
      <c r="B123" s="159" t="s">
        <v>1280</v>
      </c>
      <c r="C123" s="164" t="s">
        <v>1181</v>
      </c>
      <c r="D123" s="307">
        <v>1</v>
      </c>
      <c r="E123" s="307" t="s">
        <v>31</v>
      </c>
      <c r="F123" s="204">
        <v>57200</v>
      </c>
      <c r="G123" s="162"/>
      <c r="H123" s="162"/>
      <c r="I123" s="162"/>
      <c r="J123" s="217">
        <v>6864</v>
      </c>
      <c r="K123" s="204">
        <v>64064</v>
      </c>
    </row>
    <row r="124" spans="1:11" s="163" customFormat="1" ht="20.25" customHeight="1" x14ac:dyDescent="0.2">
      <c r="A124" s="163">
        <v>4</v>
      </c>
      <c r="B124" s="159" t="s">
        <v>1281</v>
      </c>
      <c r="C124" s="164" t="s">
        <v>1183</v>
      </c>
      <c r="D124" s="307">
        <v>1</v>
      </c>
      <c r="E124" s="307" t="s">
        <v>31</v>
      </c>
      <c r="F124" s="204">
        <v>5720</v>
      </c>
      <c r="G124" s="162"/>
      <c r="H124" s="162"/>
      <c r="I124" s="162"/>
      <c r="J124" s="217">
        <v>686.4</v>
      </c>
      <c r="K124" s="204">
        <v>6406.4</v>
      </c>
    </row>
    <row r="125" spans="1:11" s="163" customFormat="1" ht="17.25" customHeight="1" x14ac:dyDescent="0.2">
      <c r="A125" s="163">
        <v>4</v>
      </c>
      <c r="B125" s="159" t="s">
        <v>1282</v>
      </c>
      <c r="C125" s="161" t="s">
        <v>1185</v>
      </c>
      <c r="D125" s="307">
        <v>1</v>
      </c>
      <c r="E125" s="307" t="s">
        <v>31</v>
      </c>
      <c r="F125" s="204">
        <v>28600</v>
      </c>
      <c r="G125" s="162"/>
      <c r="H125" s="162"/>
      <c r="I125" s="162"/>
      <c r="J125" s="217">
        <v>3432</v>
      </c>
      <c r="K125" s="204">
        <v>32032</v>
      </c>
    </row>
    <row r="126" spans="1:11" s="163" customFormat="1" ht="19.5" customHeight="1" x14ac:dyDescent="0.2">
      <c r="A126" s="163">
        <v>4</v>
      </c>
      <c r="B126" s="159" t="s">
        <v>1283</v>
      </c>
      <c r="C126" s="161" t="s">
        <v>1187</v>
      </c>
      <c r="D126" s="307">
        <v>1</v>
      </c>
      <c r="E126" s="307" t="s">
        <v>31</v>
      </c>
      <c r="F126" s="204">
        <v>28600</v>
      </c>
      <c r="G126" s="162"/>
      <c r="H126" s="162"/>
      <c r="I126" s="162"/>
      <c r="J126" s="217">
        <v>3432</v>
      </c>
      <c r="K126" s="204">
        <v>32032</v>
      </c>
    </row>
    <row r="127" spans="1:11" s="163" customFormat="1" ht="14.25" customHeight="1" x14ac:dyDescent="0.2">
      <c r="A127" s="163">
        <v>4</v>
      </c>
      <c r="B127" s="159" t="s">
        <v>1284</v>
      </c>
      <c r="C127" s="164" t="s">
        <v>1189</v>
      </c>
      <c r="D127" s="307">
        <v>1</v>
      </c>
      <c r="E127" s="307" t="s">
        <v>31</v>
      </c>
      <c r="F127" s="204">
        <v>28600</v>
      </c>
      <c r="G127" s="162"/>
      <c r="H127" s="162"/>
      <c r="I127" s="162"/>
      <c r="J127" s="217">
        <v>3432</v>
      </c>
      <c r="K127" s="204">
        <v>32032</v>
      </c>
    </row>
    <row r="128" spans="1:11" s="163" customFormat="1" ht="22.5" customHeight="1" x14ac:dyDescent="0.2">
      <c r="B128" s="165"/>
      <c r="C128" s="166"/>
      <c r="D128" s="307">
        <v>1</v>
      </c>
      <c r="E128" s="307" t="s">
        <v>31</v>
      </c>
      <c r="F128" s="205"/>
      <c r="G128" s="166"/>
      <c r="H128" s="166"/>
      <c r="I128" s="166"/>
      <c r="J128" s="222"/>
      <c r="K128" s="205"/>
    </row>
    <row r="129" spans="1:11" s="24" customFormat="1" ht="44.25" customHeight="1" x14ac:dyDescent="0.25">
      <c r="B129" s="74"/>
      <c r="C129" s="15" t="s">
        <v>1285</v>
      </c>
      <c r="D129" s="307">
        <v>1</v>
      </c>
      <c r="E129" s="307" t="s">
        <v>31</v>
      </c>
      <c r="F129" s="77"/>
      <c r="G129" s="307"/>
      <c r="H129" s="307"/>
      <c r="I129" s="307"/>
      <c r="J129" s="220"/>
      <c r="K129" s="77"/>
    </row>
    <row r="130" spans="1:11" s="24" customFormat="1" ht="36.6" customHeight="1" x14ac:dyDescent="0.2">
      <c r="A130" s="24">
        <v>3</v>
      </c>
      <c r="B130" s="74" t="s">
        <v>228</v>
      </c>
      <c r="C130" s="134" t="s">
        <v>70</v>
      </c>
      <c r="D130" s="307">
        <v>1</v>
      </c>
      <c r="E130" s="307" t="s">
        <v>31</v>
      </c>
      <c r="F130" s="89"/>
      <c r="G130" s="318"/>
      <c r="H130" s="318"/>
      <c r="I130" s="318"/>
      <c r="J130" s="221"/>
      <c r="K130" s="89"/>
    </row>
    <row r="131" spans="1:11" s="163" customFormat="1" ht="14.25" customHeight="1" x14ac:dyDescent="0.2">
      <c r="A131" s="163">
        <v>4</v>
      </c>
      <c r="B131" s="159" t="s">
        <v>1286</v>
      </c>
      <c r="C131" s="160" t="s">
        <v>1173</v>
      </c>
      <c r="D131" s="307">
        <v>1</v>
      </c>
      <c r="E131" s="307" t="s">
        <v>31</v>
      </c>
      <c r="F131" s="204">
        <v>136840</v>
      </c>
      <c r="G131" s="162"/>
      <c r="H131" s="162"/>
      <c r="I131" s="162"/>
      <c r="J131" s="217">
        <v>16420.8</v>
      </c>
      <c r="K131" s="204">
        <v>153260.79999999999</v>
      </c>
    </row>
    <row r="132" spans="1:11" s="163" customFormat="1" ht="17.25" customHeight="1" x14ac:dyDescent="0.2">
      <c r="A132" s="163">
        <v>4</v>
      </c>
      <c r="B132" s="159" t="s">
        <v>1287</v>
      </c>
      <c r="C132" s="160" t="s">
        <v>1175</v>
      </c>
      <c r="D132" s="307">
        <v>1</v>
      </c>
      <c r="E132" s="307" t="s">
        <v>31</v>
      </c>
      <c r="F132" s="204">
        <v>68420</v>
      </c>
      <c r="G132" s="162"/>
      <c r="H132" s="162"/>
      <c r="I132" s="162"/>
      <c r="J132" s="217">
        <v>8210.4</v>
      </c>
      <c r="K132" s="204">
        <v>76630.399999999994</v>
      </c>
    </row>
    <row r="133" spans="1:11" s="163" customFormat="1" ht="17.25" customHeight="1" x14ac:dyDescent="0.2">
      <c r="A133" s="163">
        <v>4</v>
      </c>
      <c r="B133" s="159" t="s">
        <v>1288</v>
      </c>
      <c r="C133" s="160" t="s">
        <v>1177</v>
      </c>
      <c r="D133" s="307">
        <v>1</v>
      </c>
      <c r="E133" s="307" t="s">
        <v>31</v>
      </c>
      <c r="F133" s="204">
        <v>547360</v>
      </c>
      <c r="G133" s="162"/>
      <c r="H133" s="162"/>
      <c r="I133" s="162"/>
      <c r="J133" s="217">
        <v>65683.199999999997</v>
      </c>
      <c r="K133" s="204">
        <v>613043.19999999995</v>
      </c>
    </row>
    <row r="134" spans="1:11" s="163" customFormat="1" ht="30" customHeight="1" x14ac:dyDescent="0.2">
      <c r="A134" s="163">
        <v>4</v>
      </c>
      <c r="B134" s="159" t="s">
        <v>1289</v>
      </c>
      <c r="C134" s="160" t="s">
        <v>1179</v>
      </c>
      <c r="D134" s="307">
        <v>1</v>
      </c>
      <c r="E134" s="307" t="s">
        <v>31</v>
      </c>
      <c r="F134" s="204">
        <v>259996</v>
      </c>
      <c r="G134" s="162"/>
      <c r="H134" s="162"/>
      <c r="I134" s="162"/>
      <c r="J134" s="217">
        <v>31199.52</v>
      </c>
      <c r="K134" s="204">
        <v>291195.52000000002</v>
      </c>
    </row>
    <row r="135" spans="1:11" s="163" customFormat="1" ht="17.25" customHeight="1" x14ac:dyDescent="0.2">
      <c r="A135" s="163">
        <v>4</v>
      </c>
      <c r="B135" s="159" t="s">
        <v>1290</v>
      </c>
      <c r="C135" s="164" t="s">
        <v>1181</v>
      </c>
      <c r="D135" s="307">
        <v>1</v>
      </c>
      <c r="E135" s="307" t="s">
        <v>31</v>
      </c>
      <c r="F135" s="204">
        <v>136840</v>
      </c>
      <c r="G135" s="162"/>
      <c r="H135" s="162"/>
      <c r="I135" s="162"/>
      <c r="J135" s="217">
        <v>16420.8</v>
      </c>
      <c r="K135" s="204">
        <v>153260.79999999999</v>
      </c>
    </row>
    <row r="136" spans="1:11" s="163" customFormat="1" ht="19.5" customHeight="1" x14ac:dyDescent="0.2">
      <c r="A136" s="163">
        <v>4</v>
      </c>
      <c r="B136" s="159" t="s">
        <v>1291</v>
      </c>
      <c r="C136" s="164" t="s">
        <v>1183</v>
      </c>
      <c r="D136" s="307">
        <v>1</v>
      </c>
      <c r="E136" s="307" t="s">
        <v>31</v>
      </c>
      <c r="F136" s="204">
        <v>13684</v>
      </c>
      <c r="G136" s="162"/>
      <c r="H136" s="162"/>
      <c r="I136" s="162"/>
      <c r="J136" s="217">
        <v>1642.08</v>
      </c>
      <c r="K136" s="204">
        <v>15326.08</v>
      </c>
    </row>
    <row r="137" spans="1:11" s="163" customFormat="1" ht="17.25" customHeight="1" x14ac:dyDescent="0.2">
      <c r="A137" s="163">
        <v>4</v>
      </c>
      <c r="B137" s="159" t="s">
        <v>1292</v>
      </c>
      <c r="C137" s="161" t="s">
        <v>1185</v>
      </c>
      <c r="D137" s="307">
        <v>1</v>
      </c>
      <c r="E137" s="307" t="s">
        <v>31</v>
      </c>
      <c r="F137" s="204">
        <v>68420</v>
      </c>
      <c r="G137" s="162"/>
      <c r="H137" s="162"/>
      <c r="I137" s="162"/>
      <c r="J137" s="217">
        <v>8210.4</v>
      </c>
      <c r="K137" s="204">
        <v>76630.399999999994</v>
      </c>
    </row>
    <row r="138" spans="1:11" s="163" customFormat="1" ht="14.25" customHeight="1" x14ac:dyDescent="0.2">
      <c r="A138" s="163">
        <v>4</v>
      </c>
      <c r="B138" s="159" t="s">
        <v>1293</v>
      </c>
      <c r="C138" s="161" t="s">
        <v>1187</v>
      </c>
      <c r="D138" s="307">
        <v>1</v>
      </c>
      <c r="E138" s="307" t="s">
        <v>31</v>
      </c>
      <c r="F138" s="204">
        <v>68420</v>
      </c>
      <c r="G138" s="162"/>
      <c r="H138" s="162"/>
      <c r="I138" s="162"/>
      <c r="J138" s="217">
        <v>8210.4</v>
      </c>
      <c r="K138" s="204">
        <v>76630.399999999994</v>
      </c>
    </row>
    <row r="139" spans="1:11" s="163" customFormat="1" ht="41.45" customHeight="1" x14ac:dyDescent="0.2">
      <c r="A139" s="163">
        <v>4</v>
      </c>
      <c r="B139" s="159" t="s">
        <v>1294</v>
      </c>
      <c r="C139" s="164" t="s">
        <v>1189</v>
      </c>
      <c r="D139" s="307">
        <v>1</v>
      </c>
      <c r="E139" s="307" t="s">
        <v>31</v>
      </c>
      <c r="F139" s="204">
        <v>68420</v>
      </c>
      <c r="G139" s="162"/>
      <c r="H139" s="162"/>
      <c r="I139" s="162"/>
      <c r="J139" s="217">
        <v>8210.4</v>
      </c>
      <c r="K139" s="204">
        <v>76630.399999999994</v>
      </c>
    </row>
    <row r="140" spans="1:11" s="163" customFormat="1" ht="14.25" customHeight="1" x14ac:dyDescent="0.2">
      <c r="B140" s="165"/>
      <c r="C140" s="166"/>
      <c r="D140" s="307">
        <v>1</v>
      </c>
      <c r="E140" s="307" t="s">
        <v>31</v>
      </c>
      <c r="F140" s="205"/>
      <c r="G140" s="166"/>
      <c r="H140" s="166"/>
      <c r="I140" s="166"/>
      <c r="J140" s="222"/>
      <c r="K140" s="205"/>
    </row>
    <row r="141" spans="1:11" s="24" customFormat="1" ht="43.5" customHeight="1" x14ac:dyDescent="0.25">
      <c r="B141" s="15"/>
      <c r="C141" s="15" t="s">
        <v>71</v>
      </c>
      <c r="D141" s="307">
        <v>1</v>
      </c>
      <c r="E141" s="307" t="s">
        <v>31</v>
      </c>
      <c r="F141" s="77"/>
      <c r="G141" s="307"/>
      <c r="H141" s="307"/>
      <c r="I141" s="307"/>
      <c r="J141" s="220"/>
      <c r="K141" s="77"/>
    </row>
    <row r="142" spans="1:11" s="24" customFormat="1" ht="27.75" customHeight="1" x14ac:dyDescent="0.2">
      <c r="A142" s="24">
        <v>3</v>
      </c>
      <c r="B142" s="74" t="s">
        <v>229</v>
      </c>
      <c r="C142" s="134" t="s">
        <v>73</v>
      </c>
      <c r="D142" s="307">
        <v>1</v>
      </c>
      <c r="E142" s="307" t="s">
        <v>31</v>
      </c>
      <c r="F142" s="89"/>
      <c r="G142" s="318"/>
      <c r="H142" s="318"/>
      <c r="I142" s="318"/>
      <c r="J142" s="221"/>
      <c r="K142" s="89"/>
    </row>
    <row r="143" spans="1:11" s="163" customFormat="1" ht="16.5" customHeight="1" x14ac:dyDescent="0.2">
      <c r="A143" s="163">
        <v>4</v>
      </c>
      <c r="B143" s="159" t="s">
        <v>1295</v>
      </c>
      <c r="C143" s="160" t="s">
        <v>1173</v>
      </c>
      <c r="D143" s="307">
        <v>1</v>
      </c>
      <c r="E143" s="307" t="s">
        <v>31</v>
      </c>
      <c r="F143" s="204">
        <v>454230</v>
      </c>
      <c r="G143" s="162"/>
      <c r="H143" s="162"/>
      <c r="I143" s="162"/>
      <c r="J143" s="217">
        <v>54507.600000000006</v>
      </c>
      <c r="K143" s="204">
        <v>508737.6</v>
      </c>
    </row>
    <row r="144" spans="1:11" s="163" customFormat="1" ht="16.5" customHeight="1" x14ac:dyDescent="0.2">
      <c r="A144" s="163">
        <v>4</v>
      </c>
      <c r="B144" s="159" t="s">
        <v>1296</v>
      </c>
      <c r="C144" s="160" t="s">
        <v>1175</v>
      </c>
      <c r="D144" s="307">
        <v>1</v>
      </c>
      <c r="E144" s="307" t="s">
        <v>31</v>
      </c>
      <c r="F144" s="204">
        <v>227115</v>
      </c>
      <c r="G144" s="162"/>
      <c r="H144" s="162"/>
      <c r="I144" s="162"/>
      <c r="J144" s="217">
        <v>27253.800000000003</v>
      </c>
      <c r="K144" s="204">
        <v>254368.8</v>
      </c>
    </row>
    <row r="145" spans="1:11" s="163" customFormat="1" ht="16.5" customHeight="1" x14ac:dyDescent="0.2">
      <c r="A145" s="163">
        <v>4</v>
      </c>
      <c r="B145" s="159" t="s">
        <v>1297</v>
      </c>
      <c r="C145" s="160" t="s">
        <v>1177</v>
      </c>
      <c r="D145" s="307">
        <v>1</v>
      </c>
      <c r="E145" s="307" t="s">
        <v>31</v>
      </c>
      <c r="F145" s="204">
        <v>908460</v>
      </c>
      <c r="G145" s="162"/>
      <c r="H145" s="162"/>
      <c r="I145" s="162"/>
      <c r="J145" s="217">
        <v>109015.20000000001</v>
      </c>
      <c r="K145" s="204">
        <v>1017475.2</v>
      </c>
    </row>
    <row r="146" spans="1:11" s="163" customFormat="1" ht="18" customHeight="1" x14ac:dyDescent="0.2">
      <c r="A146" s="163">
        <v>4</v>
      </c>
      <c r="B146" s="159" t="s">
        <v>1298</v>
      </c>
      <c r="C146" s="160" t="s">
        <v>1299</v>
      </c>
      <c r="D146" s="307">
        <v>1</v>
      </c>
      <c r="E146" s="307" t="s">
        <v>31</v>
      </c>
      <c r="F146" s="204">
        <v>1135575</v>
      </c>
      <c r="G146" s="162"/>
      <c r="H146" s="162"/>
      <c r="I146" s="162"/>
      <c r="J146" s="217">
        <v>136269</v>
      </c>
      <c r="K146" s="204">
        <v>1271844</v>
      </c>
    </row>
    <row r="147" spans="1:11" s="163" customFormat="1" ht="18" customHeight="1" x14ac:dyDescent="0.2">
      <c r="A147" s="163">
        <v>4</v>
      </c>
      <c r="B147" s="159" t="s">
        <v>1300</v>
      </c>
      <c r="C147" s="160" t="s">
        <v>1301</v>
      </c>
      <c r="D147" s="307">
        <v>1</v>
      </c>
      <c r="E147" s="307" t="s">
        <v>31</v>
      </c>
      <c r="F147" s="204">
        <v>863037</v>
      </c>
      <c r="G147" s="162"/>
      <c r="H147" s="162"/>
      <c r="I147" s="162"/>
      <c r="J147" s="217">
        <v>103564.44</v>
      </c>
      <c r="K147" s="204">
        <v>966601.44</v>
      </c>
    </row>
    <row r="148" spans="1:11" s="163" customFormat="1" ht="20.25" customHeight="1" x14ac:dyDescent="0.2">
      <c r="A148" s="163">
        <v>4</v>
      </c>
      <c r="B148" s="159" t="s">
        <v>1302</v>
      </c>
      <c r="C148" s="164" t="s">
        <v>1303</v>
      </c>
      <c r="D148" s="307">
        <v>1</v>
      </c>
      <c r="E148" s="307" t="s">
        <v>31</v>
      </c>
      <c r="F148" s="204">
        <v>227115</v>
      </c>
      <c r="G148" s="162"/>
      <c r="H148" s="162"/>
      <c r="I148" s="162"/>
      <c r="J148" s="217">
        <v>27253.800000000003</v>
      </c>
      <c r="K148" s="204">
        <v>254368.8</v>
      </c>
    </row>
    <row r="149" spans="1:11" s="163" customFormat="1" ht="30.75" customHeight="1" x14ac:dyDescent="0.2">
      <c r="A149" s="163">
        <v>4</v>
      </c>
      <c r="B149" s="159" t="s">
        <v>1304</v>
      </c>
      <c r="C149" s="164" t="s">
        <v>1305</v>
      </c>
      <c r="D149" s="307">
        <v>1</v>
      </c>
      <c r="E149" s="307" t="s">
        <v>31</v>
      </c>
      <c r="F149" s="204">
        <v>227115</v>
      </c>
      <c r="G149" s="162"/>
      <c r="H149" s="162"/>
      <c r="I149" s="162"/>
      <c r="J149" s="217">
        <v>27253.800000000003</v>
      </c>
      <c r="K149" s="204">
        <v>254368.8</v>
      </c>
    </row>
    <row r="150" spans="1:11" s="163" customFormat="1" ht="31.9" customHeight="1" x14ac:dyDescent="0.2">
      <c r="A150" s="163">
        <v>4</v>
      </c>
      <c r="B150" s="159" t="s">
        <v>1306</v>
      </c>
      <c r="C150" s="164" t="s">
        <v>1183</v>
      </c>
      <c r="D150" s="307">
        <v>1</v>
      </c>
      <c r="E150" s="307" t="s">
        <v>31</v>
      </c>
      <c r="F150" s="204">
        <v>45423</v>
      </c>
      <c r="G150" s="162"/>
      <c r="H150" s="162"/>
      <c r="I150" s="162"/>
      <c r="J150" s="217">
        <v>5450.76</v>
      </c>
      <c r="K150" s="204">
        <v>50873.760000000002</v>
      </c>
    </row>
    <row r="151" spans="1:11" s="163" customFormat="1" ht="16.5" customHeight="1" x14ac:dyDescent="0.2">
      <c r="A151" s="163">
        <v>4</v>
      </c>
      <c r="B151" s="159" t="s">
        <v>1307</v>
      </c>
      <c r="C151" s="161" t="s">
        <v>1187</v>
      </c>
      <c r="D151" s="307">
        <v>1</v>
      </c>
      <c r="E151" s="307" t="s">
        <v>31</v>
      </c>
      <c r="F151" s="204">
        <v>227115</v>
      </c>
      <c r="G151" s="162"/>
      <c r="H151" s="162"/>
      <c r="I151" s="162"/>
      <c r="J151" s="217">
        <v>27253.800000000003</v>
      </c>
      <c r="K151" s="204">
        <v>254368.8</v>
      </c>
    </row>
    <row r="152" spans="1:11" s="163" customFormat="1" ht="28.5" customHeight="1" x14ac:dyDescent="0.2">
      <c r="A152" s="163">
        <v>4</v>
      </c>
      <c r="B152" s="159" t="s">
        <v>1308</v>
      </c>
      <c r="C152" s="164" t="s">
        <v>1189</v>
      </c>
      <c r="D152" s="307">
        <v>1</v>
      </c>
      <c r="E152" s="307" t="s">
        <v>31</v>
      </c>
      <c r="F152" s="204">
        <v>227115</v>
      </c>
      <c r="G152" s="162"/>
      <c r="H152" s="162"/>
      <c r="I152" s="162"/>
      <c r="J152" s="217">
        <v>27253.800000000003</v>
      </c>
      <c r="K152" s="204">
        <v>254368.8</v>
      </c>
    </row>
    <row r="153" spans="1:11" s="163" customFormat="1" ht="61.5" customHeight="1" x14ac:dyDescent="0.2">
      <c r="B153" s="165"/>
      <c r="C153" s="166"/>
      <c r="D153" s="307">
        <v>1</v>
      </c>
      <c r="E153" s="307" t="s">
        <v>31</v>
      </c>
      <c r="F153" s="205"/>
      <c r="G153" s="166"/>
      <c r="H153" s="166"/>
      <c r="I153" s="166"/>
      <c r="J153" s="222"/>
      <c r="K153" s="205"/>
    </row>
    <row r="154" spans="1:11" s="24" customFormat="1" ht="33" customHeight="1" x14ac:dyDescent="0.2">
      <c r="A154" s="24">
        <v>3</v>
      </c>
      <c r="B154" s="74" t="s">
        <v>230</v>
      </c>
      <c r="C154" s="134" t="s">
        <v>75</v>
      </c>
      <c r="D154" s="307">
        <v>1</v>
      </c>
      <c r="E154" s="307" t="s">
        <v>31</v>
      </c>
      <c r="F154" s="89"/>
      <c r="G154" s="318"/>
      <c r="H154" s="318"/>
      <c r="I154" s="318"/>
      <c r="J154" s="221"/>
      <c r="K154" s="89"/>
    </row>
    <row r="155" spans="1:11" s="163" customFormat="1" ht="27.75" customHeight="1" x14ac:dyDescent="0.2">
      <c r="A155" s="163">
        <v>4</v>
      </c>
      <c r="B155" s="159" t="s">
        <v>1309</v>
      </c>
      <c r="C155" s="160" t="s">
        <v>1173</v>
      </c>
      <c r="D155" s="307">
        <v>1</v>
      </c>
      <c r="E155" s="307" t="s">
        <v>31</v>
      </c>
      <c r="F155" s="204">
        <v>72040</v>
      </c>
      <c r="G155" s="162"/>
      <c r="H155" s="162"/>
      <c r="I155" s="162"/>
      <c r="J155" s="217">
        <v>8644.8000000000011</v>
      </c>
      <c r="K155" s="204">
        <v>80684.800000000003</v>
      </c>
    </row>
    <row r="156" spans="1:11" s="163" customFormat="1" ht="13.5" customHeight="1" x14ac:dyDescent="0.2">
      <c r="A156" s="163">
        <v>4</v>
      </c>
      <c r="B156" s="159" t="s">
        <v>1310</v>
      </c>
      <c r="C156" s="160" t="s">
        <v>1175</v>
      </c>
      <c r="D156" s="307">
        <v>1</v>
      </c>
      <c r="E156" s="307" t="s">
        <v>31</v>
      </c>
      <c r="F156" s="204">
        <v>36020</v>
      </c>
      <c r="G156" s="162"/>
      <c r="H156" s="162"/>
      <c r="I156" s="162"/>
      <c r="J156" s="217">
        <v>4322.4000000000005</v>
      </c>
      <c r="K156" s="204">
        <v>40342.400000000001</v>
      </c>
    </row>
    <row r="157" spans="1:11" s="163" customFormat="1" ht="13.5" customHeight="1" x14ac:dyDescent="0.2">
      <c r="A157" s="163">
        <v>4</v>
      </c>
      <c r="B157" s="159" t="s">
        <v>1311</v>
      </c>
      <c r="C157" s="160" t="s">
        <v>1177</v>
      </c>
      <c r="D157" s="307">
        <v>1</v>
      </c>
      <c r="E157" s="307" t="s">
        <v>31</v>
      </c>
      <c r="F157" s="204">
        <v>288160</v>
      </c>
      <c r="G157" s="162"/>
      <c r="H157" s="162"/>
      <c r="I157" s="162"/>
      <c r="J157" s="217">
        <v>34579.200000000004</v>
      </c>
      <c r="K157" s="204">
        <v>322739.20000000001</v>
      </c>
    </row>
    <row r="158" spans="1:11" s="163" customFormat="1" ht="14.25" customHeight="1" x14ac:dyDescent="0.2">
      <c r="A158" s="163">
        <v>4</v>
      </c>
      <c r="B158" s="159" t="s">
        <v>1312</v>
      </c>
      <c r="C158" s="160" t="s">
        <v>1179</v>
      </c>
      <c r="D158" s="307">
        <v>1</v>
      </c>
      <c r="E158" s="307" t="s">
        <v>31</v>
      </c>
      <c r="F158" s="204">
        <v>136876</v>
      </c>
      <c r="G158" s="162"/>
      <c r="H158" s="162"/>
      <c r="I158" s="162"/>
      <c r="J158" s="217">
        <v>16425.12</v>
      </c>
      <c r="K158" s="204">
        <v>153301.12</v>
      </c>
    </row>
    <row r="159" spans="1:11" s="163" customFormat="1" ht="14.25" customHeight="1" x14ac:dyDescent="0.2">
      <c r="A159" s="163">
        <v>4</v>
      </c>
      <c r="B159" s="159" t="s">
        <v>1313</v>
      </c>
      <c r="C159" s="164" t="s">
        <v>1181</v>
      </c>
      <c r="D159" s="307">
        <v>1</v>
      </c>
      <c r="E159" s="307" t="s">
        <v>31</v>
      </c>
      <c r="F159" s="204">
        <v>72040</v>
      </c>
      <c r="G159" s="162"/>
      <c r="H159" s="162"/>
      <c r="I159" s="162"/>
      <c r="J159" s="217">
        <v>8644.8000000000011</v>
      </c>
      <c r="K159" s="204">
        <v>80684.800000000003</v>
      </c>
    </row>
    <row r="160" spans="1:11" s="163" customFormat="1" ht="18" customHeight="1" x14ac:dyDescent="0.2">
      <c r="A160" s="163">
        <v>4</v>
      </c>
      <c r="B160" s="159" t="s">
        <v>1314</v>
      </c>
      <c r="C160" s="164" t="s">
        <v>1183</v>
      </c>
      <c r="D160" s="307">
        <v>1</v>
      </c>
      <c r="E160" s="307" t="s">
        <v>31</v>
      </c>
      <c r="F160" s="204">
        <v>7204</v>
      </c>
      <c r="G160" s="162"/>
      <c r="H160" s="162"/>
      <c r="I160" s="162"/>
      <c r="J160" s="217">
        <v>864.48</v>
      </c>
      <c r="K160" s="204">
        <v>8068.48</v>
      </c>
    </row>
    <row r="161" spans="1:11" s="163" customFormat="1" ht="19.5" customHeight="1" x14ac:dyDescent="0.2">
      <c r="A161" s="163">
        <v>4</v>
      </c>
      <c r="B161" s="159" t="s">
        <v>1315</v>
      </c>
      <c r="C161" s="161" t="s">
        <v>1185</v>
      </c>
      <c r="D161" s="307">
        <v>1</v>
      </c>
      <c r="E161" s="307" t="s">
        <v>31</v>
      </c>
      <c r="F161" s="204">
        <v>36020</v>
      </c>
      <c r="G161" s="162"/>
      <c r="H161" s="162"/>
      <c r="I161" s="162"/>
      <c r="J161" s="217">
        <v>4322.4000000000005</v>
      </c>
      <c r="K161" s="204">
        <v>40342.400000000001</v>
      </c>
    </row>
    <row r="162" spans="1:11" s="163" customFormat="1" ht="19.5" customHeight="1" x14ac:dyDescent="0.2">
      <c r="A162" s="163">
        <v>4</v>
      </c>
      <c r="B162" s="159" t="s">
        <v>1316</v>
      </c>
      <c r="C162" s="161" t="s">
        <v>1187</v>
      </c>
      <c r="D162" s="307">
        <v>1</v>
      </c>
      <c r="E162" s="307" t="s">
        <v>31</v>
      </c>
      <c r="F162" s="204">
        <v>36020</v>
      </c>
      <c r="G162" s="162"/>
      <c r="H162" s="162"/>
      <c r="I162" s="162"/>
      <c r="J162" s="217">
        <v>4322.4000000000005</v>
      </c>
      <c r="K162" s="204">
        <v>40342.400000000001</v>
      </c>
    </row>
    <row r="163" spans="1:11" s="163" customFormat="1" ht="31.15" customHeight="1" x14ac:dyDescent="0.2">
      <c r="A163" s="163">
        <v>4</v>
      </c>
      <c r="B163" s="159" t="s">
        <v>1317</v>
      </c>
      <c r="C163" s="164" t="s">
        <v>1189</v>
      </c>
      <c r="D163" s="307">
        <v>1</v>
      </c>
      <c r="E163" s="307" t="s">
        <v>31</v>
      </c>
      <c r="F163" s="204">
        <v>36020</v>
      </c>
      <c r="G163" s="162"/>
      <c r="H163" s="162"/>
      <c r="I163" s="162"/>
      <c r="J163" s="217">
        <v>4322.4000000000005</v>
      </c>
      <c r="K163" s="204">
        <v>40342.400000000001</v>
      </c>
    </row>
    <row r="164" spans="1:11" s="163" customFormat="1" ht="31.5" customHeight="1" x14ac:dyDescent="0.2">
      <c r="B164" s="165"/>
      <c r="C164" s="166"/>
      <c r="D164" s="307">
        <v>1</v>
      </c>
      <c r="E164" s="307" t="s">
        <v>31</v>
      </c>
      <c r="F164" s="205"/>
      <c r="G164" s="166"/>
      <c r="H164" s="166"/>
      <c r="I164" s="166"/>
      <c r="J164" s="222"/>
      <c r="K164" s="205"/>
    </row>
    <row r="165" spans="1:11" s="24" customFormat="1" ht="19.5" customHeight="1" x14ac:dyDescent="0.2">
      <c r="A165" s="24">
        <v>3</v>
      </c>
      <c r="B165" s="74" t="s">
        <v>231</v>
      </c>
      <c r="C165" s="134" t="s">
        <v>77</v>
      </c>
      <c r="D165" s="307">
        <v>1</v>
      </c>
      <c r="E165" s="307" t="s">
        <v>31</v>
      </c>
      <c r="F165" s="89"/>
      <c r="G165" s="318"/>
      <c r="H165" s="318"/>
      <c r="I165" s="318"/>
      <c r="J165" s="221"/>
      <c r="K165" s="89"/>
    </row>
    <row r="166" spans="1:11" s="163" customFormat="1" ht="18" customHeight="1" x14ac:dyDescent="0.2">
      <c r="A166" s="163">
        <v>4</v>
      </c>
      <c r="B166" s="159" t="s">
        <v>1318</v>
      </c>
      <c r="C166" s="160" t="s">
        <v>1173</v>
      </c>
      <c r="D166" s="307">
        <v>1</v>
      </c>
      <c r="E166" s="307" t="s">
        <v>31</v>
      </c>
      <c r="F166" s="204">
        <v>16300</v>
      </c>
      <c r="G166" s="162"/>
      <c r="H166" s="162"/>
      <c r="I166" s="162"/>
      <c r="J166" s="217">
        <v>1956</v>
      </c>
      <c r="K166" s="204">
        <v>18256</v>
      </c>
    </row>
    <row r="167" spans="1:11" s="163" customFormat="1" ht="18" customHeight="1" x14ac:dyDescent="0.2">
      <c r="A167" s="163">
        <v>4</v>
      </c>
      <c r="B167" s="159" t="s">
        <v>1319</v>
      </c>
      <c r="C167" s="160" t="s">
        <v>1175</v>
      </c>
      <c r="D167" s="307">
        <v>1</v>
      </c>
      <c r="E167" s="307" t="s">
        <v>31</v>
      </c>
      <c r="F167" s="204">
        <v>8150</v>
      </c>
      <c r="G167" s="162"/>
      <c r="H167" s="162"/>
      <c r="I167" s="162"/>
      <c r="J167" s="217">
        <v>978</v>
      </c>
      <c r="K167" s="204">
        <v>9128</v>
      </c>
    </row>
    <row r="168" spans="1:11" s="163" customFormat="1" ht="21" customHeight="1" x14ac:dyDescent="0.2">
      <c r="A168" s="163">
        <v>4</v>
      </c>
      <c r="B168" s="159" t="s">
        <v>1320</v>
      </c>
      <c r="C168" s="160" t="s">
        <v>1177</v>
      </c>
      <c r="D168" s="307">
        <v>1</v>
      </c>
      <c r="E168" s="307" t="s">
        <v>31</v>
      </c>
      <c r="F168" s="204">
        <v>65200</v>
      </c>
      <c r="G168" s="162"/>
      <c r="H168" s="162"/>
      <c r="I168" s="162"/>
      <c r="J168" s="217">
        <v>7824</v>
      </c>
      <c r="K168" s="204">
        <v>73024</v>
      </c>
    </row>
    <row r="169" spans="1:11" s="163" customFormat="1" ht="20.25" customHeight="1" x14ac:dyDescent="0.2">
      <c r="A169" s="163">
        <v>4</v>
      </c>
      <c r="B169" s="159" t="s">
        <v>1321</v>
      </c>
      <c r="C169" s="160" t="s">
        <v>1179</v>
      </c>
      <c r="D169" s="307">
        <v>1</v>
      </c>
      <c r="E169" s="307" t="s">
        <v>31</v>
      </c>
      <c r="F169" s="204">
        <v>30970</v>
      </c>
      <c r="G169" s="162"/>
      <c r="H169" s="162"/>
      <c r="I169" s="162"/>
      <c r="J169" s="217">
        <v>3716.4</v>
      </c>
      <c r="K169" s="204">
        <v>34686.400000000001</v>
      </c>
    </row>
    <row r="170" spans="1:11" s="163" customFormat="1" ht="20.25" customHeight="1" x14ac:dyDescent="0.2">
      <c r="A170" s="163">
        <v>4</v>
      </c>
      <c r="B170" s="159" t="s">
        <v>1322</v>
      </c>
      <c r="C170" s="164" t="s">
        <v>1181</v>
      </c>
      <c r="D170" s="307">
        <v>1</v>
      </c>
      <c r="E170" s="307" t="s">
        <v>31</v>
      </c>
      <c r="F170" s="204">
        <v>16300</v>
      </c>
      <c r="G170" s="162"/>
      <c r="H170" s="162"/>
      <c r="I170" s="162"/>
      <c r="J170" s="217">
        <v>1956</v>
      </c>
      <c r="K170" s="204">
        <v>18256</v>
      </c>
    </row>
    <row r="171" spans="1:11" s="163" customFormat="1" ht="28.15" customHeight="1" x14ac:dyDescent="0.2">
      <c r="A171" s="163">
        <v>4</v>
      </c>
      <c r="B171" s="159" t="s">
        <v>1323</v>
      </c>
      <c r="C171" s="164" t="s">
        <v>1183</v>
      </c>
      <c r="D171" s="307">
        <v>1</v>
      </c>
      <c r="E171" s="307" t="s">
        <v>31</v>
      </c>
      <c r="F171" s="204">
        <v>1630</v>
      </c>
      <c r="G171" s="162"/>
      <c r="H171" s="162"/>
      <c r="I171" s="162"/>
      <c r="J171" s="217">
        <v>195.6</v>
      </c>
      <c r="K171" s="204">
        <v>1825.6</v>
      </c>
    </row>
    <row r="172" spans="1:11" s="163" customFormat="1" ht="21" customHeight="1" x14ac:dyDescent="0.2">
      <c r="A172" s="163">
        <v>4</v>
      </c>
      <c r="B172" s="159" t="s">
        <v>1324</v>
      </c>
      <c r="C172" s="161" t="s">
        <v>1185</v>
      </c>
      <c r="D172" s="307">
        <v>1</v>
      </c>
      <c r="E172" s="307" t="s">
        <v>31</v>
      </c>
      <c r="F172" s="204">
        <v>8150</v>
      </c>
      <c r="G172" s="162"/>
      <c r="H172" s="162"/>
      <c r="I172" s="162"/>
      <c r="J172" s="217">
        <v>978</v>
      </c>
      <c r="K172" s="204">
        <v>9128</v>
      </c>
    </row>
    <row r="173" spans="1:11" s="163" customFormat="1" ht="15.75" customHeight="1" x14ac:dyDescent="0.2">
      <c r="A173" s="163">
        <v>4</v>
      </c>
      <c r="B173" s="159" t="s">
        <v>1325</v>
      </c>
      <c r="C173" s="161" t="s">
        <v>1187</v>
      </c>
      <c r="D173" s="307">
        <v>1</v>
      </c>
      <c r="E173" s="307" t="s">
        <v>31</v>
      </c>
      <c r="F173" s="204">
        <v>8150</v>
      </c>
      <c r="G173" s="162"/>
      <c r="H173" s="162"/>
      <c r="I173" s="162"/>
      <c r="J173" s="217">
        <v>978</v>
      </c>
      <c r="K173" s="204">
        <v>9128</v>
      </c>
    </row>
    <row r="174" spans="1:11" s="163" customFormat="1" ht="42" customHeight="1" x14ac:dyDescent="0.2">
      <c r="A174" s="163">
        <v>4</v>
      </c>
      <c r="B174" s="159" t="s">
        <v>1326</v>
      </c>
      <c r="C174" s="164" t="s">
        <v>1189</v>
      </c>
      <c r="D174" s="307">
        <v>1</v>
      </c>
      <c r="E174" s="307" t="s">
        <v>31</v>
      </c>
      <c r="F174" s="204">
        <v>8150</v>
      </c>
      <c r="G174" s="162"/>
      <c r="H174" s="162"/>
      <c r="I174" s="162"/>
      <c r="J174" s="217">
        <v>978</v>
      </c>
      <c r="K174" s="204">
        <v>9128</v>
      </c>
    </row>
    <row r="175" spans="1:11" s="163" customFormat="1" ht="16.5" customHeight="1" x14ac:dyDescent="0.2">
      <c r="B175" s="165"/>
      <c r="C175" s="166"/>
      <c r="D175" s="307">
        <v>1</v>
      </c>
      <c r="E175" s="307" t="s">
        <v>31</v>
      </c>
      <c r="F175" s="205"/>
      <c r="G175" s="166"/>
      <c r="H175" s="166"/>
      <c r="I175" s="166"/>
      <c r="J175" s="222"/>
      <c r="K175" s="205"/>
    </row>
    <row r="176" spans="1:11" s="24" customFormat="1" ht="16.5" customHeight="1" x14ac:dyDescent="0.2">
      <c r="A176" s="24">
        <v>3</v>
      </c>
      <c r="B176" s="74" t="s">
        <v>232</v>
      </c>
      <c r="C176" s="134" t="s">
        <v>79</v>
      </c>
      <c r="D176" s="307">
        <v>1</v>
      </c>
      <c r="E176" s="307" t="s">
        <v>31</v>
      </c>
      <c r="F176" s="89"/>
      <c r="G176" s="318"/>
      <c r="H176" s="318"/>
      <c r="I176" s="318"/>
      <c r="J176" s="221"/>
      <c r="K176" s="89"/>
    </row>
    <row r="177" spans="1:11" s="163" customFormat="1" ht="16.5" customHeight="1" x14ac:dyDescent="0.2">
      <c r="A177" s="163">
        <v>4</v>
      </c>
      <c r="B177" s="159" t="s">
        <v>1327</v>
      </c>
      <c r="C177" s="160" t="s">
        <v>1173</v>
      </c>
      <c r="D177" s="307">
        <v>1</v>
      </c>
      <c r="E177" s="307" t="s">
        <v>31</v>
      </c>
      <c r="F177" s="204">
        <v>22160</v>
      </c>
      <c r="G177" s="162"/>
      <c r="H177" s="162"/>
      <c r="I177" s="162"/>
      <c r="J177" s="217">
        <v>2659.2000000000003</v>
      </c>
      <c r="K177" s="204">
        <v>24819.200000000001</v>
      </c>
    </row>
    <row r="178" spans="1:11" s="163" customFormat="1" ht="23.25" customHeight="1" x14ac:dyDescent="0.2">
      <c r="A178" s="163">
        <v>4</v>
      </c>
      <c r="B178" s="159" t="s">
        <v>1328</v>
      </c>
      <c r="C178" s="160" t="s">
        <v>1175</v>
      </c>
      <c r="D178" s="307">
        <v>1</v>
      </c>
      <c r="E178" s="307" t="s">
        <v>31</v>
      </c>
      <c r="F178" s="204">
        <v>11080</v>
      </c>
      <c r="G178" s="162"/>
      <c r="H178" s="162"/>
      <c r="I178" s="162"/>
      <c r="J178" s="217">
        <v>1329.6000000000001</v>
      </c>
      <c r="K178" s="204">
        <v>12409.6</v>
      </c>
    </row>
    <row r="179" spans="1:11" s="163" customFormat="1" ht="15" x14ac:dyDescent="0.2">
      <c r="A179" s="163">
        <v>4</v>
      </c>
      <c r="B179" s="159" t="s">
        <v>1329</v>
      </c>
      <c r="C179" s="160" t="s">
        <v>1177</v>
      </c>
      <c r="D179" s="307">
        <v>1</v>
      </c>
      <c r="E179" s="307" t="s">
        <v>31</v>
      </c>
      <c r="F179" s="204">
        <v>88640</v>
      </c>
      <c r="G179" s="162"/>
      <c r="H179" s="162"/>
      <c r="I179" s="162"/>
      <c r="J179" s="217">
        <v>10636.800000000001</v>
      </c>
      <c r="K179" s="204">
        <v>99276.800000000003</v>
      </c>
    </row>
    <row r="180" spans="1:11" s="163" customFormat="1" ht="15" x14ac:dyDescent="0.2">
      <c r="A180" s="163">
        <v>4</v>
      </c>
      <c r="B180" s="159" t="s">
        <v>1330</v>
      </c>
      <c r="C180" s="160" t="s">
        <v>1179</v>
      </c>
      <c r="D180" s="307">
        <v>1</v>
      </c>
      <c r="E180" s="307" t="s">
        <v>31</v>
      </c>
      <c r="F180" s="204">
        <v>42104</v>
      </c>
      <c r="G180" s="162"/>
      <c r="H180" s="162"/>
      <c r="I180" s="162"/>
      <c r="J180" s="217">
        <v>5052.4800000000005</v>
      </c>
      <c r="K180" s="204">
        <v>47156.480000000003</v>
      </c>
    </row>
    <row r="181" spans="1:11" s="163" customFormat="1" ht="15" x14ac:dyDescent="0.2">
      <c r="A181" s="163">
        <v>4</v>
      </c>
      <c r="B181" s="159" t="s">
        <v>1331</v>
      </c>
      <c r="C181" s="164" t="s">
        <v>1181</v>
      </c>
      <c r="D181" s="307">
        <v>1</v>
      </c>
      <c r="E181" s="307" t="s">
        <v>31</v>
      </c>
      <c r="F181" s="204">
        <v>22160</v>
      </c>
      <c r="G181" s="162"/>
      <c r="H181" s="162"/>
      <c r="I181" s="162"/>
      <c r="J181" s="217">
        <v>2659.2000000000003</v>
      </c>
      <c r="K181" s="204">
        <v>24819.200000000001</v>
      </c>
    </row>
    <row r="182" spans="1:11" s="163" customFormat="1" ht="15" x14ac:dyDescent="0.2">
      <c r="A182" s="163">
        <v>4</v>
      </c>
      <c r="B182" s="159" t="s">
        <v>1332</v>
      </c>
      <c r="C182" s="164" t="s">
        <v>1183</v>
      </c>
      <c r="D182" s="307">
        <v>1</v>
      </c>
      <c r="E182" s="307" t="s">
        <v>31</v>
      </c>
      <c r="F182" s="204">
        <v>2216</v>
      </c>
      <c r="G182" s="162"/>
      <c r="H182" s="162"/>
      <c r="I182" s="162"/>
      <c r="J182" s="217">
        <v>265.92</v>
      </c>
      <c r="K182" s="204">
        <v>2481.92</v>
      </c>
    </row>
    <row r="183" spans="1:11" s="163" customFormat="1" ht="15" x14ac:dyDescent="0.2">
      <c r="A183" s="163">
        <v>4</v>
      </c>
      <c r="B183" s="159" t="s">
        <v>1333</v>
      </c>
      <c r="C183" s="161" t="s">
        <v>1185</v>
      </c>
      <c r="D183" s="307">
        <v>1</v>
      </c>
      <c r="E183" s="307" t="s">
        <v>31</v>
      </c>
      <c r="F183" s="204">
        <v>11080</v>
      </c>
      <c r="G183" s="162"/>
      <c r="H183" s="162"/>
      <c r="I183" s="162"/>
      <c r="J183" s="217">
        <v>1329.6000000000001</v>
      </c>
      <c r="K183" s="204">
        <v>12409.6</v>
      </c>
    </row>
    <row r="184" spans="1:11" s="163" customFormat="1" ht="15" x14ac:dyDescent="0.2">
      <c r="A184" s="163">
        <v>4</v>
      </c>
      <c r="B184" s="159" t="s">
        <v>1334</v>
      </c>
      <c r="C184" s="161" t="s">
        <v>1187</v>
      </c>
      <c r="D184" s="307">
        <v>1</v>
      </c>
      <c r="E184" s="307" t="s">
        <v>31</v>
      </c>
      <c r="F184" s="204">
        <v>11080</v>
      </c>
      <c r="G184" s="162"/>
      <c r="H184" s="162"/>
      <c r="I184" s="162"/>
      <c r="J184" s="217">
        <v>1329.6000000000001</v>
      </c>
      <c r="K184" s="204">
        <v>12409.6</v>
      </c>
    </row>
    <row r="185" spans="1:11" s="163" customFormat="1" ht="30" x14ac:dyDescent="0.2">
      <c r="A185" s="163">
        <v>4</v>
      </c>
      <c r="B185" s="159" t="s">
        <v>1335</v>
      </c>
      <c r="C185" s="164" t="s">
        <v>1189</v>
      </c>
      <c r="D185" s="307">
        <v>1</v>
      </c>
      <c r="E185" s="307" t="s">
        <v>31</v>
      </c>
      <c r="F185" s="204">
        <v>11080</v>
      </c>
      <c r="G185" s="162"/>
      <c r="H185" s="162"/>
      <c r="I185" s="162"/>
      <c r="J185" s="217">
        <v>1329.6000000000001</v>
      </c>
      <c r="K185" s="204">
        <v>12409.6</v>
      </c>
    </row>
    <row r="186" spans="1:11" s="163" customFormat="1" ht="15" x14ac:dyDescent="0.2">
      <c r="B186" s="165"/>
      <c r="C186" s="166"/>
      <c r="D186" s="307">
        <v>1</v>
      </c>
      <c r="E186" s="307" t="s">
        <v>31</v>
      </c>
      <c r="F186" s="205"/>
      <c r="G186" s="166"/>
      <c r="H186" s="166"/>
      <c r="I186" s="166"/>
      <c r="J186" s="222"/>
      <c r="K186" s="205"/>
    </row>
    <row r="187" spans="1:11" s="24" customFormat="1" ht="15" x14ac:dyDescent="0.25">
      <c r="B187" s="74"/>
      <c r="C187" s="134" t="s">
        <v>233</v>
      </c>
      <c r="D187" s="307">
        <v>1</v>
      </c>
      <c r="E187" s="307" t="s">
        <v>31</v>
      </c>
      <c r="F187" s="77"/>
      <c r="G187" s="50"/>
      <c r="H187" s="50"/>
      <c r="I187" s="50"/>
      <c r="J187" s="220"/>
      <c r="K187" s="77"/>
    </row>
    <row r="188" spans="1:11" s="24" customFormat="1" ht="15" x14ac:dyDescent="0.2">
      <c r="A188" s="24">
        <v>3</v>
      </c>
      <c r="B188" s="74" t="s">
        <v>234</v>
      </c>
      <c r="C188" s="134" t="s">
        <v>82</v>
      </c>
      <c r="D188" s="307">
        <v>1</v>
      </c>
      <c r="E188" s="307" t="s">
        <v>31</v>
      </c>
      <c r="F188" s="89"/>
      <c r="G188" s="318"/>
      <c r="H188" s="318"/>
      <c r="I188" s="318"/>
      <c r="J188" s="221"/>
      <c r="K188" s="89"/>
    </row>
    <row r="189" spans="1:11" s="163" customFormat="1" ht="15" x14ac:dyDescent="0.2">
      <c r="A189" s="163">
        <v>4</v>
      </c>
      <c r="B189" s="159" t="s">
        <v>1336</v>
      </c>
      <c r="C189" s="160" t="s">
        <v>1173</v>
      </c>
      <c r="D189" s="307">
        <v>1</v>
      </c>
      <c r="E189" s="307" t="s">
        <v>31</v>
      </c>
      <c r="F189" s="204">
        <v>311470</v>
      </c>
      <c r="G189" s="162"/>
      <c r="H189" s="162"/>
      <c r="I189" s="162"/>
      <c r="J189" s="217">
        <v>37376.400000000001</v>
      </c>
      <c r="K189" s="204">
        <v>348846.4</v>
      </c>
    </row>
    <row r="190" spans="1:11" s="163" customFormat="1" ht="15" x14ac:dyDescent="0.2">
      <c r="A190" s="163">
        <v>4</v>
      </c>
      <c r="B190" s="159" t="s">
        <v>1337</v>
      </c>
      <c r="C190" s="160" t="s">
        <v>1175</v>
      </c>
      <c r="D190" s="307">
        <v>1</v>
      </c>
      <c r="E190" s="307" t="s">
        <v>31</v>
      </c>
      <c r="F190" s="204">
        <v>155735</v>
      </c>
      <c r="G190" s="162"/>
      <c r="H190" s="162"/>
      <c r="I190" s="162"/>
      <c r="J190" s="217">
        <v>18688.2</v>
      </c>
      <c r="K190" s="204">
        <v>174423.2</v>
      </c>
    </row>
    <row r="191" spans="1:11" s="163" customFormat="1" ht="15" x14ac:dyDescent="0.2">
      <c r="A191" s="163">
        <v>4</v>
      </c>
      <c r="B191" s="159" t="s">
        <v>1338</v>
      </c>
      <c r="C191" s="160" t="s">
        <v>1177</v>
      </c>
      <c r="D191" s="307">
        <v>1</v>
      </c>
      <c r="E191" s="307" t="s">
        <v>31</v>
      </c>
      <c r="F191" s="204">
        <v>778675</v>
      </c>
      <c r="G191" s="162"/>
      <c r="H191" s="162"/>
      <c r="I191" s="162"/>
      <c r="J191" s="217">
        <v>93441</v>
      </c>
      <c r="K191" s="204">
        <v>872116</v>
      </c>
    </row>
    <row r="192" spans="1:11" s="163" customFormat="1" ht="15" x14ac:dyDescent="0.2">
      <c r="A192" s="163">
        <v>4</v>
      </c>
      <c r="B192" s="159" t="s">
        <v>1339</v>
      </c>
      <c r="C192" s="160" t="s">
        <v>1179</v>
      </c>
      <c r="D192" s="307">
        <v>1</v>
      </c>
      <c r="E192" s="307" t="s">
        <v>31</v>
      </c>
      <c r="F192" s="204">
        <v>622940</v>
      </c>
      <c r="G192" s="162"/>
      <c r="H192" s="162"/>
      <c r="I192" s="162"/>
      <c r="J192" s="217">
        <v>74752.800000000003</v>
      </c>
      <c r="K192" s="204">
        <v>697692.8</v>
      </c>
    </row>
    <row r="193" spans="1:11" s="163" customFormat="1" ht="15" x14ac:dyDescent="0.2">
      <c r="A193" s="163">
        <v>4</v>
      </c>
      <c r="B193" s="159" t="s">
        <v>1340</v>
      </c>
      <c r="C193" s="164" t="s">
        <v>1181</v>
      </c>
      <c r="D193" s="307">
        <v>1</v>
      </c>
      <c r="E193" s="307" t="s">
        <v>31</v>
      </c>
      <c r="F193" s="204">
        <v>622940</v>
      </c>
      <c r="G193" s="162"/>
      <c r="H193" s="162"/>
      <c r="I193" s="162"/>
      <c r="J193" s="217">
        <v>74752.800000000003</v>
      </c>
      <c r="K193" s="204">
        <v>697692.8</v>
      </c>
    </row>
    <row r="194" spans="1:11" s="163" customFormat="1" ht="30" x14ac:dyDescent="0.2">
      <c r="A194" s="163">
        <v>4</v>
      </c>
      <c r="B194" s="159" t="s">
        <v>1341</v>
      </c>
      <c r="C194" s="164" t="s">
        <v>1236</v>
      </c>
      <c r="D194" s="307">
        <v>1</v>
      </c>
      <c r="E194" s="307" t="s">
        <v>31</v>
      </c>
      <c r="F194" s="204">
        <v>311470</v>
      </c>
      <c r="G194" s="162"/>
      <c r="H194" s="162"/>
      <c r="I194" s="162"/>
      <c r="J194" s="217">
        <v>37376.400000000001</v>
      </c>
      <c r="K194" s="204">
        <v>348846.4</v>
      </c>
    </row>
    <row r="195" spans="1:11" s="163" customFormat="1" ht="15" x14ac:dyDescent="0.2">
      <c r="A195" s="163">
        <v>4</v>
      </c>
      <c r="B195" s="159" t="s">
        <v>1342</v>
      </c>
      <c r="C195" s="161" t="s">
        <v>1256</v>
      </c>
      <c r="D195" s="307">
        <v>1</v>
      </c>
      <c r="E195" s="307" t="s">
        <v>31</v>
      </c>
      <c r="F195" s="204">
        <v>155735</v>
      </c>
      <c r="G195" s="162"/>
      <c r="H195" s="162"/>
      <c r="I195" s="162"/>
      <c r="J195" s="217">
        <v>18688.2</v>
      </c>
      <c r="K195" s="204">
        <v>174423.2</v>
      </c>
    </row>
    <row r="196" spans="1:11" s="163" customFormat="1" ht="30" x14ac:dyDescent="0.2">
      <c r="A196" s="163">
        <v>4</v>
      </c>
      <c r="B196" s="159" t="s">
        <v>1343</v>
      </c>
      <c r="C196" s="164" t="s">
        <v>1189</v>
      </c>
      <c r="D196" s="307">
        <v>1</v>
      </c>
      <c r="E196" s="307" t="s">
        <v>31</v>
      </c>
      <c r="F196" s="204">
        <v>155735</v>
      </c>
      <c r="G196" s="162"/>
      <c r="H196" s="162"/>
      <c r="I196" s="162"/>
      <c r="J196" s="217">
        <v>18688.2</v>
      </c>
      <c r="K196" s="204">
        <v>174423.2</v>
      </c>
    </row>
    <row r="197" spans="1:11" s="163" customFormat="1" ht="15" x14ac:dyDescent="0.2">
      <c r="B197" s="165"/>
      <c r="C197" s="166"/>
      <c r="D197" s="307">
        <v>1</v>
      </c>
      <c r="E197" s="307" t="s">
        <v>31</v>
      </c>
      <c r="F197" s="205"/>
      <c r="G197" s="166"/>
      <c r="H197" s="166"/>
      <c r="I197" s="166"/>
      <c r="J197" s="222"/>
      <c r="K197" s="205"/>
    </row>
    <row r="198" spans="1:11" s="24" customFormat="1" ht="15" x14ac:dyDescent="0.2">
      <c r="A198" s="24">
        <v>3</v>
      </c>
      <c r="B198" s="74" t="s">
        <v>235</v>
      </c>
      <c r="C198" s="134" t="s">
        <v>84</v>
      </c>
      <c r="D198" s="307">
        <v>1</v>
      </c>
      <c r="E198" s="307" t="s">
        <v>31</v>
      </c>
      <c r="F198" s="89"/>
      <c r="G198" s="318"/>
      <c r="H198" s="318"/>
      <c r="I198" s="318"/>
      <c r="J198" s="221"/>
      <c r="K198" s="89"/>
    </row>
    <row r="199" spans="1:11" s="163" customFormat="1" ht="15" x14ac:dyDescent="0.2">
      <c r="A199" s="163">
        <v>4</v>
      </c>
      <c r="B199" s="159" t="s">
        <v>1344</v>
      </c>
      <c r="C199" s="161" t="s">
        <v>1345</v>
      </c>
      <c r="D199" s="307">
        <v>1</v>
      </c>
      <c r="E199" s="307" t="s">
        <v>31</v>
      </c>
      <c r="F199" s="204">
        <v>38700</v>
      </c>
      <c r="G199" s="162"/>
      <c r="H199" s="162"/>
      <c r="I199" s="162"/>
      <c r="J199" s="217">
        <v>4644</v>
      </c>
      <c r="K199" s="204">
        <v>43344</v>
      </c>
    </row>
    <row r="200" spans="1:11" s="163" customFormat="1" ht="15" x14ac:dyDescent="0.2">
      <c r="A200" s="163">
        <v>4</v>
      </c>
      <c r="B200" s="159" t="s">
        <v>1346</v>
      </c>
      <c r="C200" s="161" t="s">
        <v>1347</v>
      </c>
      <c r="D200" s="307">
        <v>1</v>
      </c>
      <c r="E200" s="307" t="s">
        <v>31</v>
      </c>
      <c r="F200" s="204">
        <v>19350</v>
      </c>
      <c r="G200" s="162"/>
      <c r="H200" s="162"/>
      <c r="I200" s="162"/>
      <c r="J200" s="217">
        <v>2322</v>
      </c>
      <c r="K200" s="204">
        <v>21672</v>
      </c>
    </row>
    <row r="201" spans="1:11" s="163" customFormat="1" ht="30" x14ac:dyDescent="0.2">
      <c r="A201" s="163">
        <v>4</v>
      </c>
      <c r="B201" s="159" t="s">
        <v>1348</v>
      </c>
      <c r="C201" s="161" t="s">
        <v>1349</v>
      </c>
      <c r="D201" s="307">
        <v>1</v>
      </c>
      <c r="E201" s="307" t="s">
        <v>31</v>
      </c>
      <c r="F201" s="204">
        <v>135450</v>
      </c>
      <c r="G201" s="162"/>
      <c r="H201" s="162"/>
      <c r="I201" s="162"/>
      <c r="J201" s="217">
        <v>16253.999999999998</v>
      </c>
      <c r="K201" s="204">
        <v>151704</v>
      </c>
    </row>
    <row r="202" spans="1:11" s="163" customFormat="1" ht="15" x14ac:dyDescent="0.2">
      <c r="A202" s="163">
        <v>4</v>
      </c>
      <c r="B202" s="159" t="s">
        <v>1350</v>
      </c>
      <c r="C202" s="161" t="s">
        <v>1351</v>
      </c>
      <c r="D202" s="307">
        <v>1</v>
      </c>
      <c r="E202" s="307" t="s">
        <v>31</v>
      </c>
      <c r="F202" s="204">
        <v>116100</v>
      </c>
      <c r="G202" s="162"/>
      <c r="H202" s="162"/>
      <c r="I202" s="162"/>
      <c r="J202" s="217">
        <v>13932</v>
      </c>
      <c r="K202" s="204">
        <v>130032</v>
      </c>
    </row>
    <row r="203" spans="1:11" s="163" customFormat="1" ht="15" x14ac:dyDescent="0.2">
      <c r="A203" s="163">
        <v>4</v>
      </c>
      <c r="B203" s="159" t="s">
        <v>1352</v>
      </c>
      <c r="C203" s="161" t="s">
        <v>1353</v>
      </c>
      <c r="D203" s="307">
        <v>1</v>
      </c>
      <c r="E203" s="307" t="s">
        <v>31</v>
      </c>
      <c r="F203" s="204">
        <v>38700</v>
      </c>
      <c r="G203" s="162"/>
      <c r="H203" s="162"/>
      <c r="I203" s="162"/>
      <c r="J203" s="217">
        <v>4644</v>
      </c>
      <c r="K203" s="204">
        <v>43344</v>
      </c>
    </row>
    <row r="204" spans="1:11" s="163" customFormat="1" ht="15" x14ac:dyDescent="0.2">
      <c r="A204" s="163">
        <v>4</v>
      </c>
      <c r="B204" s="159" t="s">
        <v>1354</v>
      </c>
      <c r="C204" s="161" t="s">
        <v>1187</v>
      </c>
      <c r="D204" s="307">
        <v>1</v>
      </c>
      <c r="E204" s="307" t="s">
        <v>31</v>
      </c>
      <c r="F204" s="204">
        <v>19350</v>
      </c>
      <c r="G204" s="162"/>
      <c r="H204" s="162"/>
      <c r="I204" s="162"/>
      <c r="J204" s="217">
        <v>2322</v>
      </c>
      <c r="K204" s="204">
        <v>21672</v>
      </c>
    </row>
    <row r="205" spans="1:11" s="163" customFormat="1" ht="30" x14ac:dyDescent="0.2">
      <c r="A205" s="163">
        <v>4</v>
      </c>
      <c r="B205" s="159" t="s">
        <v>1355</v>
      </c>
      <c r="C205" s="164" t="s">
        <v>1189</v>
      </c>
      <c r="D205" s="307">
        <v>1</v>
      </c>
      <c r="E205" s="307" t="s">
        <v>31</v>
      </c>
      <c r="F205" s="204">
        <v>19350</v>
      </c>
      <c r="G205" s="162"/>
      <c r="H205" s="162"/>
      <c r="I205" s="162"/>
      <c r="J205" s="217">
        <v>2322</v>
      </c>
      <c r="K205" s="204">
        <v>21672</v>
      </c>
    </row>
    <row r="206" spans="1:11" s="163" customFormat="1" ht="15" x14ac:dyDescent="0.2">
      <c r="B206" s="165"/>
      <c r="C206" s="166"/>
      <c r="D206" s="307">
        <v>1</v>
      </c>
      <c r="E206" s="307" t="s">
        <v>31</v>
      </c>
      <c r="F206" s="205"/>
      <c r="G206" s="166"/>
      <c r="H206" s="166"/>
      <c r="I206" s="166"/>
      <c r="J206" s="222"/>
      <c r="K206" s="205"/>
    </row>
    <row r="207" spans="1:11" s="24" customFormat="1" ht="15" x14ac:dyDescent="0.25">
      <c r="B207" s="74"/>
      <c r="C207" s="134" t="s">
        <v>85</v>
      </c>
      <c r="D207" s="307">
        <v>1</v>
      </c>
      <c r="E207" s="307" t="s">
        <v>31</v>
      </c>
      <c r="F207" s="77"/>
      <c r="G207" s="50"/>
      <c r="H207" s="50"/>
      <c r="I207" s="50"/>
      <c r="J207" s="220"/>
      <c r="K207" s="77"/>
    </row>
    <row r="208" spans="1:11" s="24" customFormat="1" ht="15" x14ac:dyDescent="0.2">
      <c r="A208" s="24">
        <v>3</v>
      </c>
      <c r="B208" s="74" t="s">
        <v>236</v>
      </c>
      <c r="C208" s="134" t="s">
        <v>87</v>
      </c>
      <c r="D208" s="307">
        <v>1</v>
      </c>
      <c r="E208" s="307" t="s">
        <v>31</v>
      </c>
      <c r="F208" s="89"/>
      <c r="G208" s="318"/>
      <c r="H208" s="318"/>
      <c r="I208" s="318"/>
      <c r="J208" s="221"/>
      <c r="K208" s="89"/>
    </row>
    <row r="209" spans="1:11" s="163" customFormat="1" ht="15" x14ac:dyDescent="0.2">
      <c r="A209" s="163">
        <v>4</v>
      </c>
      <c r="B209" s="159" t="s">
        <v>1356</v>
      </c>
      <c r="C209" s="160" t="s">
        <v>1173</v>
      </c>
      <c r="D209" s="307">
        <v>1</v>
      </c>
      <c r="E209" s="307" t="s">
        <v>31</v>
      </c>
      <c r="F209" s="204">
        <v>207650</v>
      </c>
      <c r="G209" s="162"/>
      <c r="H209" s="162"/>
      <c r="I209" s="162"/>
      <c r="J209" s="217">
        <v>24918</v>
      </c>
      <c r="K209" s="204">
        <v>232568</v>
      </c>
    </row>
    <row r="210" spans="1:11" s="163" customFormat="1" ht="15" x14ac:dyDescent="0.2">
      <c r="A210" s="163">
        <v>4</v>
      </c>
      <c r="B210" s="159" t="s">
        <v>1357</v>
      </c>
      <c r="C210" s="160" t="s">
        <v>1175</v>
      </c>
      <c r="D210" s="307">
        <v>1</v>
      </c>
      <c r="E210" s="307" t="s">
        <v>31</v>
      </c>
      <c r="F210" s="204">
        <v>103825</v>
      </c>
      <c r="G210" s="162"/>
      <c r="H210" s="162"/>
      <c r="I210" s="162"/>
      <c r="J210" s="217">
        <v>12459</v>
      </c>
      <c r="K210" s="204">
        <v>116284</v>
      </c>
    </row>
    <row r="211" spans="1:11" s="163" customFormat="1" ht="15" x14ac:dyDescent="0.2">
      <c r="A211" s="163">
        <v>4</v>
      </c>
      <c r="B211" s="159" t="s">
        <v>1358</v>
      </c>
      <c r="C211" s="160" t="s">
        <v>1177</v>
      </c>
      <c r="D211" s="307">
        <v>1</v>
      </c>
      <c r="E211" s="307" t="s">
        <v>31</v>
      </c>
      <c r="F211" s="204">
        <v>519125</v>
      </c>
      <c r="G211" s="162"/>
      <c r="H211" s="162"/>
      <c r="I211" s="162"/>
      <c r="J211" s="217">
        <v>62295</v>
      </c>
      <c r="K211" s="204">
        <v>581420</v>
      </c>
    </row>
    <row r="212" spans="1:11" s="163" customFormat="1" ht="15" x14ac:dyDescent="0.2">
      <c r="A212" s="163">
        <v>4</v>
      </c>
      <c r="B212" s="159" t="s">
        <v>1359</v>
      </c>
      <c r="C212" s="160" t="s">
        <v>1179</v>
      </c>
      <c r="D212" s="307">
        <v>1</v>
      </c>
      <c r="E212" s="307" t="s">
        <v>31</v>
      </c>
      <c r="F212" s="204">
        <v>415300</v>
      </c>
      <c r="G212" s="162"/>
      <c r="H212" s="162"/>
      <c r="I212" s="162"/>
      <c r="J212" s="217">
        <v>49836</v>
      </c>
      <c r="K212" s="204">
        <v>465136</v>
      </c>
    </row>
    <row r="213" spans="1:11" s="163" customFormat="1" ht="15" x14ac:dyDescent="0.2">
      <c r="A213" s="163">
        <v>4</v>
      </c>
      <c r="B213" s="159" t="s">
        <v>1360</v>
      </c>
      <c r="C213" s="164" t="s">
        <v>1181</v>
      </c>
      <c r="D213" s="307">
        <v>1</v>
      </c>
      <c r="E213" s="307" t="s">
        <v>31</v>
      </c>
      <c r="F213" s="204">
        <v>415300</v>
      </c>
      <c r="G213" s="162"/>
      <c r="H213" s="162"/>
      <c r="I213" s="162"/>
      <c r="J213" s="217">
        <v>49836</v>
      </c>
      <c r="K213" s="204">
        <v>465136</v>
      </c>
    </row>
    <row r="214" spans="1:11" s="163" customFormat="1" ht="30" x14ac:dyDescent="0.2">
      <c r="A214" s="163">
        <v>4</v>
      </c>
      <c r="B214" s="159" t="s">
        <v>1361</v>
      </c>
      <c r="C214" s="164" t="s">
        <v>1236</v>
      </c>
      <c r="D214" s="307">
        <v>1</v>
      </c>
      <c r="E214" s="307" t="s">
        <v>31</v>
      </c>
      <c r="F214" s="204">
        <v>207650</v>
      </c>
      <c r="G214" s="162"/>
      <c r="H214" s="162"/>
      <c r="I214" s="162"/>
      <c r="J214" s="217">
        <v>24918</v>
      </c>
      <c r="K214" s="204">
        <v>232568</v>
      </c>
    </row>
    <row r="215" spans="1:11" s="163" customFormat="1" ht="15" x14ac:dyDescent="0.2">
      <c r="A215" s="163">
        <v>4</v>
      </c>
      <c r="B215" s="159" t="s">
        <v>1362</v>
      </c>
      <c r="C215" s="161" t="s">
        <v>1256</v>
      </c>
      <c r="D215" s="307">
        <v>1</v>
      </c>
      <c r="E215" s="307" t="s">
        <v>31</v>
      </c>
      <c r="F215" s="204">
        <v>103825</v>
      </c>
      <c r="G215" s="162"/>
      <c r="H215" s="162"/>
      <c r="I215" s="162"/>
      <c r="J215" s="217">
        <v>12459</v>
      </c>
      <c r="K215" s="204">
        <v>116284</v>
      </c>
    </row>
    <row r="216" spans="1:11" s="163" customFormat="1" ht="30" x14ac:dyDescent="0.2">
      <c r="A216" s="163">
        <v>4</v>
      </c>
      <c r="B216" s="159" t="s">
        <v>1363</v>
      </c>
      <c r="C216" s="164" t="s">
        <v>1189</v>
      </c>
      <c r="D216" s="307">
        <v>1</v>
      </c>
      <c r="E216" s="307" t="s">
        <v>31</v>
      </c>
      <c r="F216" s="204">
        <v>103825</v>
      </c>
      <c r="G216" s="162"/>
      <c r="H216" s="162"/>
      <c r="I216" s="162"/>
      <c r="J216" s="217">
        <v>12459</v>
      </c>
      <c r="K216" s="204">
        <v>116284</v>
      </c>
    </row>
    <row r="217" spans="1:11" s="163" customFormat="1" ht="15" x14ac:dyDescent="0.2">
      <c r="B217" s="165"/>
      <c r="C217" s="166"/>
      <c r="D217" s="307">
        <v>1</v>
      </c>
      <c r="E217" s="307" t="s">
        <v>31</v>
      </c>
      <c r="F217" s="205"/>
      <c r="G217" s="166"/>
      <c r="H217" s="166"/>
      <c r="I217" s="166"/>
      <c r="J217" s="222"/>
      <c r="K217" s="205"/>
    </row>
    <row r="218" spans="1:11" s="24" customFormat="1" ht="45" x14ac:dyDescent="0.2">
      <c r="A218" s="24">
        <v>3</v>
      </c>
      <c r="B218" s="74" t="s">
        <v>237</v>
      </c>
      <c r="C218" s="134" t="s">
        <v>238</v>
      </c>
      <c r="D218" s="307">
        <v>1</v>
      </c>
      <c r="E218" s="307" t="s">
        <v>31</v>
      </c>
      <c r="F218" s="89"/>
      <c r="G218" s="318"/>
      <c r="H218" s="318"/>
      <c r="I218" s="318"/>
      <c r="J218" s="221"/>
      <c r="K218" s="89"/>
    </row>
    <row r="219" spans="1:11" s="163" customFormat="1" ht="15" x14ac:dyDescent="0.2">
      <c r="A219" s="163">
        <v>4</v>
      </c>
      <c r="B219" s="159" t="s">
        <v>1364</v>
      </c>
      <c r="C219" s="160" t="s">
        <v>1173</v>
      </c>
      <c r="D219" s="307">
        <v>1</v>
      </c>
      <c r="E219" s="307" t="s">
        <v>31</v>
      </c>
      <c r="F219" s="204">
        <v>519120</v>
      </c>
      <c r="G219" s="162"/>
      <c r="H219" s="162"/>
      <c r="I219" s="162"/>
      <c r="J219" s="217">
        <v>62294.400000000001</v>
      </c>
      <c r="K219" s="204">
        <v>581414.40000000002</v>
      </c>
    </row>
    <row r="220" spans="1:11" s="163" customFormat="1" ht="15" x14ac:dyDescent="0.2">
      <c r="A220" s="163">
        <v>4</v>
      </c>
      <c r="B220" s="159" t="s">
        <v>1365</v>
      </c>
      <c r="C220" s="160" t="s">
        <v>1175</v>
      </c>
      <c r="D220" s="307">
        <v>1</v>
      </c>
      <c r="E220" s="307" t="s">
        <v>31</v>
      </c>
      <c r="F220" s="204">
        <v>259560</v>
      </c>
      <c r="G220" s="162"/>
      <c r="H220" s="162"/>
      <c r="I220" s="162"/>
      <c r="J220" s="217">
        <v>31147.200000000001</v>
      </c>
      <c r="K220" s="204">
        <v>290707.20000000001</v>
      </c>
    </row>
    <row r="221" spans="1:11" s="163" customFormat="1" ht="15" x14ac:dyDescent="0.2">
      <c r="A221" s="163">
        <v>4</v>
      </c>
      <c r="B221" s="159" t="s">
        <v>1366</v>
      </c>
      <c r="C221" s="160" t="s">
        <v>1177</v>
      </c>
      <c r="D221" s="307">
        <v>1</v>
      </c>
      <c r="E221" s="307" t="s">
        <v>31</v>
      </c>
      <c r="F221" s="204">
        <v>1038240</v>
      </c>
      <c r="G221" s="162"/>
      <c r="H221" s="162"/>
      <c r="I221" s="162"/>
      <c r="J221" s="217">
        <v>124588.8</v>
      </c>
      <c r="K221" s="204">
        <v>1162828.8</v>
      </c>
    </row>
    <row r="222" spans="1:11" s="163" customFormat="1" ht="15" x14ac:dyDescent="0.2">
      <c r="A222" s="163">
        <v>4</v>
      </c>
      <c r="B222" s="159" t="s">
        <v>1367</v>
      </c>
      <c r="C222" s="160" t="s">
        <v>1299</v>
      </c>
      <c r="D222" s="307">
        <v>1</v>
      </c>
      <c r="E222" s="307" t="s">
        <v>31</v>
      </c>
      <c r="F222" s="204">
        <v>1297800</v>
      </c>
      <c r="G222" s="162"/>
      <c r="H222" s="162"/>
      <c r="I222" s="162"/>
      <c r="J222" s="217">
        <v>155736</v>
      </c>
      <c r="K222" s="204">
        <v>1453536</v>
      </c>
    </row>
    <row r="223" spans="1:11" s="163" customFormat="1" ht="15" x14ac:dyDescent="0.2">
      <c r="A223" s="163">
        <v>4</v>
      </c>
      <c r="B223" s="159" t="s">
        <v>1368</v>
      </c>
      <c r="C223" s="160" t="s">
        <v>1301</v>
      </c>
      <c r="D223" s="307">
        <v>1</v>
      </c>
      <c r="E223" s="307" t="s">
        <v>31</v>
      </c>
      <c r="F223" s="204">
        <v>986328</v>
      </c>
      <c r="G223" s="162"/>
      <c r="H223" s="162"/>
      <c r="I223" s="162"/>
      <c r="J223" s="217">
        <v>118359.36</v>
      </c>
      <c r="K223" s="204">
        <v>1104687.3600000001</v>
      </c>
    </row>
    <row r="224" spans="1:11" s="163" customFormat="1" ht="15" x14ac:dyDescent="0.2">
      <c r="A224" s="163">
        <v>4</v>
      </c>
      <c r="B224" s="159" t="s">
        <v>1369</v>
      </c>
      <c r="C224" s="164" t="s">
        <v>1303</v>
      </c>
      <c r="D224" s="307">
        <v>1</v>
      </c>
      <c r="E224" s="307" t="s">
        <v>31</v>
      </c>
      <c r="F224" s="204">
        <v>259560</v>
      </c>
      <c r="G224" s="162"/>
      <c r="H224" s="162"/>
      <c r="I224" s="162"/>
      <c r="J224" s="217">
        <v>31147.200000000001</v>
      </c>
      <c r="K224" s="204">
        <v>290707.20000000001</v>
      </c>
    </row>
    <row r="225" spans="1:11" s="163" customFormat="1" ht="15" x14ac:dyDescent="0.2">
      <c r="A225" s="163">
        <v>4</v>
      </c>
      <c r="B225" s="159" t="s">
        <v>1370</v>
      </c>
      <c r="C225" s="164" t="s">
        <v>1305</v>
      </c>
      <c r="D225" s="307">
        <v>1</v>
      </c>
      <c r="E225" s="307" t="s">
        <v>31</v>
      </c>
      <c r="F225" s="204">
        <v>259560</v>
      </c>
      <c r="G225" s="162"/>
      <c r="H225" s="162"/>
      <c r="I225" s="162"/>
      <c r="J225" s="217">
        <v>31147.200000000001</v>
      </c>
      <c r="K225" s="204">
        <v>290707.20000000001</v>
      </c>
    </row>
    <row r="226" spans="1:11" s="163" customFormat="1" ht="15" x14ac:dyDescent="0.2">
      <c r="A226" s="163">
        <v>4</v>
      </c>
      <c r="B226" s="159" t="s">
        <v>1371</v>
      </c>
      <c r="C226" s="164" t="s">
        <v>1183</v>
      </c>
      <c r="D226" s="307">
        <v>1</v>
      </c>
      <c r="E226" s="307" t="s">
        <v>31</v>
      </c>
      <c r="F226" s="204">
        <v>51912</v>
      </c>
      <c r="G226" s="162"/>
      <c r="H226" s="162"/>
      <c r="I226" s="162"/>
      <c r="J226" s="217">
        <v>6229.4400000000005</v>
      </c>
      <c r="K226" s="204">
        <v>58141.440000000002</v>
      </c>
    </row>
    <row r="227" spans="1:11" s="163" customFormat="1" ht="15" x14ac:dyDescent="0.2">
      <c r="A227" s="163">
        <v>4</v>
      </c>
      <c r="B227" s="159" t="s">
        <v>1372</v>
      </c>
      <c r="C227" s="161" t="s">
        <v>1187</v>
      </c>
      <c r="D227" s="307">
        <v>1</v>
      </c>
      <c r="E227" s="307" t="s">
        <v>31</v>
      </c>
      <c r="F227" s="204">
        <v>259560</v>
      </c>
      <c r="G227" s="162"/>
      <c r="H227" s="162"/>
      <c r="I227" s="162"/>
      <c r="J227" s="217">
        <v>31147.200000000001</v>
      </c>
      <c r="K227" s="204">
        <v>290707.20000000001</v>
      </c>
    </row>
    <row r="228" spans="1:11" s="163" customFormat="1" ht="30" x14ac:dyDescent="0.2">
      <c r="A228" s="163">
        <v>4</v>
      </c>
      <c r="B228" s="159" t="s">
        <v>1373</v>
      </c>
      <c r="C228" s="164" t="s">
        <v>1189</v>
      </c>
      <c r="D228" s="307">
        <v>1</v>
      </c>
      <c r="E228" s="307" t="s">
        <v>31</v>
      </c>
      <c r="F228" s="204">
        <v>259560</v>
      </c>
      <c r="G228" s="162"/>
      <c r="H228" s="162"/>
      <c r="I228" s="162"/>
      <c r="J228" s="217">
        <v>31147.200000000001</v>
      </c>
      <c r="K228" s="204">
        <v>290707.20000000001</v>
      </c>
    </row>
    <row r="229" spans="1:11" s="163" customFormat="1" ht="15" x14ac:dyDescent="0.2">
      <c r="B229" s="165"/>
      <c r="C229" s="166"/>
      <c r="D229" s="307">
        <v>1</v>
      </c>
      <c r="E229" s="307" t="s">
        <v>31</v>
      </c>
      <c r="F229" s="205"/>
      <c r="G229" s="166"/>
      <c r="H229" s="166"/>
      <c r="I229" s="166"/>
      <c r="J229" s="222"/>
      <c r="K229" s="205"/>
    </row>
    <row r="230" spans="1:11" s="24" customFormat="1" ht="22.15" customHeight="1" x14ac:dyDescent="0.2">
      <c r="A230" s="24">
        <v>3</v>
      </c>
      <c r="B230" s="74" t="s">
        <v>239</v>
      </c>
      <c r="C230" s="134" t="s">
        <v>887</v>
      </c>
      <c r="D230" s="307">
        <v>1</v>
      </c>
      <c r="E230" s="307" t="s">
        <v>31</v>
      </c>
      <c r="F230" s="89"/>
      <c r="G230" s="318"/>
      <c r="H230" s="318"/>
      <c r="I230" s="318"/>
      <c r="J230" s="221"/>
      <c r="K230" s="89"/>
    </row>
    <row r="231" spans="1:11" s="163" customFormat="1" ht="15" x14ac:dyDescent="0.2">
      <c r="A231" s="163">
        <v>4</v>
      </c>
      <c r="B231" s="159" t="s">
        <v>1374</v>
      </c>
      <c r="C231" s="160" t="s">
        <v>1173</v>
      </c>
      <c r="D231" s="307">
        <v>1</v>
      </c>
      <c r="E231" s="307" t="s">
        <v>31</v>
      </c>
      <c r="F231" s="204">
        <v>16100</v>
      </c>
      <c r="G231" s="162"/>
      <c r="H231" s="162"/>
      <c r="I231" s="162"/>
      <c r="J231" s="217">
        <v>1932</v>
      </c>
      <c r="K231" s="204">
        <v>18032</v>
      </c>
    </row>
    <row r="232" spans="1:11" s="163" customFormat="1" ht="15" x14ac:dyDescent="0.2">
      <c r="A232" s="163">
        <v>4</v>
      </c>
      <c r="B232" s="159" t="s">
        <v>1375</v>
      </c>
      <c r="C232" s="160" t="s">
        <v>1175</v>
      </c>
      <c r="D232" s="307">
        <v>1</v>
      </c>
      <c r="E232" s="307" t="s">
        <v>31</v>
      </c>
      <c r="F232" s="204">
        <v>8050</v>
      </c>
      <c r="G232" s="162"/>
      <c r="H232" s="162"/>
      <c r="I232" s="162"/>
      <c r="J232" s="217">
        <v>966</v>
      </c>
      <c r="K232" s="204">
        <v>9016</v>
      </c>
    </row>
    <row r="233" spans="1:11" s="163" customFormat="1" ht="15" x14ac:dyDescent="0.2">
      <c r="A233" s="163">
        <v>4</v>
      </c>
      <c r="B233" s="159" t="s">
        <v>1376</v>
      </c>
      <c r="C233" s="160" t="s">
        <v>1177</v>
      </c>
      <c r="D233" s="307">
        <v>1</v>
      </c>
      <c r="E233" s="307" t="s">
        <v>31</v>
      </c>
      <c r="F233" s="204">
        <v>40250</v>
      </c>
      <c r="G233" s="162"/>
      <c r="H233" s="162"/>
      <c r="I233" s="162"/>
      <c r="J233" s="217">
        <v>4830</v>
      </c>
      <c r="K233" s="204">
        <v>45080</v>
      </c>
    </row>
    <row r="234" spans="1:11" s="163" customFormat="1" ht="15" x14ac:dyDescent="0.2">
      <c r="A234" s="163">
        <v>4</v>
      </c>
      <c r="B234" s="159" t="s">
        <v>1377</v>
      </c>
      <c r="C234" s="160" t="s">
        <v>1179</v>
      </c>
      <c r="D234" s="307">
        <v>1</v>
      </c>
      <c r="E234" s="307" t="s">
        <v>31</v>
      </c>
      <c r="F234" s="204">
        <v>32200</v>
      </c>
      <c r="G234" s="162"/>
      <c r="H234" s="162"/>
      <c r="I234" s="162"/>
      <c r="J234" s="217">
        <v>3864</v>
      </c>
      <c r="K234" s="204">
        <v>36064</v>
      </c>
    </row>
    <row r="235" spans="1:11" s="163" customFormat="1" ht="15" x14ac:dyDescent="0.2">
      <c r="A235" s="163">
        <v>4</v>
      </c>
      <c r="B235" s="159" t="s">
        <v>1378</v>
      </c>
      <c r="C235" s="164" t="s">
        <v>1181</v>
      </c>
      <c r="D235" s="307">
        <v>1</v>
      </c>
      <c r="E235" s="307" t="s">
        <v>31</v>
      </c>
      <c r="F235" s="204">
        <v>32200</v>
      </c>
      <c r="G235" s="162"/>
      <c r="H235" s="162"/>
      <c r="I235" s="162"/>
      <c r="J235" s="217">
        <v>3864</v>
      </c>
      <c r="K235" s="204">
        <v>36064</v>
      </c>
    </row>
    <row r="236" spans="1:11" s="163" customFormat="1" ht="30" x14ac:dyDescent="0.2">
      <c r="A236" s="163">
        <v>4</v>
      </c>
      <c r="B236" s="159" t="s">
        <v>1379</v>
      </c>
      <c r="C236" s="164" t="s">
        <v>1236</v>
      </c>
      <c r="D236" s="307">
        <v>1</v>
      </c>
      <c r="E236" s="307" t="s">
        <v>31</v>
      </c>
      <c r="F236" s="204">
        <v>16100</v>
      </c>
      <c r="G236" s="162"/>
      <c r="H236" s="162"/>
      <c r="I236" s="162"/>
      <c r="J236" s="217">
        <v>1932</v>
      </c>
      <c r="K236" s="204">
        <v>18032</v>
      </c>
    </row>
    <row r="237" spans="1:11" s="163" customFormat="1" ht="15" x14ac:dyDescent="0.2">
      <c r="A237" s="163">
        <v>4</v>
      </c>
      <c r="B237" s="159" t="s">
        <v>1380</v>
      </c>
      <c r="C237" s="161" t="s">
        <v>1256</v>
      </c>
      <c r="D237" s="307">
        <v>1</v>
      </c>
      <c r="E237" s="307" t="s">
        <v>31</v>
      </c>
      <c r="F237" s="204">
        <v>8050</v>
      </c>
      <c r="G237" s="162"/>
      <c r="H237" s="162"/>
      <c r="I237" s="162"/>
      <c r="J237" s="217">
        <v>966</v>
      </c>
      <c r="K237" s="204">
        <v>9016</v>
      </c>
    </row>
    <row r="238" spans="1:11" s="163" customFormat="1" ht="30" x14ac:dyDescent="0.2">
      <c r="A238" s="163">
        <v>4</v>
      </c>
      <c r="B238" s="159" t="s">
        <v>1381</v>
      </c>
      <c r="C238" s="164" t="s">
        <v>1189</v>
      </c>
      <c r="D238" s="307">
        <v>1</v>
      </c>
      <c r="E238" s="307" t="s">
        <v>31</v>
      </c>
      <c r="F238" s="204">
        <v>8050</v>
      </c>
      <c r="G238" s="162"/>
      <c r="H238" s="162"/>
      <c r="I238" s="162"/>
      <c r="J238" s="217">
        <v>966</v>
      </c>
      <c r="K238" s="204">
        <v>9016</v>
      </c>
    </row>
    <row r="239" spans="1:11" s="163" customFormat="1" ht="15" x14ac:dyDescent="0.2">
      <c r="B239" s="165"/>
      <c r="C239" s="166"/>
      <c r="D239" s="307">
        <v>1</v>
      </c>
      <c r="E239" s="307" t="s">
        <v>31</v>
      </c>
      <c r="F239" s="205"/>
      <c r="G239" s="166"/>
      <c r="H239" s="166"/>
      <c r="I239" s="166"/>
      <c r="J239" s="222"/>
      <c r="K239" s="205"/>
    </row>
    <row r="240" spans="1:11" s="24" customFormat="1" ht="15" x14ac:dyDescent="0.25">
      <c r="B240" s="74"/>
      <c r="C240" s="134" t="s">
        <v>90</v>
      </c>
      <c r="D240" s="307">
        <v>1</v>
      </c>
      <c r="E240" s="307" t="s">
        <v>31</v>
      </c>
      <c r="F240" s="77"/>
      <c r="G240" s="50"/>
      <c r="H240" s="50"/>
      <c r="I240" s="50"/>
      <c r="J240" s="220"/>
      <c r="K240" s="77"/>
    </row>
    <row r="241" spans="1:11" s="24" customFormat="1" ht="23.45" customHeight="1" x14ac:dyDescent="0.2">
      <c r="A241" s="24">
        <v>3</v>
      </c>
      <c r="B241" s="74" t="s">
        <v>241</v>
      </c>
      <c r="C241" s="134" t="s">
        <v>240</v>
      </c>
      <c r="D241" s="307">
        <v>1</v>
      </c>
      <c r="E241" s="307" t="s">
        <v>31</v>
      </c>
      <c r="F241" s="89"/>
      <c r="G241" s="318"/>
      <c r="H241" s="318"/>
      <c r="I241" s="318"/>
      <c r="J241" s="221"/>
      <c r="K241" s="89"/>
    </row>
    <row r="242" spans="1:11" s="24" customFormat="1" ht="15.75" x14ac:dyDescent="0.25">
      <c r="B242" s="344" t="s">
        <v>1382</v>
      </c>
      <c r="C242" s="134" t="s">
        <v>1015</v>
      </c>
      <c r="D242" s="307">
        <v>1</v>
      </c>
      <c r="E242" s="307" t="s">
        <v>31</v>
      </c>
      <c r="F242" s="206"/>
      <c r="G242" s="167"/>
      <c r="H242" s="167"/>
      <c r="I242" s="167"/>
      <c r="J242" s="223"/>
      <c r="K242" s="215"/>
    </row>
    <row r="243" spans="1:11" s="163" customFormat="1" ht="30" x14ac:dyDescent="0.2">
      <c r="A243" s="163">
        <v>4</v>
      </c>
      <c r="B243" s="344" t="s">
        <v>2135</v>
      </c>
      <c r="C243" s="161" t="s">
        <v>1383</v>
      </c>
      <c r="D243" s="307">
        <v>1</v>
      </c>
      <c r="E243" s="307" t="s">
        <v>31</v>
      </c>
      <c r="F243" s="204">
        <v>650556</v>
      </c>
      <c r="G243" s="162"/>
      <c r="H243" s="162"/>
      <c r="I243" s="162"/>
      <c r="J243" s="217">
        <v>78066.720000000001</v>
      </c>
      <c r="K243" s="204">
        <v>728622.72</v>
      </c>
    </row>
    <row r="244" spans="1:11" s="163" customFormat="1" ht="30" x14ac:dyDescent="0.2">
      <c r="A244" s="163">
        <v>4</v>
      </c>
      <c r="B244" s="344" t="s">
        <v>2136</v>
      </c>
      <c r="C244" s="161" t="s">
        <v>1385</v>
      </c>
      <c r="D244" s="307">
        <v>1</v>
      </c>
      <c r="E244" s="307" t="s">
        <v>31</v>
      </c>
      <c r="F244" s="204">
        <v>650556</v>
      </c>
      <c r="G244" s="162"/>
      <c r="H244" s="162"/>
      <c r="I244" s="162"/>
      <c r="J244" s="217">
        <v>78066.720000000001</v>
      </c>
      <c r="K244" s="204">
        <v>728622.72</v>
      </c>
    </row>
    <row r="245" spans="1:11" s="163" customFormat="1" ht="45" x14ac:dyDescent="0.2">
      <c r="A245" s="163">
        <v>4</v>
      </c>
      <c r="B245" s="344" t="s">
        <v>2137</v>
      </c>
      <c r="C245" s="161" t="s">
        <v>1386</v>
      </c>
      <c r="D245" s="307">
        <v>1</v>
      </c>
      <c r="E245" s="307" t="s">
        <v>31</v>
      </c>
      <c r="F245" s="204">
        <v>975834</v>
      </c>
      <c r="G245" s="162"/>
      <c r="H245" s="162"/>
      <c r="I245" s="162"/>
      <c r="J245" s="217">
        <v>117100.07999999999</v>
      </c>
      <c r="K245" s="204">
        <v>1092934.08</v>
      </c>
    </row>
    <row r="246" spans="1:11" s="163" customFormat="1" ht="45" x14ac:dyDescent="0.2">
      <c r="A246" s="163">
        <v>4</v>
      </c>
      <c r="B246" s="344" t="s">
        <v>2138</v>
      </c>
      <c r="C246" s="161" t="s">
        <v>1387</v>
      </c>
      <c r="D246" s="307">
        <v>1</v>
      </c>
      <c r="E246" s="307" t="s">
        <v>31</v>
      </c>
      <c r="F246" s="204">
        <v>975834</v>
      </c>
      <c r="G246" s="162"/>
      <c r="H246" s="162"/>
      <c r="I246" s="162"/>
      <c r="J246" s="217">
        <v>117100.07999999999</v>
      </c>
      <c r="K246" s="204">
        <v>1092934.08</v>
      </c>
    </row>
    <row r="247" spans="1:11" s="163" customFormat="1" ht="15.75" x14ac:dyDescent="0.25">
      <c r="B247" s="344" t="s">
        <v>1384</v>
      </c>
      <c r="C247" s="168" t="s">
        <v>1022</v>
      </c>
      <c r="D247" s="307">
        <v>1</v>
      </c>
      <c r="E247" s="307" t="s">
        <v>31</v>
      </c>
      <c r="F247" s="206"/>
      <c r="G247" s="167"/>
      <c r="H247" s="167"/>
      <c r="I247" s="167"/>
      <c r="J247" s="223"/>
      <c r="K247" s="215"/>
    </row>
    <row r="248" spans="1:11" s="163" customFormat="1" ht="15" x14ac:dyDescent="0.2">
      <c r="A248" s="163">
        <v>4</v>
      </c>
      <c r="B248" s="344" t="s">
        <v>2139</v>
      </c>
      <c r="C248" s="161" t="s">
        <v>1388</v>
      </c>
      <c r="D248" s="307">
        <v>1</v>
      </c>
      <c r="E248" s="307" t="s">
        <v>31</v>
      </c>
      <c r="F248" s="204">
        <v>216852</v>
      </c>
      <c r="G248" s="162"/>
      <c r="H248" s="162"/>
      <c r="I248" s="162"/>
      <c r="J248" s="217">
        <v>26022.240000000005</v>
      </c>
      <c r="K248" s="204">
        <v>242874.23999999999</v>
      </c>
    </row>
    <row r="249" spans="1:11" s="163" customFormat="1" ht="15" x14ac:dyDescent="0.2">
      <c r="A249" s="163">
        <v>4</v>
      </c>
      <c r="B249" s="344" t="s">
        <v>2140</v>
      </c>
      <c r="C249" s="161" t="s">
        <v>1389</v>
      </c>
      <c r="D249" s="307">
        <v>1</v>
      </c>
      <c r="E249" s="307" t="s">
        <v>31</v>
      </c>
      <c r="F249" s="204">
        <v>433704</v>
      </c>
      <c r="G249" s="162"/>
      <c r="H249" s="162"/>
      <c r="I249" s="162"/>
      <c r="J249" s="217">
        <v>52044.48000000001</v>
      </c>
      <c r="K249" s="204">
        <v>485748.47999999998</v>
      </c>
    </row>
    <row r="250" spans="1:11" s="163" customFormat="1" ht="15" x14ac:dyDescent="0.2">
      <c r="A250" s="163">
        <v>4</v>
      </c>
      <c r="B250" s="344" t="s">
        <v>2141</v>
      </c>
      <c r="C250" s="161" t="s">
        <v>1390</v>
      </c>
      <c r="D250" s="307">
        <v>1</v>
      </c>
      <c r="E250" s="307" t="s">
        <v>31</v>
      </c>
      <c r="F250" s="204">
        <v>758982</v>
      </c>
      <c r="G250" s="162"/>
      <c r="H250" s="162"/>
      <c r="I250" s="162"/>
      <c r="J250" s="217">
        <v>91077.84</v>
      </c>
      <c r="K250" s="204">
        <v>850059.84</v>
      </c>
    </row>
    <row r="251" spans="1:11" s="163" customFormat="1" ht="30" x14ac:dyDescent="0.2">
      <c r="A251" s="163">
        <v>4</v>
      </c>
      <c r="B251" s="344" t="s">
        <v>2142</v>
      </c>
      <c r="C251" s="161" t="s">
        <v>1391</v>
      </c>
      <c r="D251" s="307">
        <v>1</v>
      </c>
      <c r="E251" s="307" t="s">
        <v>31</v>
      </c>
      <c r="F251" s="204">
        <v>758982</v>
      </c>
      <c r="G251" s="162"/>
      <c r="H251" s="162"/>
      <c r="I251" s="162"/>
      <c r="J251" s="217">
        <v>91077.84</v>
      </c>
      <c r="K251" s="204">
        <v>850059.84</v>
      </c>
    </row>
    <row r="252" spans="1:11" s="163" customFormat="1" ht="15" x14ac:dyDescent="0.2">
      <c r="B252" s="165"/>
      <c r="C252" s="166"/>
      <c r="D252" s="307">
        <v>1</v>
      </c>
      <c r="E252" s="307" t="s">
        <v>31</v>
      </c>
      <c r="F252" s="205"/>
      <c r="G252" s="166"/>
      <c r="H252" s="166"/>
      <c r="I252" s="166"/>
      <c r="J252" s="222"/>
      <c r="K252" s="205"/>
    </row>
    <row r="253" spans="1:11" s="24" customFormat="1" ht="15" x14ac:dyDescent="0.2">
      <c r="A253" s="24">
        <v>3</v>
      </c>
      <c r="B253" s="74" t="s">
        <v>242</v>
      </c>
      <c r="C253" s="134" t="s">
        <v>888</v>
      </c>
      <c r="D253" s="307">
        <v>1</v>
      </c>
      <c r="E253" s="307" t="s">
        <v>31</v>
      </c>
      <c r="F253" s="89"/>
      <c r="G253" s="318"/>
      <c r="H253" s="318"/>
      <c r="I253" s="318"/>
      <c r="J253" s="221"/>
      <c r="K253" s="89"/>
    </row>
    <row r="254" spans="1:11" s="163" customFormat="1" ht="30" x14ac:dyDescent="0.2">
      <c r="A254" s="163">
        <v>4</v>
      </c>
      <c r="B254" s="159" t="s">
        <v>1392</v>
      </c>
      <c r="C254" s="161" t="s">
        <v>1383</v>
      </c>
      <c r="D254" s="307">
        <v>1</v>
      </c>
      <c r="E254" s="307" t="s">
        <v>31</v>
      </c>
      <c r="F254" s="204">
        <v>37960</v>
      </c>
      <c r="G254" s="162"/>
      <c r="H254" s="162"/>
      <c r="I254" s="162"/>
      <c r="J254" s="217">
        <v>4555.2</v>
      </c>
      <c r="K254" s="204">
        <v>42515.199999999997</v>
      </c>
    </row>
    <row r="255" spans="1:11" s="163" customFormat="1" ht="30" x14ac:dyDescent="0.2">
      <c r="A255" s="163">
        <v>4</v>
      </c>
      <c r="B255" s="159" t="s">
        <v>1393</v>
      </c>
      <c r="C255" s="161" t="s">
        <v>1385</v>
      </c>
      <c r="D255" s="307">
        <v>1</v>
      </c>
      <c r="E255" s="307" t="s">
        <v>31</v>
      </c>
      <c r="F255" s="204">
        <v>37960</v>
      </c>
      <c r="G255" s="162"/>
      <c r="H255" s="162"/>
      <c r="I255" s="162"/>
      <c r="J255" s="217">
        <v>4555.2</v>
      </c>
      <c r="K255" s="204">
        <v>42515.199999999997</v>
      </c>
    </row>
    <row r="256" spans="1:11" s="163" customFormat="1" ht="45" x14ac:dyDescent="0.2">
      <c r="A256" s="163">
        <v>4</v>
      </c>
      <c r="B256" s="159" t="s">
        <v>1394</v>
      </c>
      <c r="C256" s="161" t="s">
        <v>1386</v>
      </c>
      <c r="D256" s="307">
        <v>1</v>
      </c>
      <c r="E256" s="307" t="s">
        <v>31</v>
      </c>
      <c r="F256" s="204">
        <v>56940</v>
      </c>
      <c r="G256" s="162"/>
      <c r="H256" s="162"/>
      <c r="I256" s="162"/>
      <c r="J256" s="217">
        <v>6832.8</v>
      </c>
      <c r="K256" s="204">
        <v>63772.800000000003</v>
      </c>
    </row>
    <row r="257" spans="1:11" s="163" customFormat="1" ht="45" x14ac:dyDescent="0.2">
      <c r="A257" s="163">
        <v>4</v>
      </c>
      <c r="B257" s="159" t="s">
        <v>1395</v>
      </c>
      <c r="C257" s="161" t="s">
        <v>1387</v>
      </c>
      <c r="D257" s="307">
        <v>1</v>
      </c>
      <c r="E257" s="307" t="s">
        <v>31</v>
      </c>
      <c r="F257" s="204">
        <v>56940</v>
      </c>
      <c r="G257" s="162"/>
      <c r="H257" s="162"/>
      <c r="I257" s="162"/>
      <c r="J257" s="217">
        <v>6832.8</v>
      </c>
      <c r="K257" s="204">
        <v>63772.800000000003</v>
      </c>
    </row>
    <row r="258" spans="1:11" s="163" customFormat="1" ht="15" x14ac:dyDescent="0.2">
      <c r="B258" s="165"/>
      <c r="C258" s="166"/>
      <c r="D258" s="307">
        <v>1</v>
      </c>
      <c r="E258" s="307" t="s">
        <v>31</v>
      </c>
      <c r="F258" s="205"/>
      <c r="G258" s="166"/>
      <c r="H258" s="166"/>
      <c r="I258" s="166"/>
      <c r="J258" s="222"/>
      <c r="K258" s="205"/>
    </row>
    <row r="259" spans="1:11" s="24" customFormat="1" ht="15" x14ac:dyDescent="0.2">
      <c r="B259" s="74"/>
      <c r="C259" s="135"/>
      <c r="D259" s="307">
        <v>1</v>
      </c>
      <c r="E259" s="307" t="s">
        <v>31</v>
      </c>
      <c r="F259" s="89"/>
      <c r="G259" s="318"/>
      <c r="H259" s="318"/>
      <c r="I259" s="318"/>
      <c r="J259" s="221"/>
      <c r="K259" s="89"/>
    </row>
    <row r="260" spans="1:11" s="24" customFormat="1" ht="15" x14ac:dyDescent="0.2">
      <c r="A260" s="24">
        <v>3</v>
      </c>
      <c r="B260" s="74" t="s">
        <v>244</v>
      </c>
      <c r="C260" s="134" t="s">
        <v>243</v>
      </c>
      <c r="D260" s="307">
        <v>1</v>
      </c>
      <c r="E260" s="307" t="s">
        <v>31</v>
      </c>
      <c r="F260" s="89">
        <v>999300</v>
      </c>
      <c r="G260" s="158"/>
      <c r="H260" s="158"/>
      <c r="I260" s="158"/>
      <c r="J260" s="221">
        <v>119916</v>
      </c>
      <c r="K260" s="204">
        <v>1119216</v>
      </c>
    </row>
    <row r="261" spans="1:11" s="24" customFormat="1" ht="15" x14ac:dyDescent="0.2">
      <c r="B261" s="74"/>
      <c r="C261" s="135"/>
      <c r="D261" s="307">
        <v>1</v>
      </c>
      <c r="E261" s="307" t="s">
        <v>31</v>
      </c>
      <c r="F261" s="89"/>
      <c r="G261" s="318"/>
      <c r="H261" s="318"/>
      <c r="I261" s="318"/>
      <c r="J261" s="221"/>
      <c r="K261" s="89"/>
    </row>
    <row r="262" spans="1:11" s="24" customFormat="1" ht="15" x14ac:dyDescent="0.2">
      <c r="A262" s="24">
        <v>3</v>
      </c>
      <c r="B262" s="74" t="s">
        <v>245</v>
      </c>
      <c r="C262" s="134" t="s">
        <v>893</v>
      </c>
      <c r="D262" s="307">
        <v>1</v>
      </c>
      <c r="E262" s="307" t="s">
        <v>31</v>
      </c>
      <c r="F262" s="89">
        <v>3152400</v>
      </c>
      <c r="G262" s="158"/>
      <c r="H262" s="158"/>
      <c r="I262" s="158"/>
      <c r="J262" s="221">
        <v>378288</v>
      </c>
      <c r="K262" s="204">
        <v>3530688</v>
      </c>
    </row>
    <row r="263" spans="1:11" s="24" customFormat="1" ht="30" x14ac:dyDescent="0.2">
      <c r="A263" s="24">
        <v>3</v>
      </c>
      <c r="B263" s="74" t="s">
        <v>247</v>
      </c>
      <c r="C263" s="134" t="s">
        <v>246</v>
      </c>
      <c r="D263" s="307">
        <v>1</v>
      </c>
      <c r="E263" s="307" t="s">
        <v>31</v>
      </c>
      <c r="F263" s="89"/>
      <c r="G263" s="158"/>
      <c r="H263" s="158"/>
      <c r="I263" s="158"/>
      <c r="J263" s="221"/>
      <c r="K263" s="89"/>
    </row>
    <row r="264" spans="1:11" s="163" customFormat="1" ht="15" x14ac:dyDescent="0.2">
      <c r="A264" s="163">
        <v>4</v>
      </c>
      <c r="B264" s="159" t="s">
        <v>1396</v>
      </c>
      <c r="C264" s="161" t="s">
        <v>1397</v>
      </c>
      <c r="D264" s="307">
        <v>1</v>
      </c>
      <c r="E264" s="307" t="s">
        <v>31</v>
      </c>
      <c r="F264" s="204">
        <v>303370</v>
      </c>
      <c r="G264" s="162"/>
      <c r="H264" s="162"/>
      <c r="I264" s="162"/>
      <c r="J264" s="217">
        <v>36404.400000000001</v>
      </c>
      <c r="K264" s="204">
        <v>339774.4</v>
      </c>
    </row>
    <row r="265" spans="1:11" s="163" customFormat="1" ht="15" x14ac:dyDescent="0.2">
      <c r="A265" s="163">
        <v>4</v>
      </c>
      <c r="B265" s="159" t="s">
        <v>1398</v>
      </c>
      <c r="C265" s="161" t="s">
        <v>1399</v>
      </c>
      <c r="D265" s="307">
        <v>1</v>
      </c>
      <c r="E265" s="307" t="s">
        <v>31</v>
      </c>
      <c r="F265" s="204">
        <v>1213480</v>
      </c>
      <c r="G265" s="162"/>
      <c r="H265" s="162"/>
      <c r="I265" s="162"/>
      <c r="J265" s="217">
        <v>145617.60000000001</v>
      </c>
      <c r="K265" s="204">
        <v>1359097.6</v>
      </c>
    </row>
    <row r="266" spans="1:11" s="163" customFormat="1" ht="15" x14ac:dyDescent="0.2">
      <c r="A266" s="163">
        <v>4</v>
      </c>
      <c r="B266" s="159" t="s">
        <v>1400</v>
      </c>
      <c r="C266" s="161" t="s">
        <v>1401</v>
      </c>
      <c r="D266" s="307">
        <v>1</v>
      </c>
      <c r="E266" s="307" t="s">
        <v>31</v>
      </c>
      <c r="F266" s="204">
        <v>2123590</v>
      </c>
      <c r="G266" s="162"/>
      <c r="H266" s="162"/>
      <c r="I266" s="162"/>
      <c r="J266" s="217">
        <v>254830.8</v>
      </c>
      <c r="K266" s="204">
        <v>2378420.7999999998</v>
      </c>
    </row>
    <row r="267" spans="1:11" s="163" customFormat="1" ht="15" x14ac:dyDescent="0.2">
      <c r="A267" s="163">
        <v>4</v>
      </c>
      <c r="B267" s="159" t="s">
        <v>1402</v>
      </c>
      <c r="C267" s="161" t="s">
        <v>1403</v>
      </c>
      <c r="D267" s="307">
        <v>1</v>
      </c>
      <c r="E267" s="307" t="s">
        <v>31</v>
      </c>
      <c r="F267" s="204">
        <v>2426960</v>
      </c>
      <c r="G267" s="162"/>
      <c r="H267" s="162"/>
      <c r="I267" s="162"/>
      <c r="J267" s="217">
        <v>291235.20000000001</v>
      </c>
      <c r="K267" s="204">
        <v>2718195.2</v>
      </c>
    </row>
    <row r="268" spans="1:11" s="163" customFormat="1" ht="15" x14ac:dyDescent="0.2">
      <c r="B268" s="165"/>
      <c r="C268" s="166"/>
      <c r="D268" s="307">
        <v>1</v>
      </c>
      <c r="E268" s="307" t="s">
        <v>31</v>
      </c>
      <c r="F268" s="205"/>
      <c r="G268" s="166"/>
      <c r="H268" s="166"/>
      <c r="I268" s="166"/>
      <c r="J268" s="222"/>
      <c r="K268" s="205"/>
    </row>
    <row r="269" spans="1:11" s="163" customFormat="1" ht="15" x14ac:dyDescent="0.2">
      <c r="B269" s="159"/>
      <c r="C269" s="161"/>
      <c r="D269" s="307">
        <v>1</v>
      </c>
      <c r="E269" s="307" t="s">
        <v>31</v>
      </c>
      <c r="F269" s="207"/>
      <c r="G269" s="161"/>
      <c r="H269" s="161"/>
      <c r="I269" s="161"/>
      <c r="J269" s="217"/>
      <c r="K269" s="207"/>
    </row>
    <row r="270" spans="1:11" s="24" customFormat="1" ht="15" x14ac:dyDescent="0.2">
      <c r="A270" s="24">
        <v>3</v>
      </c>
      <c r="B270" s="74" t="s">
        <v>248</v>
      </c>
      <c r="C270" s="134" t="s">
        <v>99</v>
      </c>
      <c r="D270" s="307">
        <v>1</v>
      </c>
      <c r="E270" s="307" t="s">
        <v>31</v>
      </c>
      <c r="F270" s="89">
        <v>203600</v>
      </c>
      <c r="G270" s="158"/>
      <c r="H270" s="158"/>
      <c r="I270" s="158"/>
      <c r="J270" s="221">
        <v>24432</v>
      </c>
      <c r="K270" s="204">
        <v>228032</v>
      </c>
    </row>
    <row r="271" spans="1:11" s="24" customFormat="1" ht="15" x14ac:dyDescent="0.2">
      <c r="B271" s="74"/>
      <c r="C271" s="135"/>
      <c r="D271" s="307">
        <v>1</v>
      </c>
      <c r="E271" s="307" t="s">
        <v>31</v>
      </c>
      <c r="F271" s="89"/>
      <c r="G271" s="318"/>
      <c r="H271" s="318"/>
      <c r="I271" s="318"/>
      <c r="J271" s="221"/>
      <c r="K271" s="89"/>
    </row>
    <row r="272" spans="1:11" s="24" customFormat="1" ht="15" x14ac:dyDescent="0.2">
      <c r="A272" s="24">
        <v>3</v>
      </c>
      <c r="B272" s="74" t="s">
        <v>250</v>
      </c>
      <c r="C272" s="134" t="s">
        <v>894</v>
      </c>
      <c r="D272" s="307">
        <v>1</v>
      </c>
      <c r="E272" s="307" t="s">
        <v>31</v>
      </c>
      <c r="F272" s="89"/>
      <c r="G272" s="318"/>
      <c r="H272" s="318"/>
      <c r="I272" s="318"/>
      <c r="J272" s="221"/>
      <c r="K272" s="89"/>
    </row>
    <row r="273" spans="1:11" s="163" customFormat="1" ht="15" x14ac:dyDescent="0.2">
      <c r="A273" s="163">
        <v>4</v>
      </c>
      <c r="B273" s="159" t="s">
        <v>1404</v>
      </c>
      <c r="C273" s="161" t="s">
        <v>1173</v>
      </c>
      <c r="D273" s="307">
        <v>1</v>
      </c>
      <c r="E273" s="307" t="s">
        <v>31</v>
      </c>
      <c r="F273" s="204">
        <v>834960</v>
      </c>
      <c r="G273" s="162"/>
      <c r="H273" s="162"/>
      <c r="I273" s="162"/>
      <c r="J273" s="217">
        <v>100195.20000000001</v>
      </c>
      <c r="K273" s="204">
        <v>935155.19999999995</v>
      </c>
    </row>
    <row r="274" spans="1:11" s="163" customFormat="1" ht="15" x14ac:dyDescent="0.2">
      <c r="A274" s="163">
        <v>4</v>
      </c>
      <c r="B274" s="159" t="s">
        <v>1405</v>
      </c>
      <c r="C274" s="161" t="s">
        <v>1406</v>
      </c>
      <c r="D274" s="307">
        <v>1</v>
      </c>
      <c r="E274" s="307" t="s">
        <v>31</v>
      </c>
      <c r="F274" s="204"/>
      <c r="G274" s="162"/>
      <c r="H274" s="162"/>
      <c r="I274" s="162"/>
      <c r="J274" s="217"/>
      <c r="K274" s="204"/>
    </row>
    <row r="275" spans="1:11" s="163" customFormat="1" ht="15" x14ac:dyDescent="0.2">
      <c r="A275" s="163">
        <v>5</v>
      </c>
      <c r="B275" s="159" t="s">
        <v>1407</v>
      </c>
      <c r="C275" s="161" t="s">
        <v>1408</v>
      </c>
      <c r="D275" s="307">
        <v>1</v>
      </c>
      <c r="E275" s="307" t="s">
        <v>31</v>
      </c>
      <c r="F275" s="204">
        <v>3757320</v>
      </c>
      <c r="G275" s="162"/>
      <c r="H275" s="162"/>
      <c r="I275" s="162"/>
      <c r="J275" s="217">
        <v>450878.4</v>
      </c>
      <c r="K275" s="204">
        <v>4208198.4000000004</v>
      </c>
    </row>
    <row r="276" spans="1:11" s="163" customFormat="1" ht="15" x14ac:dyDescent="0.2">
      <c r="A276" s="163">
        <v>5</v>
      </c>
      <c r="B276" s="159" t="s">
        <v>1409</v>
      </c>
      <c r="C276" s="161" t="s">
        <v>1410</v>
      </c>
      <c r="D276" s="307">
        <v>1</v>
      </c>
      <c r="E276" s="307" t="s">
        <v>31</v>
      </c>
      <c r="F276" s="204">
        <v>3757320</v>
      </c>
      <c r="G276" s="162"/>
      <c r="H276" s="162"/>
      <c r="I276" s="162"/>
      <c r="J276" s="217">
        <v>450878.4</v>
      </c>
      <c r="K276" s="204">
        <v>4208198.4000000004</v>
      </c>
    </row>
    <row r="277" spans="1:11" s="163" customFormat="1" ht="15" x14ac:dyDescent="0.2">
      <c r="B277" s="165"/>
      <c r="C277" s="166"/>
      <c r="D277" s="307">
        <v>1</v>
      </c>
      <c r="E277" s="307" t="s">
        <v>31</v>
      </c>
      <c r="F277" s="205"/>
      <c r="G277" s="166"/>
      <c r="H277" s="166"/>
      <c r="I277" s="166"/>
      <c r="J277" s="222"/>
      <c r="K277" s="205"/>
    </row>
    <row r="278" spans="1:11" s="24" customFormat="1" ht="30" x14ac:dyDescent="0.2">
      <c r="A278" s="24">
        <v>3</v>
      </c>
      <c r="B278" s="74" t="s">
        <v>251</v>
      </c>
      <c r="C278" s="134" t="s">
        <v>102</v>
      </c>
      <c r="D278" s="307">
        <v>1</v>
      </c>
      <c r="E278" s="307" t="s">
        <v>31</v>
      </c>
      <c r="F278" s="89"/>
      <c r="G278" s="318"/>
      <c r="H278" s="318"/>
      <c r="I278" s="318"/>
      <c r="J278" s="221"/>
      <c r="K278" s="89"/>
    </row>
    <row r="279" spans="1:11" s="163" customFormat="1" ht="15" x14ac:dyDescent="0.2">
      <c r="A279" s="163">
        <v>4</v>
      </c>
      <c r="B279" s="159" t="s">
        <v>1411</v>
      </c>
      <c r="C279" s="161" t="s">
        <v>1412</v>
      </c>
      <c r="D279" s="307">
        <v>1</v>
      </c>
      <c r="E279" s="307" t="s">
        <v>31</v>
      </c>
      <c r="F279" s="204">
        <v>5613450</v>
      </c>
      <c r="G279" s="162"/>
      <c r="H279" s="162"/>
      <c r="I279" s="162"/>
      <c r="J279" s="217">
        <v>673614</v>
      </c>
      <c r="K279" s="204">
        <v>6287064</v>
      </c>
    </row>
    <row r="280" spans="1:11" s="163" customFormat="1" ht="15" x14ac:dyDescent="0.2">
      <c r="A280" s="163">
        <v>4</v>
      </c>
      <c r="B280" s="159" t="s">
        <v>1413</v>
      </c>
      <c r="C280" s="161" t="s">
        <v>1414</v>
      </c>
      <c r="D280" s="307">
        <v>1</v>
      </c>
      <c r="E280" s="307" t="s">
        <v>31</v>
      </c>
      <c r="F280" s="204">
        <v>5613450</v>
      </c>
      <c r="G280" s="162"/>
      <c r="H280" s="162"/>
      <c r="I280" s="162"/>
      <c r="J280" s="217">
        <v>673614</v>
      </c>
      <c r="K280" s="204">
        <v>6287064</v>
      </c>
    </row>
    <row r="281" spans="1:11" s="163" customFormat="1" ht="15" x14ac:dyDescent="0.2">
      <c r="B281" s="165"/>
      <c r="C281" s="166"/>
      <c r="D281" s="307">
        <v>1</v>
      </c>
      <c r="E281" s="307" t="s">
        <v>31</v>
      </c>
      <c r="F281" s="205"/>
      <c r="G281" s="166"/>
      <c r="H281" s="166"/>
      <c r="I281" s="166"/>
      <c r="J281" s="222"/>
      <c r="K281" s="205"/>
    </row>
    <row r="282" spans="1:11" s="163" customFormat="1" ht="15" x14ac:dyDescent="0.2">
      <c r="B282" s="159"/>
      <c r="C282" s="161"/>
      <c r="D282" s="307">
        <v>1</v>
      </c>
      <c r="E282" s="307" t="s">
        <v>31</v>
      </c>
      <c r="F282" s="207"/>
      <c r="G282" s="161"/>
      <c r="H282" s="161"/>
      <c r="I282" s="161"/>
      <c r="J282" s="217"/>
      <c r="K282" s="207"/>
    </row>
    <row r="283" spans="1:11" s="24" customFormat="1" ht="15" x14ac:dyDescent="0.2">
      <c r="A283" s="24">
        <v>3</v>
      </c>
      <c r="B283" s="74" t="s">
        <v>252</v>
      </c>
      <c r="C283" s="134" t="s">
        <v>104</v>
      </c>
      <c r="D283" s="307">
        <v>1</v>
      </c>
      <c r="E283" s="307" t="s">
        <v>31</v>
      </c>
      <c r="F283" s="89"/>
      <c r="G283" s="158"/>
      <c r="H283" s="158"/>
      <c r="I283" s="158"/>
      <c r="J283" s="221"/>
      <c r="K283" s="204"/>
    </row>
    <row r="284" spans="1:11" s="163" customFormat="1" ht="15" x14ac:dyDescent="0.2">
      <c r="A284" s="163">
        <v>4</v>
      </c>
      <c r="B284" s="159" t="s">
        <v>1415</v>
      </c>
      <c r="C284" s="161" t="s">
        <v>1416</v>
      </c>
      <c r="D284" s="307">
        <v>1</v>
      </c>
      <c r="E284" s="307" t="s">
        <v>31</v>
      </c>
      <c r="F284" s="204">
        <v>37380</v>
      </c>
      <c r="G284" s="162"/>
      <c r="H284" s="162"/>
      <c r="I284" s="162"/>
      <c r="J284" s="217">
        <v>4485.6000000000004</v>
      </c>
      <c r="K284" s="204">
        <v>41865.599999999999</v>
      </c>
    </row>
    <row r="285" spans="1:11" s="163" customFormat="1" ht="15" x14ac:dyDescent="0.2">
      <c r="A285" s="163">
        <v>4</v>
      </c>
      <c r="B285" s="159" t="s">
        <v>1417</v>
      </c>
      <c r="C285" s="161" t="s">
        <v>1418</v>
      </c>
      <c r="D285" s="307">
        <v>1</v>
      </c>
      <c r="E285" s="307" t="s">
        <v>31</v>
      </c>
      <c r="F285" s="204">
        <v>56070</v>
      </c>
      <c r="G285" s="162"/>
      <c r="H285" s="162"/>
      <c r="I285" s="162"/>
      <c r="J285" s="217">
        <v>6728.4</v>
      </c>
      <c r="K285" s="204">
        <v>62798.400000000001</v>
      </c>
    </row>
    <row r="286" spans="1:11" s="163" customFormat="1" ht="15" x14ac:dyDescent="0.2">
      <c r="A286" s="163">
        <v>4</v>
      </c>
      <c r="B286" s="159" t="s">
        <v>1419</v>
      </c>
      <c r="C286" s="161" t="s">
        <v>1420</v>
      </c>
      <c r="D286" s="307">
        <v>1</v>
      </c>
      <c r="E286" s="307" t="s">
        <v>31</v>
      </c>
      <c r="F286" s="204">
        <v>93450</v>
      </c>
      <c r="G286" s="162"/>
      <c r="H286" s="162"/>
      <c r="I286" s="162"/>
      <c r="J286" s="217">
        <v>11214</v>
      </c>
      <c r="K286" s="204">
        <v>104664</v>
      </c>
    </row>
    <row r="287" spans="1:11" s="24" customFormat="1" ht="30" x14ac:dyDescent="0.25">
      <c r="B287" s="74"/>
      <c r="C287" s="15" t="s">
        <v>249</v>
      </c>
      <c r="D287" s="307">
        <v>1</v>
      </c>
      <c r="E287" s="307" t="s">
        <v>31</v>
      </c>
      <c r="F287" s="77"/>
      <c r="G287" s="307"/>
      <c r="H287" s="307"/>
      <c r="I287" s="307"/>
      <c r="J287" s="220"/>
      <c r="K287" s="77"/>
    </row>
    <row r="288" spans="1:11" s="24" customFormat="1" ht="15" x14ac:dyDescent="0.2">
      <c r="B288" s="74"/>
      <c r="C288" s="26"/>
      <c r="D288" s="307">
        <v>1</v>
      </c>
      <c r="E288" s="307" t="s">
        <v>31</v>
      </c>
      <c r="F288" s="89">
        <v>0</v>
      </c>
      <c r="G288" s="158"/>
      <c r="H288" s="158"/>
      <c r="I288" s="158"/>
      <c r="J288" s="221">
        <v>0</v>
      </c>
      <c r="K288" s="141"/>
    </row>
    <row r="289" spans="1:14" s="24" customFormat="1" ht="15" x14ac:dyDescent="0.2">
      <c r="B289" s="74"/>
      <c r="C289" s="26"/>
      <c r="D289" s="307">
        <v>1</v>
      </c>
      <c r="E289" s="307" t="s">
        <v>31</v>
      </c>
      <c r="F289" s="89">
        <v>0</v>
      </c>
      <c r="G289" s="158"/>
      <c r="H289" s="158"/>
      <c r="I289" s="158"/>
      <c r="J289" s="221">
        <v>0</v>
      </c>
      <c r="K289" s="141"/>
    </row>
    <row r="290" spans="1:14" s="24" customFormat="1" ht="15" x14ac:dyDescent="0.2">
      <c r="B290" s="74"/>
      <c r="C290" s="10"/>
      <c r="D290" s="307">
        <v>1</v>
      </c>
      <c r="E290" s="307" t="s">
        <v>31</v>
      </c>
      <c r="F290" s="89">
        <v>0</v>
      </c>
      <c r="G290" s="158"/>
      <c r="H290" s="158"/>
      <c r="I290" s="158"/>
      <c r="J290" s="221">
        <v>0</v>
      </c>
      <c r="K290" s="141"/>
    </row>
    <row r="291" spans="1:14" s="27" customFormat="1" ht="46.15" customHeight="1" thickBot="1" x14ac:dyDescent="0.3">
      <c r="A291" s="12"/>
      <c r="B291" s="307"/>
      <c r="C291" s="309"/>
      <c r="D291" s="307">
        <v>1</v>
      </c>
      <c r="E291" s="307" t="s">
        <v>31</v>
      </c>
      <c r="F291" s="57">
        <v>98276800</v>
      </c>
      <c r="G291" s="56"/>
      <c r="H291" s="56"/>
      <c r="I291" s="56"/>
      <c r="J291" s="224">
        <v>11793216.000000004</v>
      </c>
      <c r="K291" s="57">
        <v>110070016.00000001</v>
      </c>
      <c r="N291" s="169"/>
    </row>
    <row r="292" spans="1:14" s="173" customFormat="1" ht="15" x14ac:dyDescent="0.25">
      <c r="A292" s="253"/>
      <c r="B292" s="170"/>
      <c r="C292" s="171"/>
      <c r="D292" s="307">
        <v>1</v>
      </c>
      <c r="E292" s="307" t="s">
        <v>31</v>
      </c>
      <c r="F292" s="208"/>
      <c r="G292" s="172"/>
      <c r="H292" s="172"/>
      <c r="I292" s="172"/>
      <c r="J292" s="225"/>
      <c r="K292" s="208"/>
    </row>
    <row r="293" spans="1:14" s="24" customFormat="1" ht="30" x14ac:dyDescent="0.25">
      <c r="A293" s="24">
        <v>2</v>
      </c>
      <c r="B293" s="174">
        <v>2.2000000000000002</v>
      </c>
      <c r="C293" s="175" t="s">
        <v>895</v>
      </c>
      <c r="D293" s="307">
        <v>1</v>
      </c>
      <c r="E293" s="307" t="s">
        <v>31</v>
      </c>
      <c r="F293" s="208"/>
      <c r="G293" s="172"/>
      <c r="H293" s="172"/>
      <c r="I293" s="172"/>
      <c r="J293" s="225"/>
      <c r="K293" s="208"/>
    </row>
    <row r="294" spans="1:14" s="24" customFormat="1" ht="30" x14ac:dyDescent="0.25">
      <c r="B294" s="316"/>
      <c r="C294" s="176" t="s">
        <v>896</v>
      </c>
      <c r="D294" s="307">
        <v>1</v>
      </c>
      <c r="E294" s="307" t="s">
        <v>31</v>
      </c>
      <c r="F294" s="77"/>
      <c r="G294" s="50"/>
      <c r="H294" s="50"/>
      <c r="I294" s="50"/>
      <c r="J294" s="220"/>
      <c r="K294" s="77"/>
    </row>
    <row r="295" spans="1:14" s="24" customFormat="1" ht="15" x14ac:dyDescent="0.25">
      <c r="B295" s="177"/>
      <c r="C295" s="178" t="s">
        <v>107</v>
      </c>
      <c r="D295" s="307">
        <v>1</v>
      </c>
      <c r="E295" s="307" t="s">
        <v>31</v>
      </c>
      <c r="F295" s="203"/>
      <c r="G295" s="146"/>
      <c r="H295" s="146"/>
      <c r="I295" s="146"/>
      <c r="J295" s="216"/>
      <c r="K295" s="203"/>
    </row>
    <row r="296" spans="1:14" s="24" customFormat="1" ht="90" x14ac:dyDescent="0.2">
      <c r="A296" s="24">
        <v>3</v>
      </c>
      <c r="B296" s="74" t="s">
        <v>253</v>
      </c>
      <c r="C296" s="144" t="s">
        <v>254</v>
      </c>
      <c r="D296" s="307">
        <v>1</v>
      </c>
      <c r="E296" s="307" t="s">
        <v>31</v>
      </c>
      <c r="F296" s="89"/>
      <c r="G296" s="318"/>
      <c r="H296" s="318"/>
      <c r="I296" s="318"/>
      <c r="J296" s="221"/>
      <c r="K296" s="89"/>
    </row>
    <row r="297" spans="1:14" s="163" customFormat="1" ht="15.75" x14ac:dyDescent="0.25">
      <c r="A297" s="163">
        <v>4</v>
      </c>
      <c r="B297" s="308" t="s">
        <v>1421</v>
      </c>
      <c r="C297" s="144" t="s">
        <v>1422</v>
      </c>
      <c r="D297" s="307">
        <v>1</v>
      </c>
      <c r="E297" s="307" t="s">
        <v>31</v>
      </c>
      <c r="F297" s="209"/>
      <c r="G297" s="180"/>
      <c r="H297" s="180"/>
      <c r="I297" s="180"/>
      <c r="J297" s="226"/>
      <c r="K297" s="210"/>
    </row>
    <row r="298" spans="1:14" s="163" customFormat="1" ht="15" x14ac:dyDescent="0.2">
      <c r="A298" s="163">
        <v>5</v>
      </c>
      <c r="B298" s="308" t="s">
        <v>1645</v>
      </c>
      <c r="C298" s="317" t="s">
        <v>1423</v>
      </c>
      <c r="D298" s="307">
        <v>1</v>
      </c>
      <c r="E298" s="307" t="s">
        <v>31</v>
      </c>
      <c r="F298" s="204">
        <v>28000</v>
      </c>
      <c r="G298" s="162"/>
      <c r="H298" s="162"/>
      <c r="I298" s="162"/>
      <c r="J298" s="217">
        <v>3360</v>
      </c>
      <c r="K298" s="204">
        <v>31360</v>
      </c>
    </row>
    <row r="299" spans="1:14" s="163" customFormat="1" ht="28.5" x14ac:dyDescent="0.2">
      <c r="A299" s="163">
        <v>5</v>
      </c>
      <c r="B299" s="308" t="s">
        <v>1646</v>
      </c>
      <c r="C299" s="317" t="s">
        <v>1424</v>
      </c>
      <c r="D299" s="307">
        <v>1</v>
      </c>
      <c r="E299" s="307" t="s">
        <v>31</v>
      </c>
      <c r="F299" s="204">
        <v>8000</v>
      </c>
      <c r="G299" s="162"/>
      <c r="H299" s="162"/>
      <c r="I299" s="162"/>
      <c r="J299" s="217">
        <v>960</v>
      </c>
      <c r="K299" s="204">
        <v>8960</v>
      </c>
    </row>
    <row r="300" spans="1:14" s="163" customFormat="1" ht="15" x14ac:dyDescent="0.2">
      <c r="A300" s="163">
        <v>5</v>
      </c>
      <c r="B300" s="308" t="s">
        <v>1647</v>
      </c>
      <c r="C300" s="317" t="s">
        <v>1425</v>
      </c>
      <c r="D300" s="307">
        <v>1</v>
      </c>
      <c r="E300" s="307" t="s">
        <v>31</v>
      </c>
      <c r="F300" s="204">
        <v>4000</v>
      </c>
      <c r="G300" s="162"/>
      <c r="H300" s="162"/>
      <c r="I300" s="162"/>
      <c r="J300" s="217">
        <v>480</v>
      </c>
      <c r="K300" s="204">
        <v>4480</v>
      </c>
    </row>
    <row r="301" spans="1:14" s="163" customFormat="1" ht="15.75" x14ac:dyDescent="0.25">
      <c r="A301" s="163">
        <v>4</v>
      </c>
      <c r="B301" s="308" t="s">
        <v>1426</v>
      </c>
      <c r="C301" s="144" t="s">
        <v>1427</v>
      </c>
      <c r="D301" s="307">
        <v>1</v>
      </c>
      <c r="E301" s="307" t="s">
        <v>31</v>
      </c>
      <c r="F301" s="209"/>
      <c r="G301" s="180"/>
      <c r="H301" s="180"/>
      <c r="I301" s="180"/>
      <c r="J301" s="226"/>
      <c r="K301" s="210"/>
    </row>
    <row r="302" spans="1:14" s="163" customFormat="1" ht="15" x14ac:dyDescent="0.2">
      <c r="A302" s="163">
        <v>5</v>
      </c>
      <c r="B302" s="308" t="s">
        <v>1648</v>
      </c>
      <c r="C302" s="317" t="s">
        <v>1423</v>
      </c>
      <c r="D302" s="307">
        <v>1</v>
      </c>
      <c r="E302" s="307" t="s">
        <v>31</v>
      </c>
      <c r="F302" s="210">
        <v>3500</v>
      </c>
      <c r="G302" s="181"/>
      <c r="H302" s="181"/>
      <c r="I302" s="181"/>
      <c r="J302" s="227">
        <v>420</v>
      </c>
      <c r="K302" s="210">
        <v>3920</v>
      </c>
    </row>
    <row r="303" spans="1:14" s="163" customFormat="1" ht="28.5" x14ac:dyDescent="0.2">
      <c r="A303" s="163">
        <v>5</v>
      </c>
      <c r="B303" s="308" t="s">
        <v>1649</v>
      </c>
      <c r="C303" s="317" t="s">
        <v>1424</v>
      </c>
      <c r="D303" s="307">
        <v>1</v>
      </c>
      <c r="E303" s="307" t="s">
        <v>31</v>
      </c>
      <c r="F303" s="210">
        <v>1000</v>
      </c>
      <c r="G303" s="181"/>
      <c r="H303" s="181"/>
      <c r="I303" s="181"/>
      <c r="J303" s="227">
        <v>120</v>
      </c>
      <c r="K303" s="210">
        <v>1120</v>
      </c>
    </row>
    <row r="304" spans="1:14" s="163" customFormat="1" ht="15" x14ac:dyDescent="0.2">
      <c r="A304" s="163">
        <v>5</v>
      </c>
      <c r="B304" s="308" t="s">
        <v>1650</v>
      </c>
      <c r="C304" s="317" t="s">
        <v>1425</v>
      </c>
      <c r="D304" s="307">
        <v>1</v>
      </c>
      <c r="E304" s="307" t="s">
        <v>31</v>
      </c>
      <c r="F304" s="210">
        <v>500</v>
      </c>
      <c r="G304" s="181"/>
      <c r="H304" s="181"/>
      <c r="I304" s="181"/>
      <c r="J304" s="227">
        <v>60</v>
      </c>
      <c r="K304" s="210">
        <v>560</v>
      </c>
    </row>
    <row r="305" spans="1:11" s="163" customFormat="1" ht="15.75" x14ac:dyDescent="0.25">
      <c r="A305" s="163">
        <v>4</v>
      </c>
      <c r="B305" s="308" t="s">
        <v>1428</v>
      </c>
      <c r="C305" s="144" t="s">
        <v>1429</v>
      </c>
      <c r="D305" s="307">
        <v>1</v>
      </c>
      <c r="E305" s="307" t="s">
        <v>31</v>
      </c>
      <c r="F305" s="209"/>
      <c r="G305" s="180"/>
      <c r="H305" s="180"/>
      <c r="I305" s="180"/>
      <c r="J305" s="226"/>
      <c r="K305" s="210"/>
    </row>
    <row r="306" spans="1:11" s="163" customFormat="1" ht="15" x14ac:dyDescent="0.2">
      <c r="A306" s="163">
        <v>5</v>
      </c>
      <c r="B306" s="308" t="s">
        <v>1651</v>
      </c>
      <c r="C306" s="317" t="s">
        <v>1423</v>
      </c>
      <c r="D306" s="307">
        <v>1</v>
      </c>
      <c r="E306" s="307" t="s">
        <v>31</v>
      </c>
      <c r="F306" s="210">
        <v>3500</v>
      </c>
      <c r="G306" s="181"/>
      <c r="H306" s="181"/>
      <c r="I306" s="181"/>
      <c r="J306" s="227">
        <v>420</v>
      </c>
      <c r="K306" s="210">
        <v>3920</v>
      </c>
    </row>
    <row r="307" spans="1:11" s="163" customFormat="1" ht="28.5" x14ac:dyDescent="0.2">
      <c r="A307" s="163">
        <v>5</v>
      </c>
      <c r="B307" s="308" t="s">
        <v>1652</v>
      </c>
      <c r="C307" s="317" t="s">
        <v>1424</v>
      </c>
      <c r="D307" s="307">
        <v>1</v>
      </c>
      <c r="E307" s="307" t="s">
        <v>31</v>
      </c>
      <c r="F307" s="210">
        <v>1000</v>
      </c>
      <c r="G307" s="181"/>
      <c r="H307" s="181"/>
      <c r="I307" s="181"/>
      <c r="J307" s="227">
        <v>120</v>
      </c>
      <c r="K307" s="210">
        <v>1120</v>
      </c>
    </row>
    <row r="308" spans="1:11" s="163" customFormat="1" ht="15" x14ac:dyDescent="0.2">
      <c r="A308" s="163">
        <v>5</v>
      </c>
      <c r="B308" s="308" t="s">
        <v>1653</v>
      </c>
      <c r="C308" s="317" t="s">
        <v>1425</v>
      </c>
      <c r="D308" s="307">
        <v>1</v>
      </c>
      <c r="E308" s="307" t="s">
        <v>31</v>
      </c>
      <c r="F308" s="210">
        <v>500</v>
      </c>
      <c r="G308" s="181"/>
      <c r="H308" s="181"/>
      <c r="I308" s="181"/>
      <c r="J308" s="227">
        <v>60</v>
      </c>
      <c r="K308" s="210">
        <v>560</v>
      </c>
    </row>
    <row r="309" spans="1:11" s="163" customFormat="1" ht="15" x14ac:dyDescent="0.2">
      <c r="B309" s="165"/>
      <c r="C309" s="166"/>
      <c r="D309" s="307">
        <v>1</v>
      </c>
      <c r="E309" s="307" t="s">
        <v>31</v>
      </c>
      <c r="F309" s="205"/>
      <c r="G309" s="166"/>
      <c r="H309" s="166"/>
      <c r="I309" s="166"/>
      <c r="J309" s="222"/>
      <c r="K309" s="205"/>
    </row>
    <row r="310" spans="1:11" s="24" customFormat="1" ht="45" x14ac:dyDescent="0.2">
      <c r="A310" s="24">
        <v>3</v>
      </c>
      <c r="B310" s="74" t="s">
        <v>255</v>
      </c>
      <c r="C310" s="144" t="s">
        <v>256</v>
      </c>
      <c r="D310" s="307">
        <v>1</v>
      </c>
      <c r="E310" s="307" t="s">
        <v>31</v>
      </c>
      <c r="F310" s="89"/>
      <c r="G310" s="318"/>
      <c r="H310" s="318"/>
      <c r="I310" s="318"/>
      <c r="J310" s="221"/>
      <c r="K310" s="89"/>
    </row>
    <row r="311" spans="1:11" s="163" customFormat="1" ht="15.75" x14ac:dyDescent="0.25">
      <c r="A311" s="163">
        <v>4</v>
      </c>
      <c r="B311" s="182" t="s">
        <v>1430</v>
      </c>
      <c r="C311" s="183" t="s">
        <v>1431</v>
      </c>
      <c r="D311" s="307">
        <v>1</v>
      </c>
      <c r="E311" s="307" t="s">
        <v>31</v>
      </c>
      <c r="F311" s="209"/>
      <c r="G311" s="180"/>
      <c r="H311" s="180"/>
      <c r="I311" s="180"/>
      <c r="J311" s="226"/>
      <c r="K311" s="210"/>
    </row>
    <row r="312" spans="1:11" s="163" customFormat="1" ht="15" x14ac:dyDescent="0.2">
      <c r="A312" s="163">
        <v>5</v>
      </c>
      <c r="B312" s="182" t="s">
        <v>1654</v>
      </c>
      <c r="C312" s="317" t="s">
        <v>1423</v>
      </c>
      <c r="D312" s="307">
        <v>1</v>
      </c>
      <c r="E312" s="307" t="s">
        <v>31</v>
      </c>
      <c r="F312" s="204">
        <v>28000</v>
      </c>
      <c r="G312" s="162"/>
      <c r="H312" s="162"/>
      <c r="I312" s="162"/>
      <c r="J312" s="217">
        <v>3360</v>
      </c>
      <c r="K312" s="204">
        <v>31360</v>
      </c>
    </row>
    <row r="313" spans="1:11" s="163" customFormat="1" ht="28.5" x14ac:dyDescent="0.2">
      <c r="A313" s="163">
        <v>5</v>
      </c>
      <c r="B313" s="182" t="s">
        <v>1655</v>
      </c>
      <c r="C313" s="317" t="s">
        <v>1424</v>
      </c>
      <c r="D313" s="307">
        <v>1</v>
      </c>
      <c r="E313" s="307" t="s">
        <v>31</v>
      </c>
      <c r="F313" s="204">
        <v>8000</v>
      </c>
      <c r="G313" s="162"/>
      <c r="H313" s="162"/>
      <c r="I313" s="162"/>
      <c r="J313" s="217">
        <v>960</v>
      </c>
      <c r="K313" s="204">
        <v>8960</v>
      </c>
    </row>
    <row r="314" spans="1:11" s="163" customFormat="1" ht="15" x14ac:dyDescent="0.2">
      <c r="A314" s="163">
        <v>5</v>
      </c>
      <c r="B314" s="182" t="s">
        <v>1656</v>
      </c>
      <c r="C314" s="317" t="s">
        <v>1425</v>
      </c>
      <c r="D314" s="307">
        <v>1</v>
      </c>
      <c r="E314" s="307" t="s">
        <v>31</v>
      </c>
      <c r="F314" s="204">
        <v>4000</v>
      </c>
      <c r="G314" s="162"/>
      <c r="H314" s="162"/>
      <c r="I314" s="162"/>
      <c r="J314" s="217">
        <v>480</v>
      </c>
      <c r="K314" s="204">
        <v>4480</v>
      </c>
    </row>
    <row r="315" spans="1:11" s="163" customFormat="1" ht="15.75" x14ac:dyDescent="0.25">
      <c r="A315" s="163">
        <v>4</v>
      </c>
      <c r="B315" s="182" t="s">
        <v>1432</v>
      </c>
      <c r="C315" s="183" t="s">
        <v>1433</v>
      </c>
      <c r="D315" s="307">
        <v>1</v>
      </c>
      <c r="E315" s="307" t="s">
        <v>31</v>
      </c>
      <c r="F315" s="209"/>
      <c r="G315" s="180"/>
      <c r="H315" s="180"/>
      <c r="I315" s="180"/>
      <c r="J315" s="226"/>
      <c r="K315" s="210"/>
    </row>
    <row r="316" spans="1:11" s="163" customFormat="1" ht="15" x14ac:dyDescent="0.2">
      <c r="A316" s="163">
        <v>5</v>
      </c>
      <c r="B316" s="182" t="s">
        <v>1657</v>
      </c>
      <c r="C316" s="317" t="s">
        <v>1423</v>
      </c>
      <c r="D316" s="307">
        <v>1</v>
      </c>
      <c r="E316" s="307" t="s">
        <v>31</v>
      </c>
      <c r="F316" s="210">
        <v>3500</v>
      </c>
      <c r="G316" s="181"/>
      <c r="H316" s="181"/>
      <c r="I316" s="181"/>
      <c r="J316" s="227">
        <v>420</v>
      </c>
      <c r="K316" s="210">
        <v>3920</v>
      </c>
    </row>
    <row r="317" spans="1:11" s="163" customFormat="1" ht="28.5" x14ac:dyDescent="0.2">
      <c r="A317" s="163">
        <v>5</v>
      </c>
      <c r="B317" s="182" t="s">
        <v>1658</v>
      </c>
      <c r="C317" s="317" t="s">
        <v>1424</v>
      </c>
      <c r="D317" s="307">
        <v>1</v>
      </c>
      <c r="E317" s="307" t="s">
        <v>31</v>
      </c>
      <c r="F317" s="210">
        <v>1000</v>
      </c>
      <c r="G317" s="181"/>
      <c r="H317" s="181"/>
      <c r="I317" s="181"/>
      <c r="J317" s="227">
        <v>120</v>
      </c>
      <c r="K317" s="210">
        <v>1120</v>
      </c>
    </row>
    <row r="318" spans="1:11" s="163" customFormat="1" ht="15" x14ac:dyDescent="0.2">
      <c r="A318" s="163">
        <v>5</v>
      </c>
      <c r="B318" s="182" t="s">
        <v>1659</v>
      </c>
      <c r="C318" s="317" t="s">
        <v>1425</v>
      </c>
      <c r="D318" s="307">
        <v>1</v>
      </c>
      <c r="E318" s="307" t="s">
        <v>31</v>
      </c>
      <c r="F318" s="210">
        <v>500</v>
      </c>
      <c r="G318" s="181"/>
      <c r="H318" s="181"/>
      <c r="I318" s="181"/>
      <c r="J318" s="227">
        <v>60</v>
      </c>
      <c r="K318" s="210">
        <v>560</v>
      </c>
    </row>
    <row r="319" spans="1:11" s="163" customFormat="1" ht="15.75" x14ac:dyDescent="0.25">
      <c r="A319" s="163">
        <v>4</v>
      </c>
      <c r="B319" s="182" t="s">
        <v>1434</v>
      </c>
      <c r="C319" s="183" t="s">
        <v>1435</v>
      </c>
      <c r="D319" s="307">
        <v>1</v>
      </c>
      <c r="E319" s="307" t="s">
        <v>31</v>
      </c>
      <c r="F319" s="209"/>
      <c r="G319" s="180"/>
      <c r="H319" s="180"/>
      <c r="I319" s="180"/>
      <c r="J319" s="226"/>
      <c r="K319" s="210"/>
    </row>
    <row r="320" spans="1:11" s="163" customFormat="1" ht="15" x14ac:dyDescent="0.2">
      <c r="A320" s="163">
        <v>5</v>
      </c>
      <c r="B320" s="182" t="s">
        <v>1660</v>
      </c>
      <c r="C320" s="317" t="s">
        <v>1423</v>
      </c>
      <c r="D320" s="307">
        <v>1</v>
      </c>
      <c r="E320" s="307" t="s">
        <v>31</v>
      </c>
      <c r="F320" s="210">
        <v>3500</v>
      </c>
      <c r="G320" s="181"/>
      <c r="H320" s="181"/>
      <c r="I320" s="181"/>
      <c r="J320" s="227">
        <v>420</v>
      </c>
      <c r="K320" s="210">
        <v>3920</v>
      </c>
    </row>
    <row r="321" spans="1:11" s="163" customFormat="1" ht="28.5" x14ac:dyDescent="0.2">
      <c r="A321" s="163">
        <v>5</v>
      </c>
      <c r="B321" s="182" t="s">
        <v>1661</v>
      </c>
      <c r="C321" s="317" t="s">
        <v>1424</v>
      </c>
      <c r="D321" s="307">
        <v>1</v>
      </c>
      <c r="E321" s="307" t="s">
        <v>31</v>
      </c>
      <c r="F321" s="210">
        <v>1000</v>
      </c>
      <c r="G321" s="181"/>
      <c r="H321" s="181"/>
      <c r="I321" s="181"/>
      <c r="J321" s="227">
        <v>120</v>
      </c>
      <c r="K321" s="210">
        <v>1120</v>
      </c>
    </row>
    <row r="322" spans="1:11" s="163" customFormat="1" ht="15" x14ac:dyDescent="0.2">
      <c r="A322" s="163">
        <v>5</v>
      </c>
      <c r="B322" s="182" t="s">
        <v>1662</v>
      </c>
      <c r="C322" s="317" t="s">
        <v>1425</v>
      </c>
      <c r="D322" s="307">
        <v>1</v>
      </c>
      <c r="E322" s="307" t="s">
        <v>31</v>
      </c>
      <c r="F322" s="210">
        <v>500</v>
      </c>
      <c r="G322" s="181"/>
      <c r="H322" s="181"/>
      <c r="I322" s="181"/>
      <c r="J322" s="227">
        <v>60</v>
      </c>
      <c r="K322" s="210">
        <v>560</v>
      </c>
    </row>
    <row r="323" spans="1:11" s="163" customFormat="1" ht="15" x14ac:dyDescent="0.2">
      <c r="B323" s="165"/>
      <c r="C323" s="166"/>
      <c r="D323" s="307">
        <v>1</v>
      </c>
      <c r="E323" s="307" t="s">
        <v>31</v>
      </c>
      <c r="F323" s="205"/>
      <c r="G323" s="166"/>
      <c r="H323" s="166"/>
      <c r="I323" s="166"/>
      <c r="J323" s="222"/>
      <c r="K323" s="205"/>
    </row>
    <row r="324" spans="1:11" s="24" customFormat="1" ht="30" x14ac:dyDescent="0.2">
      <c r="A324" s="24">
        <v>3</v>
      </c>
      <c r="B324" s="74" t="s">
        <v>257</v>
      </c>
      <c r="C324" s="144" t="s">
        <v>258</v>
      </c>
      <c r="D324" s="307">
        <v>1</v>
      </c>
      <c r="E324" s="307" t="s">
        <v>31</v>
      </c>
      <c r="F324" s="89">
        <v>50000</v>
      </c>
      <c r="G324" s="158"/>
      <c r="H324" s="158"/>
      <c r="I324" s="158"/>
      <c r="J324" s="221">
        <v>6000</v>
      </c>
      <c r="K324" s="210">
        <v>56000</v>
      </c>
    </row>
    <row r="325" spans="1:11" s="184" customFormat="1" ht="45" x14ac:dyDescent="0.2">
      <c r="A325" s="184">
        <v>3</v>
      </c>
      <c r="B325" s="179" t="s">
        <v>259</v>
      </c>
      <c r="C325" s="183" t="s">
        <v>260</v>
      </c>
      <c r="D325" s="307">
        <v>1</v>
      </c>
      <c r="E325" s="307" t="s">
        <v>31</v>
      </c>
      <c r="F325" s="211"/>
      <c r="G325" s="73"/>
      <c r="H325" s="73"/>
      <c r="I325" s="73"/>
      <c r="J325" s="228"/>
      <c r="K325" s="211"/>
    </row>
    <row r="326" spans="1:11" s="24" customFormat="1" ht="30" x14ac:dyDescent="0.25">
      <c r="A326" s="24">
        <v>3</v>
      </c>
      <c r="B326" s="74" t="s">
        <v>261</v>
      </c>
      <c r="C326" s="15" t="s">
        <v>249</v>
      </c>
      <c r="D326" s="307">
        <v>1</v>
      </c>
      <c r="E326" s="307" t="s">
        <v>31</v>
      </c>
      <c r="F326" s="77"/>
      <c r="G326" s="307"/>
      <c r="H326" s="307"/>
      <c r="I326" s="307"/>
      <c r="J326" s="220"/>
      <c r="K326" s="77"/>
    </row>
    <row r="327" spans="1:11" s="24" customFormat="1" ht="15" x14ac:dyDescent="0.2">
      <c r="B327" s="74"/>
      <c r="C327" s="26"/>
      <c r="D327" s="307">
        <v>1</v>
      </c>
      <c r="E327" s="307" t="s">
        <v>31</v>
      </c>
      <c r="F327" s="89"/>
      <c r="G327" s="318"/>
      <c r="H327" s="318"/>
      <c r="I327" s="318"/>
      <c r="J327" s="221"/>
      <c r="K327" s="89"/>
    </row>
    <row r="328" spans="1:11" s="24" customFormat="1" ht="15" x14ac:dyDescent="0.25">
      <c r="B328" s="144"/>
      <c r="C328" s="146" t="s">
        <v>116</v>
      </c>
      <c r="D328" s="307">
        <v>1</v>
      </c>
      <c r="E328" s="307" t="s">
        <v>31</v>
      </c>
      <c r="F328" s="203"/>
      <c r="G328" s="146"/>
      <c r="H328" s="146"/>
      <c r="I328" s="146"/>
      <c r="J328" s="216"/>
      <c r="K328" s="203"/>
    </row>
    <row r="329" spans="1:11" s="24" customFormat="1" ht="75" x14ac:dyDescent="0.2">
      <c r="A329" s="24">
        <v>3</v>
      </c>
      <c r="B329" s="74" t="s">
        <v>262</v>
      </c>
      <c r="C329" s="134" t="s">
        <v>263</v>
      </c>
      <c r="D329" s="307">
        <v>1</v>
      </c>
      <c r="E329" s="307" t="s">
        <v>31</v>
      </c>
      <c r="F329" s="89"/>
      <c r="G329" s="318"/>
      <c r="H329" s="318"/>
      <c r="I329" s="318"/>
      <c r="J329" s="221"/>
      <c r="K329" s="89"/>
    </row>
    <row r="330" spans="1:11" s="163" customFormat="1" ht="15" x14ac:dyDescent="0.2">
      <c r="A330" s="163">
        <v>4</v>
      </c>
      <c r="B330" s="74" t="s">
        <v>1663</v>
      </c>
      <c r="C330" s="134" t="s">
        <v>1436</v>
      </c>
      <c r="D330" s="307">
        <v>1</v>
      </c>
      <c r="E330" s="307" t="s">
        <v>31</v>
      </c>
      <c r="F330" s="207"/>
      <c r="G330" s="185"/>
      <c r="H330" s="185"/>
      <c r="I330" s="185"/>
      <c r="J330" s="217"/>
      <c r="K330" s="210"/>
    </row>
    <row r="331" spans="1:11" s="163" customFormat="1" ht="15" x14ac:dyDescent="0.2">
      <c r="A331" s="163">
        <v>5</v>
      </c>
      <c r="B331" s="74" t="s">
        <v>1665</v>
      </c>
      <c r="C331" s="317" t="s">
        <v>1423</v>
      </c>
      <c r="D331" s="307">
        <v>1</v>
      </c>
      <c r="E331" s="307" t="s">
        <v>31</v>
      </c>
      <c r="F331" s="204">
        <v>62999.999999999993</v>
      </c>
      <c r="G331" s="162"/>
      <c r="H331" s="162"/>
      <c r="I331" s="162"/>
      <c r="J331" s="217">
        <v>7559.9999999999991</v>
      </c>
      <c r="K331" s="204">
        <v>70559.999999999985</v>
      </c>
    </row>
    <row r="332" spans="1:11" s="163" customFormat="1" ht="28.5" x14ac:dyDescent="0.2">
      <c r="A332" s="163">
        <v>5</v>
      </c>
      <c r="B332" s="74" t="s">
        <v>1666</v>
      </c>
      <c r="C332" s="317" t="s">
        <v>1424</v>
      </c>
      <c r="D332" s="307">
        <v>1</v>
      </c>
      <c r="E332" s="307" t="s">
        <v>31</v>
      </c>
      <c r="F332" s="204">
        <v>18000</v>
      </c>
      <c r="G332" s="162"/>
      <c r="H332" s="162"/>
      <c r="I332" s="162"/>
      <c r="J332" s="217">
        <v>2160</v>
      </c>
      <c r="K332" s="204">
        <v>20160</v>
      </c>
    </row>
    <row r="333" spans="1:11" s="163" customFormat="1" ht="15" x14ac:dyDescent="0.2">
      <c r="A333" s="163">
        <v>5</v>
      </c>
      <c r="B333" s="74" t="s">
        <v>1667</v>
      </c>
      <c r="C333" s="317" t="s">
        <v>1425</v>
      </c>
      <c r="D333" s="307">
        <v>1</v>
      </c>
      <c r="E333" s="307" t="s">
        <v>31</v>
      </c>
      <c r="F333" s="204">
        <v>9000</v>
      </c>
      <c r="G333" s="162"/>
      <c r="H333" s="162"/>
      <c r="I333" s="162"/>
      <c r="J333" s="217">
        <v>1080</v>
      </c>
      <c r="K333" s="204">
        <v>10080</v>
      </c>
    </row>
    <row r="334" spans="1:11" s="163" customFormat="1" ht="15.75" x14ac:dyDescent="0.25">
      <c r="A334" s="163">
        <v>4</v>
      </c>
      <c r="B334" s="74" t="s">
        <v>1664</v>
      </c>
      <c r="C334" s="134" t="s">
        <v>1437</v>
      </c>
      <c r="D334" s="307">
        <v>1</v>
      </c>
      <c r="E334" s="307" t="s">
        <v>31</v>
      </c>
      <c r="F334" s="209"/>
      <c r="G334" s="180"/>
      <c r="H334" s="180"/>
      <c r="I334" s="180"/>
      <c r="J334" s="226"/>
      <c r="K334" s="210"/>
    </row>
    <row r="335" spans="1:11" s="163" customFormat="1" ht="15" x14ac:dyDescent="0.2">
      <c r="A335" s="163">
        <v>5</v>
      </c>
      <c r="B335" s="74" t="s">
        <v>1669</v>
      </c>
      <c r="C335" s="317" t="s">
        <v>1423</v>
      </c>
      <c r="D335" s="307">
        <v>1</v>
      </c>
      <c r="E335" s="307" t="s">
        <v>31</v>
      </c>
      <c r="F335" s="210">
        <v>7000</v>
      </c>
      <c r="G335" s="181"/>
      <c r="H335" s="181"/>
      <c r="I335" s="181"/>
      <c r="J335" s="227">
        <v>840</v>
      </c>
      <c r="K335" s="210">
        <v>7840</v>
      </c>
    </row>
    <row r="336" spans="1:11" s="163" customFormat="1" ht="28.5" x14ac:dyDescent="0.2">
      <c r="A336" s="163">
        <v>5</v>
      </c>
      <c r="B336" s="74" t="s">
        <v>1670</v>
      </c>
      <c r="C336" s="317" t="s">
        <v>1424</v>
      </c>
      <c r="D336" s="307">
        <v>1</v>
      </c>
      <c r="E336" s="307" t="s">
        <v>31</v>
      </c>
      <c r="F336" s="210">
        <v>2000</v>
      </c>
      <c r="G336" s="181"/>
      <c r="H336" s="181"/>
      <c r="I336" s="181"/>
      <c r="J336" s="227">
        <v>240</v>
      </c>
      <c r="K336" s="210">
        <v>2240</v>
      </c>
    </row>
    <row r="337" spans="1:11" s="163" customFormat="1" ht="15" x14ac:dyDescent="0.2">
      <c r="A337" s="163">
        <v>5</v>
      </c>
      <c r="B337" s="74" t="s">
        <v>1671</v>
      </c>
      <c r="C337" s="317" t="s">
        <v>1425</v>
      </c>
      <c r="D337" s="307">
        <v>1</v>
      </c>
      <c r="E337" s="307" t="s">
        <v>31</v>
      </c>
      <c r="F337" s="210">
        <v>1000</v>
      </c>
      <c r="G337" s="181"/>
      <c r="H337" s="181"/>
      <c r="I337" s="181"/>
      <c r="J337" s="227">
        <v>120</v>
      </c>
      <c r="K337" s="210">
        <v>1120</v>
      </c>
    </row>
    <row r="338" spans="1:11" s="163" customFormat="1" ht="15" x14ac:dyDescent="0.2">
      <c r="B338" s="165"/>
      <c r="C338" s="166"/>
      <c r="D338" s="307">
        <v>1</v>
      </c>
      <c r="E338" s="307" t="s">
        <v>31</v>
      </c>
      <c r="F338" s="205"/>
      <c r="G338" s="166"/>
      <c r="H338" s="166"/>
      <c r="I338" s="166"/>
      <c r="J338" s="222"/>
      <c r="K338" s="205"/>
    </row>
    <row r="339" spans="1:11" s="24" customFormat="1" ht="60" x14ac:dyDescent="0.2">
      <c r="A339" s="24">
        <v>3</v>
      </c>
      <c r="B339" s="74" t="s">
        <v>264</v>
      </c>
      <c r="C339" s="134" t="s">
        <v>265</v>
      </c>
      <c r="D339" s="307">
        <v>1</v>
      </c>
      <c r="E339" s="307" t="s">
        <v>31</v>
      </c>
      <c r="F339" s="89"/>
      <c r="G339" s="318"/>
      <c r="H339" s="318"/>
      <c r="I339" s="318"/>
      <c r="J339" s="221"/>
      <c r="K339" s="89"/>
    </row>
    <row r="340" spans="1:11" s="163" customFormat="1" ht="15" x14ac:dyDescent="0.2">
      <c r="A340" s="163">
        <v>4</v>
      </c>
      <c r="B340" s="74" t="s">
        <v>1672</v>
      </c>
      <c r="C340" s="183" t="s">
        <v>1438</v>
      </c>
      <c r="D340" s="307">
        <v>1</v>
      </c>
      <c r="E340" s="307" t="s">
        <v>31</v>
      </c>
      <c r="F340" s="207"/>
      <c r="G340" s="185"/>
      <c r="H340" s="185"/>
      <c r="I340" s="185"/>
      <c r="J340" s="217"/>
      <c r="K340" s="210"/>
    </row>
    <row r="341" spans="1:11" s="163" customFormat="1" ht="15" x14ac:dyDescent="0.2">
      <c r="A341" s="163">
        <v>5</v>
      </c>
      <c r="B341" s="74" t="s">
        <v>1668</v>
      </c>
      <c r="C341" s="317" t="s">
        <v>1423</v>
      </c>
      <c r="D341" s="307">
        <v>1</v>
      </c>
      <c r="E341" s="307" t="s">
        <v>31</v>
      </c>
      <c r="F341" s="204">
        <v>49000</v>
      </c>
      <c r="G341" s="162"/>
      <c r="H341" s="162"/>
      <c r="I341" s="162"/>
      <c r="J341" s="217">
        <v>5880</v>
      </c>
      <c r="K341" s="204">
        <v>54880</v>
      </c>
    </row>
    <row r="342" spans="1:11" s="163" customFormat="1" ht="28.5" x14ac:dyDescent="0.2">
      <c r="A342" s="163">
        <v>5</v>
      </c>
      <c r="B342" s="74" t="s">
        <v>1673</v>
      </c>
      <c r="C342" s="317" t="s">
        <v>1424</v>
      </c>
      <c r="D342" s="307">
        <v>1</v>
      </c>
      <c r="E342" s="307" t="s">
        <v>31</v>
      </c>
      <c r="F342" s="204">
        <v>14000</v>
      </c>
      <c r="G342" s="162"/>
      <c r="H342" s="162"/>
      <c r="I342" s="162"/>
      <c r="J342" s="217">
        <v>1680</v>
      </c>
      <c r="K342" s="204">
        <v>15680</v>
      </c>
    </row>
    <row r="343" spans="1:11" s="163" customFormat="1" ht="15" x14ac:dyDescent="0.2">
      <c r="A343" s="163">
        <v>5</v>
      </c>
      <c r="B343" s="74" t="s">
        <v>1674</v>
      </c>
      <c r="C343" s="317" t="s">
        <v>1425</v>
      </c>
      <c r="D343" s="307">
        <v>1</v>
      </c>
      <c r="E343" s="307" t="s">
        <v>31</v>
      </c>
      <c r="F343" s="204">
        <v>7000</v>
      </c>
      <c r="G343" s="162"/>
      <c r="H343" s="162"/>
      <c r="I343" s="162"/>
      <c r="J343" s="217">
        <v>840</v>
      </c>
      <c r="K343" s="204">
        <v>7840</v>
      </c>
    </row>
    <row r="344" spans="1:11" s="163" customFormat="1" ht="15.75" x14ac:dyDescent="0.25">
      <c r="A344" s="163">
        <v>4</v>
      </c>
      <c r="B344" s="74" t="s">
        <v>1675</v>
      </c>
      <c r="C344" s="183" t="s">
        <v>1439</v>
      </c>
      <c r="D344" s="307">
        <v>1</v>
      </c>
      <c r="E344" s="307" t="s">
        <v>31</v>
      </c>
      <c r="F344" s="209"/>
      <c r="G344" s="180"/>
      <c r="H344" s="180"/>
      <c r="I344" s="180"/>
      <c r="J344" s="226"/>
      <c r="K344" s="210"/>
    </row>
    <row r="345" spans="1:11" s="163" customFormat="1" ht="15" x14ac:dyDescent="0.2">
      <c r="A345" s="163">
        <v>5</v>
      </c>
      <c r="B345" s="74" t="s">
        <v>1676</v>
      </c>
      <c r="C345" s="317" t="s">
        <v>1423</v>
      </c>
      <c r="D345" s="307">
        <v>1</v>
      </c>
      <c r="E345" s="307" t="s">
        <v>31</v>
      </c>
      <c r="F345" s="210">
        <v>17500</v>
      </c>
      <c r="G345" s="181"/>
      <c r="H345" s="181"/>
      <c r="I345" s="181"/>
      <c r="J345" s="227">
        <v>2100</v>
      </c>
      <c r="K345" s="210">
        <v>19600</v>
      </c>
    </row>
    <row r="346" spans="1:11" s="163" customFormat="1" ht="28.5" x14ac:dyDescent="0.2">
      <c r="A346" s="163">
        <v>5</v>
      </c>
      <c r="B346" s="74" t="s">
        <v>1677</v>
      </c>
      <c r="C346" s="317" t="s">
        <v>1424</v>
      </c>
      <c r="D346" s="307">
        <v>1</v>
      </c>
      <c r="E346" s="307" t="s">
        <v>31</v>
      </c>
      <c r="F346" s="210">
        <v>5000</v>
      </c>
      <c r="G346" s="181"/>
      <c r="H346" s="181"/>
      <c r="I346" s="181"/>
      <c r="J346" s="227">
        <v>600</v>
      </c>
      <c r="K346" s="210">
        <v>5600</v>
      </c>
    </row>
    <row r="347" spans="1:11" s="163" customFormat="1" ht="15" x14ac:dyDescent="0.2">
      <c r="A347" s="163">
        <v>5</v>
      </c>
      <c r="B347" s="74" t="s">
        <v>1678</v>
      </c>
      <c r="C347" s="317" t="s">
        <v>1425</v>
      </c>
      <c r="D347" s="307">
        <v>1</v>
      </c>
      <c r="E347" s="307" t="s">
        <v>31</v>
      </c>
      <c r="F347" s="210">
        <v>2500</v>
      </c>
      <c r="G347" s="181"/>
      <c r="H347" s="181"/>
      <c r="I347" s="181"/>
      <c r="J347" s="227">
        <v>300</v>
      </c>
      <c r="K347" s="210">
        <v>2800</v>
      </c>
    </row>
    <row r="348" spans="1:11" s="163" customFormat="1" ht="15.75" x14ac:dyDescent="0.25">
      <c r="A348" s="163">
        <v>4</v>
      </c>
      <c r="B348" s="74" t="s">
        <v>1679</v>
      </c>
      <c r="C348" s="183" t="s">
        <v>1429</v>
      </c>
      <c r="D348" s="307">
        <v>1</v>
      </c>
      <c r="E348" s="307" t="s">
        <v>31</v>
      </c>
      <c r="F348" s="209"/>
      <c r="G348" s="180"/>
      <c r="H348" s="180"/>
      <c r="I348" s="180"/>
      <c r="J348" s="226"/>
      <c r="K348" s="210"/>
    </row>
    <row r="349" spans="1:11" s="163" customFormat="1" ht="15" x14ac:dyDescent="0.2">
      <c r="A349" s="163">
        <v>5</v>
      </c>
      <c r="B349" s="74" t="s">
        <v>1680</v>
      </c>
      <c r="C349" s="317" t="s">
        <v>1423</v>
      </c>
      <c r="D349" s="307">
        <v>1</v>
      </c>
      <c r="E349" s="307" t="s">
        <v>31</v>
      </c>
      <c r="F349" s="210">
        <v>3500</v>
      </c>
      <c r="G349" s="181"/>
      <c r="H349" s="181"/>
      <c r="I349" s="181"/>
      <c r="J349" s="227">
        <v>420</v>
      </c>
      <c r="K349" s="210">
        <v>3920</v>
      </c>
    </row>
    <row r="350" spans="1:11" s="163" customFormat="1" ht="28.5" x14ac:dyDescent="0.2">
      <c r="A350" s="163">
        <v>5</v>
      </c>
      <c r="B350" s="74" t="s">
        <v>1681</v>
      </c>
      <c r="C350" s="317" t="s">
        <v>1424</v>
      </c>
      <c r="D350" s="307">
        <v>1</v>
      </c>
      <c r="E350" s="307" t="s">
        <v>31</v>
      </c>
      <c r="F350" s="210">
        <v>1000</v>
      </c>
      <c r="G350" s="181"/>
      <c r="H350" s="181"/>
      <c r="I350" s="181"/>
      <c r="J350" s="227">
        <v>120</v>
      </c>
      <c r="K350" s="210">
        <v>1120</v>
      </c>
    </row>
    <row r="351" spans="1:11" s="163" customFormat="1" ht="15" x14ac:dyDescent="0.2">
      <c r="A351" s="163">
        <v>5</v>
      </c>
      <c r="B351" s="74" t="s">
        <v>1682</v>
      </c>
      <c r="C351" s="317" t="s">
        <v>1425</v>
      </c>
      <c r="D351" s="307">
        <v>1</v>
      </c>
      <c r="E351" s="307" t="s">
        <v>31</v>
      </c>
      <c r="F351" s="210">
        <v>500</v>
      </c>
      <c r="G351" s="181"/>
      <c r="H351" s="181"/>
      <c r="I351" s="181"/>
      <c r="J351" s="227">
        <v>60</v>
      </c>
      <c r="K351" s="210">
        <v>560</v>
      </c>
    </row>
    <row r="352" spans="1:11" s="163" customFormat="1" ht="15" x14ac:dyDescent="0.2">
      <c r="B352" s="165"/>
      <c r="C352" s="166"/>
      <c r="D352" s="307">
        <v>1</v>
      </c>
      <c r="E352" s="307" t="s">
        <v>31</v>
      </c>
      <c r="F352" s="205"/>
      <c r="G352" s="166"/>
      <c r="H352" s="166"/>
      <c r="I352" s="166"/>
      <c r="J352" s="222"/>
      <c r="K352" s="205"/>
    </row>
    <row r="353" spans="1:11" s="24" customFormat="1" ht="60" x14ac:dyDescent="0.2">
      <c r="A353" s="24">
        <v>3</v>
      </c>
      <c r="B353" s="74" t="s">
        <v>266</v>
      </c>
      <c r="C353" s="134" t="s">
        <v>267</v>
      </c>
      <c r="D353" s="307">
        <v>1</v>
      </c>
      <c r="E353" s="307" t="s">
        <v>31</v>
      </c>
      <c r="F353" s="89"/>
      <c r="G353" s="318"/>
      <c r="H353" s="318"/>
      <c r="I353" s="318"/>
      <c r="J353" s="221"/>
      <c r="K353" s="89"/>
    </row>
    <row r="354" spans="1:11" s="163" customFormat="1" ht="15" x14ac:dyDescent="0.2">
      <c r="A354" s="163">
        <v>4</v>
      </c>
      <c r="B354" s="74" t="s">
        <v>1683</v>
      </c>
      <c r="C354" s="134" t="s">
        <v>1440</v>
      </c>
      <c r="D354" s="307">
        <v>1</v>
      </c>
      <c r="E354" s="307" t="s">
        <v>31</v>
      </c>
      <c r="F354" s="207"/>
      <c r="G354" s="185"/>
      <c r="H354" s="185"/>
      <c r="I354" s="185"/>
      <c r="J354" s="217"/>
      <c r="K354" s="210"/>
    </row>
    <row r="355" spans="1:11" s="163" customFormat="1" ht="15" x14ac:dyDescent="0.2">
      <c r="A355" s="163">
        <v>5</v>
      </c>
      <c r="B355" s="74" t="s">
        <v>1684</v>
      </c>
      <c r="C355" s="317" t="s">
        <v>1423</v>
      </c>
      <c r="D355" s="307">
        <v>1</v>
      </c>
      <c r="E355" s="307" t="s">
        <v>31</v>
      </c>
      <c r="F355" s="204">
        <v>52500</v>
      </c>
      <c r="G355" s="162"/>
      <c r="H355" s="162"/>
      <c r="I355" s="162"/>
      <c r="J355" s="217">
        <v>6300</v>
      </c>
      <c r="K355" s="204">
        <v>58800</v>
      </c>
    </row>
    <row r="356" spans="1:11" s="163" customFormat="1" ht="28.5" x14ac:dyDescent="0.2">
      <c r="A356" s="163">
        <v>5</v>
      </c>
      <c r="B356" s="74" t="s">
        <v>1685</v>
      </c>
      <c r="C356" s="317" t="s">
        <v>1424</v>
      </c>
      <c r="D356" s="307">
        <v>1</v>
      </c>
      <c r="E356" s="307" t="s">
        <v>31</v>
      </c>
      <c r="F356" s="204">
        <v>15000</v>
      </c>
      <c r="G356" s="162"/>
      <c r="H356" s="162"/>
      <c r="I356" s="162"/>
      <c r="J356" s="217">
        <v>1800</v>
      </c>
      <c r="K356" s="204">
        <v>16800</v>
      </c>
    </row>
    <row r="357" spans="1:11" s="163" customFormat="1" ht="15" x14ac:dyDescent="0.2">
      <c r="A357" s="163">
        <v>5</v>
      </c>
      <c r="B357" s="74" t="s">
        <v>1686</v>
      </c>
      <c r="C357" s="317" t="s">
        <v>1425</v>
      </c>
      <c r="D357" s="307">
        <v>1</v>
      </c>
      <c r="E357" s="307" t="s">
        <v>31</v>
      </c>
      <c r="F357" s="204">
        <v>7500</v>
      </c>
      <c r="G357" s="162"/>
      <c r="H357" s="162"/>
      <c r="I357" s="162"/>
      <c r="J357" s="217">
        <v>900</v>
      </c>
      <c r="K357" s="204">
        <v>8400</v>
      </c>
    </row>
    <row r="358" spans="1:11" s="163" customFormat="1" ht="15.75" x14ac:dyDescent="0.25">
      <c r="A358" s="163">
        <v>4</v>
      </c>
      <c r="B358" s="74" t="s">
        <v>1687</v>
      </c>
      <c r="C358" s="134" t="s">
        <v>1441</v>
      </c>
      <c r="D358" s="307">
        <v>1</v>
      </c>
      <c r="E358" s="307" t="s">
        <v>31</v>
      </c>
      <c r="F358" s="209"/>
      <c r="G358" s="180"/>
      <c r="H358" s="180"/>
      <c r="I358" s="180"/>
      <c r="J358" s="226"/>
      <c r="K358" s="210"/>
    </row>
    <row r="359" spans="1:11" s="163" customFormat="1" ht="15" x14ac:dyDescent="0.2">
      <c r="A359" s="163">
        <v>5</v>
      </c>
      <c r="B359" s="74" t="s">
        <v>1688</v>
      </c>
      <c r="C359" s="317" t="s">
        <v>1423</v>
      </c>
      <c r="D359" s="307">
        <v>1</v>
      </c>
      <c r="E359" s="307" t="s">
        <v>31</v>
      </c>
      <c r="F359" s="210">
        <v>10500</v>
      </c>
      <c r="G359" s="181"/>
      <c r="H359" s="181"/>
      <c r="I359" s="181"/>
      <c r="J359" s="227">
        <v>1260</v>
      </c>
      <c r="K359" s="210">
        <v>11760</v>
      </c>
    </row>
    <row r="360" spans="1:11" s="163" customFormat="1" ht="28.5" x14ac:dyDescent="0.2">
      <c r="A360" s="163">
        <v>5</v>
      </c>
      <c r="B360" s="74" t="s">
        <v>1689</v>
      </c>
      <c r="C360" s="317" t="s">
        <v>1424</v>
      </c>
      <c r="D360" s="307">
        <v>1</v>
      </c>
      <c r="E360" s="307" t="s">
        <v>31</v>
      </c>
      <c r="F360" s="210">
        <v>3000</v>
      </c>
      <c r="G360" s="181"/>
      <c r="H360" s="181"/>
      <c r="I360" s="181"/>
      <c r="J360" s="227">
        <v>360</v>
      </c>
      <c r="K360" s="210">
        <v>3360</v>
      </c>
    </row>
    <row r="361" spans="1:11" s="163" customFormat="1" ht="15" x14ac:dyDescent="0.2">
      <c r="A361" s="163">
        <v>5</v>
      </c>
      <c r="B361" s="74" t="s">
        <v>1690</v>
      </c>
      <c r="C361" s="317" t="s">
        <v>1425</v>
      </c>
      <c r="D361" s="307">
        <v>1</v>
      </c>
      <c r="E361" s="307" t="s">
        <v>31</v>
      </c>
      <c r="F361" s="210">
        <v>1500</v>
      </c>
      <c r="G361" s="181"/>
      <c r="H361" s="181"/>
      <c r="I361" s="181"/>
      <c r="J361" s="227">
        <v>180</v>
      </c>
      <c r="K361" s="210">
        <v>1680</v>
      </c>
    </row>
    <row r="362" spans="1:11" s="163" customFormat="1" ht="15.75" x14ac:dyDescent="0.25">
      <c r="A362" s="163">
        <v>4</v>
      </c>
      <c r="B362" s="74" t="s">
        <v>1691</v>
      </c>
      <c r="C362" s="183" t="s">
        <v>1442</v>
      </c>
      <c r="D362" s="307">
        <v>1</v>
      </c>
      <c r="E362" s="307" t="s">
        <v>31</v>
      </c>
      <c r="F362" s="209"/>
      <c r="G362" s="180"/>
      <c r="H362" s="180"/>
      <c r="I362" s="180"/>
      <c r="J362" s="226"/>
      <c r="K362" s="210"/>
    </row>
    <row r="363" spans="1:11" s="163" customFormat="1" ht="15" x14ac:dyDescent="0.2">
      <c r="A363" s="163">
        <v>5</v>
      </c>
      <c r="B363" s="74" t="s">
        <v>1692</v>
      </c>
      <c r="C363" s="317" t="s">
        <v>1423</v>
      </c>
      <c r="D363" s="307">
        <v>1</v>
      </c>
      <c r="E363" s="307" t="s">
        <v>31</v>
      </c>
      <c r="F363" s="210">
        <v>7000</v>
      </c>
      <c r="G363" s="181"/>
      <c r="H363" s="181"/>
      <c r="I363" s="181"/>
      <c r="J363" s="227">
        <v>840</v>
      </c>
      <c r="K363" s="210">
        <v>7840</v>
      </c>
    </row>
    <row r="364" spans="1:11" s="163" customFormat="1" ht="28.5" x14ac:dyDescent="0.2">
      <c r="A364" s="163">
        <v>5</v>
      </c>
      <c r="B364" s="74" t="s">
        <v>1693</v>
      </c>
      <c r="C364" s="317" t="s">
        <v>1424</v>
      </c>
      <c r="D364" s="307">
        <v>1</v>
      </c>
      <c r="E364" s="307" t="s">
        <v>31</v>
      </c>
      <c r="F364" s="210">
        <v>2000</v>
      </c>
      <c r="G364" s="181"/>
      <c r="H364" s="181"/>
      <c r="I364" s="181"/>
      <c r="J364" s="227">
        <v>240</v>
      </c>
      <c r="K364" s="210">
        <v>2240</v>
      </c>
    </row>
    <row r="365" spans="1:11" s="163" customFormat="1" ht="15" x14ac:dyDescent="0.2">
      <c r="A365" s="163">
        <v>5</v>
      </c>
      <c r="B365" s="74" t="s">
        <v>1694</v>
      </c>
      <c r="C365" s="317" t="s">
        <v>1425</v>
      </c>
      <c r="D365" s="307">
        <v>1</v>
      </c>
      <c r="E365" s="307" t="s">
        <v>31</v>
      </c>
      <c r="F365" s="210">
        <v>1000</v>
      </c>
      <c r="G365" s="181"/>
      <c r="H365" s="181"/>
      <c r="I365" s="181"/>
      <c r="J365" s="227">
        <v>120</v>
      </c>
      <c r="K365" s="210">
        <v>1120</v>
      </c>
    </row>
    <row r="366" spans="1:11" s="163" customFormat="1" ht="15" x14ac:dyDescent="0.2">
      <c r="B366" s="165"/>
      <c r="C366" s="166"/>
      <c r="D366" s="307">
        <v>1</v>
      </c>
      <c r="E366" s="307" t="s">
        <v>31</v>
      </c>
      <c r="F366" s="205"/>
      <c r="G366" s="166"/>
      <c r="H366" s="166"/>
      <c r="I366" s="166"/>
      <c r="J366" s="222"/>
      <c r="K366" s="205"/>
    </row>
    <row r="367" spans="1:11" s="24" customFormat="1" ht="60" x14ac:dyDescent="0.2">
      <c r="A367" s="24">
        <v>3</v>
      </c>
      <c r="B367" s="74" t="s">
        <v>268</v>
      </c>
      <c r="C367" s="134" t="s">
        <v>269</v>
      </c>
      <c r="D367" s="307">
        <v>1</v>
      </c>
      <c r="E367" s="307" t="s">
        <v>31</v>
      </c>
      <c r="F367" s="89"/>
      <c r="G367" s="318"/>
      <c r="H367" s="318"/>
      <c r="I367" s="318"/>
      <c r="J367" s="221"/>
      <c r="K367" s="89"/>
    </row>
    <row r="368" spans="1:11" s="163" customFormat="1" ht="15" x14ac:dyDescent="0.2">
      <c r="A368" s="163">
        <v>4</v>
      </c>
      <c r="B368" s="74" t="s">
        <v>1695</v>
      </c>
      <c r="C368" s="134" t="s">
        <v>1443</v>
      </c>
      <c r="D368" s="307">
        <v>1</v>
      </c>
      <c r="E368" s="307" t="s">
        <v>31</v>
      </c>
      <c r="F368" s="207"/>
      <c r="G368" s="185"/>
      <c r="H368" s="185"/>
      <c r="I368" s="185"/>
      <c r="J368" s="217"/>
      <c r="K368" s="210"/>
    </row>
    <row r="369" spans="1:11" s="163" customFormat="1" ht="15" x14ac:dyDescent="0.2">
      <c r="A369" s="163">
        <v>5</v>
      </c>
      <c r="B369" s="74" t="s">
        <v>1696</v>
      </c>
      <c r="C369" s="317" t="s">
        <v>1423</v>
      </c>
      <c r="D369" s="307">
        <v>1</v>
      </c>
      <c r="E369" s="307" t="s">
        <v>31</v>
      </c>
      <c r="F369" s="204">
        <v>125999.99999999999</v>
      </c>
      <c r="G369" s="162"/>
      <c r="H369" s="162"/>
      <c r="I369" s="162"/>
      <c r="J369" s="217">
        <v>15119.999999999998</v>
      </c>
      <c r="K369" s="204">
        <v>141119.99999999997</v>
      </c>
    </row>
    <row r="370" spans="1:11" s="163" customFormat="1" ht="28.5" x14ac:dyDescent="0.2">
      <c r="A370" s="163">
        <v>5</v>
      </c>
      <c r="B370" s="74" t="s">
        <v>1697</v>
      </c>
      <c r="C370" s="317" t="s">
        <v>1424</v>
      </c>
      <c r="D370" s="307">
        <v>1</v>
      </c>
      <c r="E370" s="307" t="s">
        <v>31</v>
      </c>
      <c r="F370" s="204">
        <v>36000</v>
      </c>
      <c r="G370" s="162"/>
      <c r="H370" s="162"/>
      <c r="I370" s="162"/>
      <c r="J370" s="217">
        <v>4320</v>
      </c>
      <c r="K370" s="204">
        <v>40320</v>
      </c>
    </row>
    <row r="371" spans="1:11" s="163" customFormat="1" ht="15" x14ac:dyDescent="0.2">
      <c r="A371" s="163">
        <v>5</v>
      </c>
      <c r="B371" s="74" t="s">
        <v>1698</v>
      </c>
      <c r="C371" s="317" t="s">
        <v>1425</v>
      </c>
      <c r="D371" s="307">
        <v>1</v>
      </c>
      <c r="E371" s="307" t="s">
        <v>31</v>
      </c>
      <c r="F371" s="204">
        <v>18000</v>
      </c>
      <c r="G371" s="162"/>
      <c r="H371" s="162"/>
      <c r="I371" s="162"/>
      <c r="J371" s="217">
        <v>2160</v>
      </c>
      <c r="K371" s="204">
        <v>20160</v>
      </c>
    </row>
    <row r="372" spans="1:11" s="163" customFormat="1" ht="15.75" x14ac:dyDescent="0.25">
      <c r="A372" s="163">
        <v>4</v>
      </c>
      <c r="B372" s="74" t="s">
        <v>1699</v>
      </c>
      <c r="C372" s="134" t="s">
        <v>1444</v>
      </c>
      <c r="D372" s="307">
        <v>1</v>
      </c>
      <c r="E372" s="307" t="s">
        <v>31</v>
      </c>
      <c r="F372" s="209"/>
      <c r="G372" s="180"/>
      <c r="H372" s="180"/>
      <c r="I372" s="180"/>
      <c r="J372" s="226"/>
      <c r="K372" s="210"/>
    </row>
    <row r="373" spans="1:11" s="163" customFormat="1" ht="15" x14ac:dyDescent="0.2">
      <c r="A373" s="163">
        <v>5</v>
      </c>
      <c r="B373" s="74" t="s">
        <v>1700</v>
      </c>
      <c r="C373" s="317" t="s">
        <v>1423</v>
      </c>
      <c r="D373" s="307">
        <v>1</v>
      </c>
      <c r="E373" s="307" t="s">
        <v>31</v>
      </c>
      <c r="F373" s="210">
        <v>14000</v>
      </c>
      <c r="G373" s="181"/>
      <c r="H373" s="181"/>
      <c r="I373" s="181"/>
      <c r="J373" s="227">
        <v>1680</v>
      </c>
      <c r="K373" s="210">
        <v>15680</v>
      </c>
    </row>
    <row r="374" spans="1:11" s="163" customFormat="1" ht="28.5" x14ac:dyDescent="0.2">
      <c r="A374" s="163">
        <v>5</v>
      </c>
      <c r="B374" s="74" t="s">
        <v>1701</v>
      </c>
      <c r="C374" s="317" t="s">
        <v>1424</v>
      </c>
      <c r="D374" s="307">
        <v>1</v>
      </c>
      <c r="E374" s="307" t="s">
        <v>31</v>
      </c>
      <c r="F374" s="210">
        <v>4000</v>
      </c>
      <c r="G374" s="181"/>
      <c r="H374" s="181"/>
      <c r="I374" s="181"/>
      <c r="J374" s="227">
        <v>480</v>
      </c>
      <c r="K374" s="210">
        <v>4480</v>
      </c>
    </row>
    <row r="375" spans="1:11" s="163" customFormat="1" ht="15" x14ac:dyDescent="0.2">
      <c r="A375" s="163">
        <v>5</v>
      </c>
      <c r="B375" s="74" t="s">
        <v>1702</v>
      </c>
      <c r="C375" s="317" t="s">
        <v>1425</v>
      </c>
      <c r="D375" s="307">
        <v>1</v>
      </c>
      <c r="E375" s="307" t="s">
        <v>31</v>
      </c>
      <c r="F375" s="210">
        <v>2000</v>
      </c>
      <c r="G375" s="181"/>
      <c r="H375" s="181"/>
      <c r="I375" s="181"/>
      <c r="J375" s="227">
        <v>240</v>
      </c>
      <c r="K375" s="210">
        <v>2240</v>
      </c>
    </row>
    <row r="376" spans="1:11" s="163" customFormat="1" ht="15" x14ac:dyDescent="0.2">
      <c r="B376" s="165"/>
      <c r="C376" s="166"/>
      <c r="D376" s="307">
        <v>1</v>
      </c>
      <c r="E376" s="307" t="s">
        <v>31</v>
      </c>
      <c r="F376" s="205"/>
      <c r="G376" s="166"/>
      <c r="H376" s="166"/>
      <c r="I376" s="166"/>
      <c r="J376" s="222"/>
      <c r="K376" s="205"/>
    </row>
    <row r="377" spans="1:11" s="24" customFormat="1" ht="60" x14ac:dyDescent="0.2">
      <c r="A377" s="24">
        <v>3</v>
      </c>
      <c r="B377" s="74" t="s">
        <v>270</v>
      </c>
      <c r="C377" s="134" t="s">
        <v>271</v>
      </c>
      <c r="D377" s="307">
        <v>1</v>
      </c>
      <c r="E377" s="307" t="s">
        <v>31</v>
      </c>
      <c r="F377" s="89"/>
      <c r="G377" s="318"/>
      <c r="H377" s="318"/>
      <c r="I377" s="318"/>
      <c r="J377" s="221"/>
      <c r="K377" s="89"/>
    </row>
    <row r="378" spans="1:11" s="163" customFormat="1" ht="15" x14ac:dyDescent="0.2">
      <c r="A378" s="163">
        <v>4</v>
      </c>
      <c r="B378" s="74" t="s">
        <v>1703</v>
      </c>
      <c r="C378" s="134" t="s">
        <v>1445</v>
      </c>
      <c r="D378" s="307">
        <v>1</v>
      </c>
      <c r="E378" s="307" t="s">
        <v>31</v>
      </c>
      <c r="F378" s="207"/>
      <c r="G378" s="185"/>
      <c r="H378" s="185"/>
      <c r="I378" s="185"/>
      <c r="J378" s="217"/>
      <c r="K378" s="210"/>
    </row>
    <row r="379" spans="1:11" s="163" customFormat="1" ht="15" x14ac:dyDescent="0.2">
      <c r="A379" s="163">
        <v>5</v>
      </c>
      <c r="B379" s="74" t="s">
        <v>1704</v>
      </c>
      <c r="C379" s="317" t="s">
        <v>1423</v>
      </c>
      <c r="D379" s="307">
        <v>1</v>
      </c>
      <c r="E379" s="307" t="s">
        <v>31</v>
      </c>
      <c r="F379" s="207">
        <v>56000</v>
      </c>
      <c r="G379" s="185"/>
      <c r="H379" s="185"/>
      <c r="I379" s="185"/>
      <c r="J379" s="217">
        <v>6720</v>
      </c>
      <c r="K379" s="210">
        <v>62720</v>
      </c>
    </row>
    <row r="380" spans="1:11" s="163" customFormat="1" ht="28.5" x14ac:dyDescent="0.2">
      <c r="A380" s="163">
        <v>5</v>
      </c>
      <c r="B380" s="74" t="s">
        <v>1705</v>
      </c>
      <c r="C380" s="317" t="s">
        <v>1424</v>
      </c>
      <c r="D380" s="307">
        <v>1</v>
      </c>
      <c r="E380" s="307" t="s">
        <v>31</v>
      </c>
      <c r="F380" s="207">
        <v>16000</v>
      </c>
      <c r="G380" s="185"/>
      <c r="H380" s="185"/>
      <c r="I380" s="185"/>
      <c r="J380" s="217">
        <v>1920</v>
      </c>
      <c r="K380" s="210">
        <v>17920</v>
      </c>
    </row>
    <row r="381" spans="1:11" s="163" customFormat="1" ht="15" x14ac:dyDescent="0.2">
      <c r="A381" s="163">
        <v>5</v>
      </c>
      <c r="B381" s="74" t="s">
        <v>1706</v>
      </c>
      <c r="C381" s="317" t="s">
        <v>1425</v>
      </c>
      <c r="D381" s="307">
        <v>1</v>
      </c>
      <c r="E381" s="307" t="s">
        <v>31</v>
      </c>
      <c r="F381" s="207">
        <v>8000</v>
      </c>
      <c r="G381" s="185"/>
      <c r="H381" s="185"/>
      <c r="I381" s="185"/>
      <c r="J381" s="217">
        <v>960</v>
      </c>
      <c r="K381" s="210">
        <v>8960</v>
      </c>
    </row>
    <row r="382" spans="1:11" s="163" customFormat="1" ht="15.75" x14ac:dyDescent="0.25">
      <c r="A382" s="163">
        <v>4</v>
      </c>
      <c r="B382" s="74" t="s">
        <v>1707</v>
      </c>
      <c r="C382" s="134" t="s">
        <v>1446</v>
      </c>
      <c r="D382" s="307">
        <v>1</v>
      </c>
      <c r="E382" s="307" t="s">
        <v>31</v>
      </c>
      <c r="F382" s="209"/>
      <c r="G382" s="180"/>
      <c r="H382" s="180"/>
      <c r="I382" s="180"/>
      <c r="J382" s="226"/>
      <c r="K382" s="210"/>
    </row>
    <row r="383" spans="1:11" s="163" customFormat="1" ht="15" x14ac:dyDescent="0.2">
      <c r="A383" s="163">
        <v>5</v>
      </c>
      <c r="B383" s="74" t="s">
        <v>1708</v>
      </c>
      <c r="C383" s="317" t="s">
        <v>1423</v>
      </c>
      <c r="D383" s="307">
        <v>1</v>
      </c>
      <c r="E383" s="307" t="s">
        <v>31</v>
      </c>
      <c r="F383" s="207">
        <v>14000</v>
      </c>
      <c r="G383" s="185"/>
      <c r="H383" s="185"/>
      <c r="I383" s="185"/>
      <c r="J383" s="217">
        <v>1680</v>
      </c>
      <c r="K383" s="210">
        <v>15680</v>
      </c>
    </row>
    <row r="384" spans="1:11" s="163" customFormat="1" ht="28.5" x14ac:dyDescent="0.2">
      <c r="A384" s="163">
        <v>5</v>
      </c>
      <c r="B384" s="74" t="s">
        <v>1709</v>
      </c>
      <c r="C384" s="317" t="s">
        <v>1424</v>
      </c>
      <c r="D384" s="307">
        <v>1</v>
      </c>
      <c r="E384" s="307" t="s">
        <v>31</v>
      </c>
      <c r="F384" s="207">
        <v>4000</v>
      </c>
      <c r="G384" s="185"/>
      <c r="H384" s="185"/>
      <c r="I384" s="185"/>
      <c r="J384" s="217">
        <v>480</v>
      </c>
      <c r="K384" s="210">
        <v>4480</v>
      </c>
    </row>
    <row r="385" spans="1:11" s="163" customFormat="1" ht="15" x14ac:dyDescent="0.2">
      <c r="A385" s="163">
        <v>5</v>
      </c>
      <c r="B385" s="74" t="s">
        <v>1710</v>
      </c>
      <c r="C385" s="317" t="s">
        <v>1425</v>
      </c>
      <c r="D385" s="307">
        <v>1</v>
      </c>
      <c r="E385" s="307" t="s">
        <v>31</v>
      </c>
      <c r="F385" s="207">
        <v>2000</v>
      </c>
      <c r="G385" s="185"/>
      <c r="H385" s="185"/>
      <c r="I385" s="185"/>
      <c r="J385" s="217">
        <v>240</v>
      </c>
      <c r="K385" s="210">
        <v>2240</v>
      </c>
    </row>
    <row r="386" spans="1:11" s="163" customFormat="1" ht="15" x14ac:dyDescent="0.2">
      <c r="B386" s="165"/>
      <c r="C386" s="166"/>
      <c r="D386" s="307">
        <v>1</v>
      </c>
      <c r="E386" s="307" t="s">
        <v>31</v>
      </c>
      <c r="F386" s="205"/>
      <c r="G386" s="166"/>
      <c r="H386" s="166"/>
      <c r="I386" s="166"/>
      <c r="J386" s="222"/>
      <c r="K386" s="205"/>
    </row>
    <row r="387" spans="1:11" s="24" customFormat="1" ht="60" x14ac:dyDescent="0.2">
      <c r="A387" s="24">
        <v>3</v>
      </c>
      <c r="B387" s="74" t="s">
        <v>272</v>
      </c>
      <c r="C387" s="134" t="s">
        <v>273</v>
      </c>
      <c r="D387" s="307">
        <v>1</v>
      </c>
      <c r="E387" s="307" t="s">
        <v>31</v>
      </c>
      <c r="F387" s="89"/>
      <c r="G387" s="318"/>
      <c r="H387" s="318"/>
      <c r="I387" s="318"/>
      <c r="J387" s="221"/>
      <c r="K387" s="89"/>
    </row>
    <row r="388" spans="1:11" s="163" customFormat="1" ht="15" x14ac:dyDescent="0.2">
      <c r="A388" s="163">
        <v>4</v>
      </c>
      <c r="B388" s="74" t="s">
        <v>1711</v>
      </c>
      <c r="C388" s="134" t="s">
        <v>1445</v>
      </c>
      <c r="D388" s="307">
        <v>1</v>
      </c>
      <c r="E388" s="307" t="s">
        <v>31</v>
      </c>
      <c r="F388" s="207"/>
      <c r="G388" s="185"/>
      <c r="H388" s="185"/>
      <c r="I388" s="185"/>
      <c r="J388" s="217"/>
      <c r="K388" s="210"/>
    </row>
    <row r="389" spans="1:11" s="163" customFormat="1" ht="15" x14ac:dyDescent="0.2">
      <c r="A389" s="163">
        <v>5</v>
      </c>
      <c r="B389" s="74" t="s">
        <v>1712</v>
      </c>
      <c r="C389" s="317" t="s">
        <v>1423</v>
      </c>
      <c r="D389" s="307">
        <v>1</v>
      </c>
      <c r="E389" s="307" t="s">
        <v>31</v>
      </c>
      <c r="F389" s="207">
        <v>28000</v>
      </c>
      <c r="G389" s="185"/>
      <c r="H389" s="185"/>
      <c r="I389" s="185"/>
      <c r="J389" s="217">
        <v>3360</v>
      </c>
      <c r="K389" s="210">
        <v>31360</v>
      </c>
    </row>
    <row r="390" spans="1:11" s="163" customFormat="1" ht="28.5" x14ac:dyDescent="0.2">
      <c r="A390" s="163">
        <v>5</v>
      </c>
      <c r="B390" s="74" t="s">
        <v>1713</v>
      </c>
      <c r="C390" s="317" t="s">
        <v>1424</v>
      </c>
      <c r="D390" s="307">
        <v>1</v>
      </c>
      <c r="E390" s="307" t="s">
        <v>31</v>
      </c>
      <c r="F390" s="207">
        <v>8000</v>
      </c>
      <c r="G390" s="185"/>
      <c r="H390" s="185"/>
      <c r="I390" s="185"/>
      <c r="J390" s="217">
        <v>960</v>
      </c>
      <c r="K390" s="210">
        <v>8960</v>
      </c>
    </row>
    <row r="391" spans="1:11" s="163" customFormat="1" ht="15" x14ac:dyDescent="0.2">
      <c r="A391" s="163">
        <v>5</v>
      </c>
      <c r="B391" s="74" t="s">
        <v>1714</v>
      </c>
      <c r="C391" s="317" t="s">
        <v>1425</v>
      </c>
      <c r="D391" s="307">
        <v>1</v>
      </c>
      <c r="E391" s="307" t="s">
        <v>31</v>
      </c>
      <c r="F391" s="207">
        <v>4000</v>
      </c>
      <c r="G391" s="185"/>
      <c r="H391" s="185"/>
      <c r="I391" s="185"/>
      <c r="J391" s="217">
        <v>480</v>
      </c>
      <c r="K391" s="210">
        <v>4480</v>
      </c>
    </row>
    <row r="392" spans="1:11" s="163" customFormat="1" ht="15.75" x14ac:dyDescent="0.25">
      <c r="A392" s="163">
        <v>4</v>
      </c>
      <c r="B392" s="74" t="s">
        <v>1713</v>
      </c>
      <c r="C392" s="134" t="s">
        <v>1446</v>
      </c>
      <c r="D392" s="307">
        <v>1</v>
      </c>
      <c r="E392" s="307" t="s">
        <v>31</v>
      </c>
      <c r="F392" s="209"/>
      <c r="G392" s="180"/>
      <c r="H392" s="180"/>
      <c r="I392" s="180"/>
      <c r="J392" s="226"/>
      <c r="K392" s="210"/>
    </row>
    <row r="393" spans="1:11" s="163" customFormat="1" ht="15" x14ac:dyDescent="0.2">
      <c r="A393" s="163">
        <v>5</v>
      </c>
      <c r="B393" s="74" t="s">
        <v>1715</v>
      </c>
      <c r="C393" s="317" t="s">
        <v>1423</v>
      </c>
      <c r="D393" s="307">
        <v>1</v>
      </c>
      <c r="E393" s="307" t="s">
        <v>31</v>
      </c>
      <c r="F393" s="207">
        <v>7000</v>
      </c>
      <c r="G393" s="185"/>
      <c r="H393" s="185"/>
      <c r="I393" s="185"/>
      <c r="J393" s="217">
        <v>840</v>
      </c>
      <c r="K393" s="210">
        <v>7840</v>
      </c>
    </row>
    <row r="394" spans="1:11" s="163" customFormat="1" ht="28.5" x14ac:dyDescent="0.2">
      <c r="A394" s="163">
        <v>5</v>
      </c>
      <c r="B394" s="74" t="s">
        <v>1716</v>
      </c>
      <c r="C394" s="317" t="s">
        <v>1424</v>
      </c>
      <c r="D394" s="307">
        <v>1</v>
      </c>
      <c r="E394" s="307" t="s">
        <v>31</v>
      </c>
      <c r="F394" s="207">
        <v>2000</v>
      </c>
      <c r="G394" s="185"/>
      <c r="H394" s="185"/>
      <c r="I394" s="185"/>
      <c r="J394" s="217">
        <v>240</v>
      </c>
      <c r="K394" s="210">
        <v>2240</v>
      </c>
    </row>
    <row r="395" spans="1:11" s="163" customFormat="1" ht="15" x14ac:dyDescent="0.2">
      <c r="A395" s="163">
        <v>5</v>
      </c>
      <c r="B395" s="74" t="s">
        <v>1717</v>
      </c>
      <c r="C395" s="317" t="s">
        <v>1425</v>
      </c>
      <c r="D395" s="307">
        <v>1</v>
      </c>
      <c r="E395" s="307" t="s">
        <v>31</v>
      </c>
      <c r="F395" s="207">
        <v>1000</v>
      </c>
      <c r="G395" s="185"/>
      <c r="H395" s="185"/>
      <c r="I395" s="185"/>
      <c r="J395" s="217">
        <v>120</v>
      </c>
      <c r="K395" s="210">
        <v>1120</v>
      </c>
    </row>
    <row r="396" spans="1:11" s="163" customFormat="1" ht="15" x14ac:dyDescent="0.2">
      <c r="B396" s="165"/>
      <c r="C396" s="166"/>
      <c r="D396" s="307">
        <v>1</v>
      </c>
      <c r="E396" s="307" t="s">
        <v>31</v>
      </c>
      <c r="F396" s="205"/>
      <c r="G396" s="166"/>
      <c r="H396" s="166"/>
      <c r="I396" s="166"/>
      <c r="J396" s="222"/>
      <c r="K396" s="205"/>
    </row>
    <row r="397" spans="1:11" s="24" customFormat="1" ht="60" x14ac:dyDescent="0.2">
      <c r="A397" s="24">
        <v>3</v>
      </c>
      <c r="B397" s="74" t="s">
        <v>274</v>
      </c>
      <c r="C397" s="134" t="s">
        <v>275</v>
      </c>
      <c r="D397" s="307">
        <v>1</v>
      </c>
      <c r="E397" s="307" t="s">
        <v>31</v>
      </c>
      <c r="F397" s="89"/>
      <c r="G397" s="318"/>
      <c r="H397" s="318"/>
      <c r="I397" s="318"/>
      <c r="J397" s="221"/>
      <c r="K397" s="89"/>
    </row>
    <row r="398" spans="1:11" s="163" customFormat="1" ht="15" x14ac:dyDescent="0.2">
      <c r="A398" s="163">
        <v>4</v>
      </c>
      <c r="B398" s="74" t="s">
        <v>1718</v>
      </c>
      <c r="C398" s="134" t="s">
        <v>1445</v>
      </c>
      <c r="D398" s="307">
        <v>1</v>
      </c>
      <c r="E398" s="307" t="s">
        <v>31</v>
      </c>
      <c r="F398" s="207"/>
      <c r="G398" s="185"/>
      <c r="H398" s="185"/>
      <c r="I398" s="185"/>
      <c r="J398" s="217"/>
      <c r="K398" s="210"/>
    </row>
    <row r="399" spans="1:11" s="163" customFormat="1" ht="15" x14ac:dyDescent="0.2">
      <c r="A399" s="163">
        <v>5</v>
      </c>
      <c r="B399" s="74" t="s">
        <v>1719</v>
      </c>
      <c r="C399" s="317" t="s">
        <v>1423</v>
      </c>
      <c r="D399" s="307">
        <v>1</v>
      </c>
      <c r="E399" s="307" t="s">
        <v>31</v>
      </c>
      <c r="F399" s="207">
        <v>28000</v>
      </c>
      <c r="G399" s="185"/>
      <c r="H399" s="185"/>
      <c r="I399" s="185"/>
      <c r="J399" s="217">
        <v>3360</v>
      </c>
      <c r="K399" s="210">
        <v>31360</v>
      </c>
    </row>
    <row r="400" spans="1:11" s="163" customFormat="1" ht="28.5" x14ac:dyDescent="0.2">
      <c r="A400" s="163">
        <v>5</v>
      </c>
      <c r="B400" s="74" t="s">
        <v>1720</v>
      </c>
      <c r="C400" s="317" t="s">
        <v>1424</v>
      </c>
      <c r="D400" s="307">
        <v>1</v>
      </c>
      <c r="E400" s="307" t="s">
        <v>31</v>
      </c>
      <c r="F400" s="207">
        <v>8000</v>
      </c>
      <c r="G400" s="185"/>
      <c r="H400" s="185"/>
      <c r="I400" s="185"/>
      <c r="J400" s="217">
        <v>960</v>
      </c>
      <c r="K400" s="210">
        <v>8960</v>
      </c>
    </row>
    <row r="401" spans="1:11" s="163" customFormat="1" ht="15" x14ac:dyDescent="0.2">
      <c r="A401" s="163">
        <v>5</v>
      </c>
      <c r="B401" s="74" t="s">
        <v>1721</v>
      </c>
      <c r="C401" s="317" t="s">
        <v>1425</v>
      </c>
      <c r="D401" s="307">
        <v>1</v>
      </c>
      <c r="E401" s="307" t="s">
        <v>31</v>
      </c>
      <c r="F401" s="207">
        <v>4000</v>
      </c>
      <c r="G401" s="185"/>
      <c r="H401" s="185"/>
      <c r="I401" s="185"/>
      <c r="J401" s="217">
        <v>480</v>
      </c>
      <c r="K401" s="210">
        <v>4480</v>
      </c>
    </row>
    <row r="402" spans="1:11" s="163" customFormat="1" ht="15.75" x14ac:dyDescent="0.25">
      <c r="A402" s="163">
        <v>4</v>
      </c>
      <c r="B402" s="74" t="s">
        <v>1722</v>
      </c>
      <c r="C402" s="134" t="s">
        <v>1446</v>
      </c>
      <c r="D402" s="307">
        <v>1</v>
      </c>
      <c r="E402" s="307" t="s">
        <v>31</v>
      </c>
      <c r="F402" s="209"/>
      <c r="G402" s="180"/>
      <c r="H402" s="180"/>
      <c r="I402" s="180"/>
      <c r="J402" s="226"/>
      <c r="K402" s="210"/>
    </row>
    <row r="403" spans="1:11" s="163" customFormat="1" ht="15" x14ac:dyDescent="0.2">
      <c r="A403" s="163">
        <v>5</v>
      </c>
      <c r="B403" s="74" t="s">
        <v>1723</v>
      </c>
      <c r="C403" s="317" t="s">
        <v>1423</v>
      </c>
      <c r="D403" s="307">
        <v>1</v>
      </c>
      <c r="E403" s="307" t="s">
        <v>31</v>
      </c>
      <c r="F403" s="207">
        <v>7000</v>
      </c>
      <c r="G403" s="185"/>
      <c r="H403" s="185"/>
      <c r="I403" s="185"/>
      <c r="J403" s="217">
        <v>840</v>
      </c>
      <c r="K403" s="210">
        <v>7840</v>
      </c>
    </row>
    <row r="404" spans="1:11" s="163" customFormat="1" ht="28.5" x14ac:dyDescent="0.2">
      <c r="A404" s="163">
        <v>5</v>
      </c>
      <c r="B404" s="74" t="s">
        <v>1724</v>
      </c>
      <c r="C404" s="317" t="s">
        <v>1424</v>
      </c>
      <c r="D404" s="307">
        <v>1</v>
      </c>
      <c r="E404" s="307" t="s">
        <v>31</v>
      </c>
      <c r="F404" s="207">
        <v>2000</v>
      </c>
      <c r="G404" s="185"/>
      <c r="H404" s="185"/>
      <c r="I404" s="185"/>
      <c r="J404" s="217">
        <v>240</v>
      </c>
      <c r="K404" s="210">
        <v>2240</v>
      </c>
    </row>
    <row r="405" spans="1:11" s="163" customFormat="1" ht="15" x14ac:dyDescent="0.2">
      <c r="A405" s="163">
        <v>5</v>
      </c>
      <c r="B405" s="74" t="s">
        <v>1725</v>
      </c>
      <c r="C405" s="317" t="s">
        <v>1425</v>
      </c>
      <c r="D405" s="307">
        <v>1</v>
      </c>
      <c r="E405" s="307" t="s">
        <v>31</v>
      </c>
      <c r="F405" s="207">
        <v>1000</v>
      </c>
      <c r="G405" s="185"/>
      <c r="H405" s="185"/>
      <c r="I405" s="185"/>
      <c r="J405" s="217">
        <v>120</v>
      </c>
      <c r="K405" s="210">
        <v>1120</v>
      </c>
    </row>
    <row r="406" spans="1:11" s="163" customFormat="1" ht="15" x14ac:dyDescent="0.2">
      <c r="B406" s="165"/>
      <c r="C406" s="166"/>
      <c r="D406" s="307">
        <v>1</v>
      </c>
      <c r="E406" s="307" t="s">
        <v>31</v>
      </c>
      <c r="F406" s="205"/>
      <c r="G406" s="166"/>
      <c r="H406" s="166"/>
      <c r="I406" s="166"/>
      <c r="J406" s="222"/>
      <c r="K406" s="205"/>
    </row>
    <row r="407" spans="1:11" s="24" customFormat="1" ht="90" x14ac:dyDescent="0.2">
      <c r="A407" s="24">
        <v>3</v>
      </c>
      <c r="B407" s="74" t="s">
        <v>276</v>
      </c>
      <c r="C407" s="134" t="s">
        <v>277</v>
      </c>
      <c r="D407" s="307">
        <v>1</v>
      </c>
      <c r="E407" s="307" t="s">
        <v>31</v>
      </c>
      <c r="F407" s="89"/>
      <c r="G407" s="318"/>
      <c r="H407" s="318"/>
      <c r="I407" s="318"/>
      <c r="J407" s="221"/>
      <c r="K407" s="89"/>
    </row>
    <row r="408" spans="1:11" s="163" customFormat="1" ht="15" x14ac:dyDescent="0.2">
      <c r="A408" s="163">
        <v>4</v>
      </c>
      <c r="B408" s="74" t="s">
        <v>1726</v>
      </c>
      <c r="C408" s="134" t="s">
        <v>1447</v>
      </c>
      <c r="D408" s="307">
        <v>1</v>
      </c>
      <c r="E408" s="307" t="s">
        <v>31</v>
      </c>
      <c r="F408" s="207"/>
      <c r="G408" s="185"/>
      <c r="H408" s="185"/>
      <c r="I408" s="185"/>
      <c r="J408" s="217"/>
      <c r="K408" s="210"/>
    </row>
    <row r="409" spans="1:11" s="163" customFormat="1" ht="15" x14ac:dyDescent="0.2">
      <c r="A409" s="163">
        <v>5</v>
      </c>
      <c r="B409" s="74" t="s">
        <v>1727</v>
      </c>
      <c r="C409" s="317" t="s">
        <v>1423</v>
      </c>
      <c r="D409" s="307">
        <v>1</v>
      </c>
      <c r="E409" s="307" t="s">
        <v>31</v>
      </c>
      <c r="F409" s="207">
        <v>12250</v>
      </c>
      <c r="G409" s="185"/>
      <c r="H409" s="185"/>
      <c r="I409" s="185"/>
      <c r="J409" s="217">
        <v>1470</v>
      </c>
      <c r="K409" s="210">
        <v>13720</v>
      </c>
    </row>
    <row r="410" spans="1:11" s="163" customFormat="1" ht="28.5" x14ac:dyDescent="0.2">
      <c r="A410" s="163">
        <v>5</v>
      </c>
      <c r="B410" s="74" t="s">
        <v>1728</v>
      </c>
      <c r="C410" s="317" t="s">
        <v>1424</v>
      </c>
      <c r="D410" s="307">
        <v>1</v>
      </c>
      <c r="E410" s="307" t="s">
        <v>31</v>
      </c>
      <c r="F410" s="207">
        <v>3500</v>
      </c>
      <c r="G410" s="185"/>
      <c r="H410" s="185"/>
      <c r="I410" s="185"/>
      <c r="J410" s="217">
        <v>420</v>
      </c>
      <c r="K410" s="210">
        <v>3920</v>
      </c>
    </row>
    <row r="411" spans="1:11" s="163" customFormat="1" ht="15" x14ac:dyDescent="0.2">
      <c r="A411" s="163">
        <v>5</v>
      </c>
      <c r="B411" s="74" t="s">
        <v>1729</v>
      </c>
      <c r="C411" s="317" t="s">
        <v>1425</v>
      </c>
      <c r="D411" s="307">
        <v>1</v>
      </c>
      <c r="E411" s="307" t="s">
        <v>31</v>
      </c>
      <c r="F411" s="207">
        <v>1750</v>
      </c>
      <c r="G411" s="185"/>
      <c r="H411" s="185"/>
      <c r="I411" s="185"/>
      <c r="J411" s="217">
        <v>210</v>
      </c>
      <c r="K411" s="210">
        <v>1960</v>
      </c>
    </row>
    <row r="412" spans="1:11" s="163" customFormat="1" ht="15" x14ac:dyDescent="0.2">
      <c r="A412" s="163">
        <v>4</v>
      </c>
      <c r="B412" s="74" t="s">
        <v>1731</v>
      </c>
      <c r="C412" s="134" t="s">
        <v>1448</v>
      </c>
      <c r="D412" s="307">
        <v>1</v>
      </c>
      <c r="E412" s="307" t="s">
        <v>31</v>
      </c>
      <c r="F412" s="207"/>
      <c r="G412" s="185"/>
      <c r="H412" s="185"/>
      <c r="I412" s="185"/>
      <c r="J412" s="217"/>
      <c r="K412" s="210"/>
    </row>
    <row r="413" spans="1:11" s="163" customFormat="1" ht="15" x14ac:dyDescent="0.2">
      <c r="A413" s="163">
        <v>5</v>
      </c>
      <c r="B413" s="74" t="s">
        <v>1732</v>
      </c>
      <c r="C413" s="317" t="s">
        <v>1423</v>
      </c>
      <c r="D413" s="307">
        <v>1</v>
      </c>
      <c r="E413" s="307" t="s">
        <v>31</v>
      </c>
      <c r="F413" s="207">
        <v>8750</v>
      </c>
      <c r="G413" s="185"/>
      <c r="H413" s="185"/>
      <c r="I413" s="185"/>
      <c r="J413" s="217">
        <v>1050</v>
      </c>
      <c r="K413" s="210">
        <v>9800</v>
      </c>
    </row>
    <row r="414" spans="1:11" s="163" customFormat="1" ht="28.5" x14ac:dyDescent="0.2">
      <c r="A414" s="163">
        <v>5</v>
      </c>
      <c r="B414" s="74" t="s">
        <v>1733</v>
      </c>
      <c r="C414" s="317" t="s">
        <v>1424</v>
      </c>
      <c r="D414" s="307">
        <v>1</v>
      </c>
      <c r="E414" s="307" t="s">
        <v>31</v>
      </c>
      <c r="F414" s="207">
        <v>2500</v>
      </c>
      <c r="G414" s="185"/>
      <c r="H414" s="185"/>
      <c r="I414" s="185"/>
      <c r="J414" s="217">
        <v>300</v>
      </c>
      <c r="K414" s="210">
        <v>2800</v>
      </c>
    </row>
    <row r="415" spans="1:11" s="163" customFormat="1" ht="15" x14ac:dyDescent="0.2">
      <c r="A415" s="163">
        <v>5</v>
      </c>
      <c r="B415" s="74" t="s">
        <v>1734</v>
      </c>
      <c r="C415" s="317" t="s">
        <v>1425</v>
      </c>
      <c r="D415" s="307">
        <v>1</v>
      </c>
      <c r="E415" s="307" t="s">
        <v>31</v>
      </c>
      <c r="F415" s="207">
        <v>1250</v>
      </c>
      <c r="G415" s="185"/>
      <c r="H415" s="185"/>
      <c r="I415" s="185"/>
      <c r="J415" s="217">
        <v>150</v>
      </c>
      <c r="K415" s="210">
        <v>1400</v>
      </c>
    </row>
    <row r="416" spans="1:11" s="163" customFormat="1" ht="15.75" x14ac:dyDescent="0.25">
      <c r="A416" s="163">
        <v>4</v>
      </c>
      <c r="B416" s="74" t="s">
        <v>1735</v>
      </c>
      <c r="C416" s="134" t="s">
        <v>1449</v>
      </c>
      <c r="D416" s="307">
        <v>1</v>
      </c>
      <c r="E416" s="307" t="s">
        <v>31</v>
      </c>
      <c r="F416" s="209"/>
      <c r="G416" s="180"/>
      <c r="H416" s="180"/>
      <c r="I416" s="180"/>
      <c r="J416" s="226"/>
      <c r="K416" s="210"/>
    </row>
    <row r="417" spans="1:11" s="163" customFormat="1" ht="15" x14ac:dyDescent="0.2">
      <c r="A417" s="163">
        <v>5</v>
      </c>
      <c r="B417" s="74" t="s">
        <v>1736</v>
      </c>
      <c r="C417" s="317" t="s">
        <v>1423</v>
      </c>
      <c r="D417" s="307">
        <v>1</v>
      </c>
      <c r="E417" s="307" t="s">
        <v>31</v>
      </c>
      <c r="F417" s="210">
        <v>8750</v>
      </c>
      <c r="G417" s="181"/>
      <c r="H417" s="181"/>
      <c r="I417" s="181"/>
      <c r="J417" s="227">
        <v>1050</v>
      </c>
      <c r="K417" s="210">
        <v>9800</v>
      </c>
    </row>
    <row r="418" spans="1:11" s="163" customFormat="1" ht="28.5" x14ac:dyDescent="0.2">
      <c r="A418" s="163">
        <v>5</v>
      </c>
      <c r="B418" s="74" t="s">
        <v>1737</v>
      </c>
      <c r="C418" s="317" t="s">
        <v>1424</v>
      </c>
      <c r="D418" s="307">
        <v>1</v>
      </c>
      <c r="E418" s="307" t="s">
        <v>31</v>
      </c>
      <c r="F418" s="210">
        <v>2500</v>
      </c>
      <c r="G418" s="181"/>
      <c r="H418" s="181"/>
      <c r="I418" s="181"/>
      <c r="J418" s="227">
        <v>300</v>
      </c>
      <c r="K418" s="210">
        <v>2800</v>
      </c>
    </row>
    <row r="419" spans="1:11" s="163" customFormat="1" ht="15" x14ac:dyDescent="0.2">
      <c r="A419" s="163">
        <v>5</v>
      </c>
      <c r="B419" s="74" t="s">
        <v>1738</v>
      </c>
      <c r="C419" s="317" t="s">
        <v>1425</v>
      </c>
      <c r="D419" s="307">
        <v>1</v>
      </c>
      <c r="E419" s="307" t="s">
        <v>31</v>
      </c>
      <c r="F419" s="210">
        <v>1250</v>
      </c>
      <c r="G419" s="181"/>
      <c r="H419" s="181"/>
      <c r="I419" s="181"/>
      <c r="J419" s="227">
        <v>150</v>
      </c>
      <c r="K419" s="210">
        <v>1400</v>
      </c>
    </row>
    <row r="420" spans="1:11" s="163" customFormat="1" ht="15.75" x14ac:dyDescent="0.25">
      <c r="A420" s="163">
        <v>4</v>
      </c>
      <c r="B420" s="74" t="s">
        <v>1739</v>
      </c>
      <c r="C420" s="134" t="s">
        <v>1450</v>
      </c>
      <c r="D420" s="307">
        <v>1</v>
      </c>
      <c r="E420" s="307" t="s">
        <v>31</v>
      </c>
      <c r="F420" s="209"/>
      <c r="G420" s="180"/>
      <c r="H420" s="180"/>
      <c r="I420" s="180"/>
      <c r="J420" s="226"/>
      <c r="K420" s="210"/>
    </row>
    <row r="421" spans="1:11" s="163" customFormat="1" ht="15" x14ac:dyDescent="0.2">
      <c r="A421" s="163">
        <v>5</v>
      </c>
      <c r="B421" s="74" t="s">
        <v>1740</v>
      </c>
      <c r="C421" s="317" t="s">
        <v>1423</v>
      </c>
      <c r="D421" s="307">
        <v>1</v>
      </c>
      <c r="E421" s="307" t="s">
        <v>31</v>
      </c>
      <c r="F421" s="210">
        <v>1050</v>
      </c>
      <c r="G421" s="181"/>
      <c r="H421" s="181"/>
      <c r="I421" s="181"/>
      <c r="J421" s="227">
        <v>125.99999999999999</v>
      </c>
      <c r="K421" s="210">
        <v>1176</v>
      </c>
    </row>
    <row r="422" spans="1:11" s="163" customFormat="1" ht="28.5" x14ac:dyDescent="0.2">
      <c r="A422" s="163">
        <v>5</v>
      </c>
      <c r="B422" s="74" t="s">
        <v>1741</v>
      </c>
      <c r="C422" s="317" t="s">
        <v>1424</v>
      </c>
      <c r="D422" s="307">
        <v>1</v>
      </c>
      <c r="E422" s="307" t="s">
        <v>31</v>
      </c>
      <c r="F422" s="210">
        <v>300</v>
      </c>
      <c r="G422" s="181"/>
      <c r="H422" s="181"/>
      <c r="I422" s="181"/>
      <c r="J422" s="227">
        <v>36</v>
      </c>
      <c r="K422" s="210">
        <v>336</v>
      </c>
    </row>
    <row r="423" spans="1:11" s="163" customFormat="1" ht="15" x14ac:dyDescent="0.2">
      <c r="A423" s="163">
        <v>5</v>
      </c>
      <c r="B423" s="74" t="s">
        <v>1742</v>
      </c>
      <c r="C423" s="317" t="s">
        <v>1425</v>
      </c>
      <c r="D423" s="307">
        <v>1</v>
      </c>
      <c r="E423" s="307" t="s">
        <v>31</v>
      </c>
      <c r="F423" s="210">
        <v>150</v>
      </c>
      <c r="G423" s="181"/>
      <c r="H423" s="181"/>
      <c r="I423" s="181"/>
      <c r="J423" s="227">
        <v>18</v>
      </c>
      <c r="K423" s="210">
        <v>168</v>
      </c>
    </row>
    <row r="424" spans="1:11" s="163" customFormat="1" ht="15.75" x14ac:dyDescent="0.25">
      <c r="A424" s="163">
        <v>4</v>
      </c>
      <c r="B424" s="74" t="s">
        <v>1743</v>
      </c>
      <c r="C424" s="134" t="s">
        <v>1451</v>
      </c>
      <c r="D424" s="307">
        <v>1</v>
      </c>
      <c r="E424" s="307" t="s">
        <v>31</v>
      </c>
      <c r="F424" s="209"/>
      <c r="G424" s="180"/>
      <c r="H424" s="180"/>
      <c r="I424" s="180"/>
      <c r="J424" s="226"/>
      <c r="K424" s="210"/>
    </row>
    <row r="425" spans="1:11" s="163" customFormat="1" ht="15" x14ac:dyDescent="0.2">
      <c r="A425" s="163">
        <v>5</v>
      </c>
      <c r="B425" s="74" t="s">
        <v>1744</v>
      </c>
      <c r="C425" s="317" t="s">
        <v>1423</v>
      </c>
      <c r="D425" s="307">
        <v>1</v>
      </c>
      <c r="E425" s="307" t="s">
        <v>31</v>
      </c>
      <c r="F425" s="210">
        <v>1750</v>
      </c>
      <c r="G425" s="181"/>
      <c r="H425" s="181"/>
      <c r="I425" s="181"/>
      <c r="J425" s="227">
        <v>210</v>
      </c>
      <c r="K425" s="210">
        <v>1960</v>
      </c>
    </row>
    <row r="426" spans="1:11" s="163" customFormat="1" ht="28.5" x14ac:dyDescent="0.2">
      <c r="A426" s="163">
        <v>5</v>
      </c>
      <c r="B426" s="74" t="s">
        <v>1745</v>
      </c>
      <c r="C426" s="317" t="s">
        <v>1424</v>
      </c>
      <c r="D426" s="307">
        <v>1</v>
      </c>
      <c r="E426" s="307" t="s">
        <v>31</v>
      </c>
      <c r="F426" s="210">
        <v>500</v>
      </c>
      <c r="G426" s="181"/>
      <c r="H426" s="181"/>
      <c r="I426" s="181"/>
      <c r="J426" s="227">
        <v>60</v>
      </c>
      <c r="K426" s="210">
        <v>560</v>
      </c>
    </row>
    <row r="427" spans="1:11" s="163" customFormat="1" ht="15" x14ac:dyDescent="0.2">
      <c r="A427" s="163">
        <v>5</v>
      </c>
      <c r="B427" s="74" t="s">
        <v>1746</v>
      </c>
      <c r="C427" s="317" t="s">
        <v>1425</v>
      </c>
      <c r="D427" s="307">
        <v>1</v>
      </c>
      <c r="E427" s="307" t="s">
        <v>31</v>
      </c>
      <c r="F427" s="210">
        <v>250</v>
      </c>
      <c r="G427" s="181"/>
      <c r="H427" s="181"/>
      <c r="I427" s="181"/>
      <c r="J427" s="227">
        <v>30</v>
      </c>
      <c r="K427" s="210">
        <v>280</v>
      </c>
    </row>
    <row r="428" spans="1:11" s="163" customFormat="1" ht="15.75" x14ac:dyDescent="0.25">
      <c r="A428" s="163">
        <v>4</v>
      </c>
      <c r="B428" s="74" t="s">
        <v>1747</v>
      </c>
      <c r="C428" s="134" t="s">
        <v>1446</v>
      </c>
      <c r="D428" s="307">
        <v>1</v>
      </c>
      <c r="E428" s="307" t="s">
        <v>31</v>
      </c>
      <c r="F428" s="209"/>
      <c r="G428" s="180"/>
      <c r="H428" s="180"/>
      <c r="I428" s="180"/>
      <c r="J428" s="226"/>
      <c r="K428" s="210"/>
    </row>
    <row r="429" spans="1:11" s="163" customFormat="1" ht="15" x14ac:dyDescent="0.2">
      <c r="A429" s="163">
        <v>5</v>
      </c>
      <c r="B429" s="74" t="s">
        <v>1748</v>
      </c>
      <c r="C429" s="317" t="s">
        <v>1423</v>
      </c>
      <c r="D429" s="307">
        <v>1</v>
      </c>
      <c r="E429" s="307" t="s">
        <v>31</v>
      </c>
      <c r="F429" s="210">
        <v>2450</v>
      </c>
      <c r="G429" s="181"/>
      <c r="H429" s="181"/>
      <c r="I429" s="181"/>
      <c r="J429" s="227">
        <v>294</v>
      </c>
      <c r="K429" s="210">
        <v>2744</v>
      </c>
    </row>
    <row r="430" spans="1:11" s="163" customFormat="1" ht="28.5" x14ac:dyDescent="0.2">
      <c r="A430" s="163">
        <v>5</v>
      </c>
      <c r="B430" s="74" t="s">
        <v>1749</v>
      </c>
      <c r="C430" s="317" t="s">
        <v>1424</v>
      </c>
      <c r="D430" s="307">
        <v>1</v>
      </c>
      <c r="E430" s="307" t="s">
        <v>31</v>
      </c>
      <c r="F430" s="210">
        <v>700.00000000000011</v>
      </c>
      <c r="G430" s="181"/>
      <c r="H430" s="181"/>
      <c r="I430" s="181"/>
      <c r="J430" s="227">
        <v>84.000000000000014</v>
      </c>
      <c r="K430" s="210">
        <v>784.00000000000011</v>
      </c>
    </row>
    <row r="431" spans="1:11" s="163" customFormat="1" ht="15" x14ac:dyDescent="0.2">
      <c r="A431" s="163">
        <v>5</v>
      </c>
      <c r="B431" s="74" t="s">
        <v>1750</v>
      </c>
      <c r="C431" s="317" t="s">
        <v>1425</v>
      </c>
      <c r="D431" s="307">
        <v>1</v>
      </c>
      <c r="E431" s="307" t="s">
        <v>31</v>
      </c>
      <c r="F431" s="210">
        <v>350.00000000000006</v>
      </c>
      <c r="G431" s="181"/>
      <c r="H431" s="181"/>
      <c r="I431" s="181"/>
      <c r="J431" s="227">
        <v>42.000000000000007</v>
      </c>
      <c r="K431" s="210">
        <v>392.00000000000006</v>
      </c>
    </row>
    <row r="432" spans="1:11" s="163" customFormat="1" ht="15" x14ac:dyDescent="0.2">
      <c r="B432" s="165"/>
      <c r="C432" s="166"/>
      <c r="D432" s="307">
        <v>1</v>
      </c>
      <c r="E432" s="307" t="s">
        <v>31</v>
      </c>
      <c r="F432" s="205"/>
      <c r="G432" s="166"/>
      <c r="H432" s="166"/>
      <c r="I432" s="166"/>
      <c r="J432" s="222"/>
      <c r="K432" s="205"/>
    </row>
    <row r="433" spans="1:11" s="24" customFormat="1" ht="60" x14ac:dyDescent="0.2">
      <c r="A433" s="24">
        <v>3</v>
      </c>
      <c r="B433" s="74" t="s">
        <v>278</v>
      </c>
      <c r="C433" s="134" t="s">
        <v>279</v>
      </c>
      <c r="D433" s="307">
        <v>1</v>
      </c>
      <c r="E433" s="307" t="s">
        <v>31</v>
      </c>
      <c r="F433" s="89"/>
      <c r="G433" s="318"/>
      <c r="H433" s="318"/>
      <c r="I433" s="318"/>
      <c r="J433" s="221"/>
      <c r="K433" s="89"/>
    </row>
    <row r="434" spans="1:11" s="163" customFormat="1" ht="15.75" x14ac:dyDescent="0.25">
      <c r="A434" s="163">
        <v>4</v>
      </c>
      <c r="B434" s="182" t="s">
        <v>1452</v>
      </c>
      <c r="C434" s="183" t="s">
        <v>1453</v>
      </c>
      <c r="D434" s="307">
        <v>1</v>
      </c>
      <c r="E434" s="307" t="s">
        <v>31</v>
      </c>
      <c r="F434" s="209"/>
      <c r="G434" s="180"/>
      <c r="H434" s="180"/>
      <c r="I434" s="180"/>
      <c r="J434" s="226"/>
      <c r="K434" s="210"/>
    </row>
    <row r="435" spans="1:11" s="163" customFormat="1" ht="15" x14ac:dyDescent="0.2">
      <c r="A435" s="163">
        <v>5</v>
      </c>
      <c r="B435" s="182" t="s">
        <v>1730</v>
      </c>
      <c r="C435" s="317" t="s">
        <v>1423</v>
      </c>
      <c r="D435" s="307">
        <v>1</v>
      </c>
      <c r="E435" s="307" t="s">
        <v>31</v>
      </c>
      <c r="F435" s="207">
        <v>56000</v>
      </c>
      <c r="G435" s="185"/>
      <c r="H435" s="185"/>
      <c r="I435" s="185"/>
      <c r="J435" s="217">
        <v>6720</v>
      </c>
      <c r="K435" s="210">
        <v>62720</v>
      </c>
    </row>
    <row r="436" spans="1:11" s="163" customFormat="1" ht="28.5" x14ac:dyDescent="0.2">
      <c r="A436" s="163">
        <v>5</v>
      </c>
      <c r="B436" s="182" t="s">
        <v>1751</v>
      </c>
      <c r="C436" s="317" t="s">
        <v>1424</v>
      </c>
      <c r="D436" s="307">
        <v>1</v>
      </c>
      <c r="E436" s="307" t="s">
        <v>31</v>
      </c>
      <c r="F436" s="207">
        <v>16000</v>
      </c>
      <c r="G436" s="185"/>
      <c r="H436" s="185"/>
      <c r="I436" s="185"/>
      <c r="J436" s="217">
        <v>1920</v>
      </c>
      <c r="K436" s="210">
        <v>17920</v>
      </c>
    </row>
    <row r="437" spans="1:11" s="163" customFormat="1" ht="15" x14ac:dyDescent="0.2">
      <c r="A437" s="163">
        <v>5</v>
      </c>
      <c r="B437" s="182" t="s">
        <v>1752</v>
      </c>
      <c r="C437" s="317" t="s">
        <v>1425</v>
      </c>
      <c r="D437" s="307">
        <v>1</v>
      </c>
      <c r="E437" s="307" t="s">
        <v>31</v>
      </c>
      <c r="F437" s="207">
        <v>8000</v>
      </c>
      <c r="G437" s="185"/>
      <c r="H437" s="185"/>
      <c r="I437" s="185"/>
      <c r="J437" s="217">
        <v>960</v>
      </c>
      <c r="K437" s="210">
        <v>8960</v>
      </c>
    </row>
    <row r="438" spans="1:11" s="163" customFormat="1" ht="15" x14ac:dyDescent="0.2">
      <c r="A438" s="163">
        <v>4</v>
      </c>
      <c r="B438" s="182" t="s">
        <v>1454</v>
      </c>
      <c r="C438" s="183" t="s">
        <v>1455</v>
      </c>
      <c r="D438" s="307">
        <v>1</v>
      </c>
      <c r="E438" s="307" t="s">
        <v>31</v>
      </c>
      <c r="F438" s="207"/>
      <c r="G438" s="185"/>
      <c r="H438" s="185"/>
      <c r="I438" s="185"/>
      <c r="J438" s="217"/>
      <c r="K438" s="210"/>
    </row>
    <row r="439" spans="1:11" s="163" customFormat="1" ht="15" x14ac:dyDescent="0.2">
      <c r="A439" s="163">
        <v>5</v>
      </c>
      <c r="B439" s="182" t="s">
        <v>1753</v>
      </c>
      <c r="C439" s="317" t="s">
        <v>1423</v>
      </c>
      <c r="D439" s="307">
        <v>1</v>
      </c>
      <c r="E439" s="307" t="s">
        <v>31</v>
      </c>
      <c r="F439" s="207">
        <v>7000</v>
      </c>
      <c r="G439" s="185"/>
      <c r="H439" s="185"/>
      <c r="I439" s="185"/>
      <c r="J439" s="217">
        <v>840</v>
      </c>
      <c r="K439" s="210">
        <v>7840</v>
      </c>
    </row>
    <row r="440" spans="1:11" s="163" customFormat="1" ht="28.5" x14ac:dyDescent="0.2">
      <c r="A440" s="163">
        <v>5</v>
      </c>
      <c r="B440" s="182" t="s">
        <v>1754</v>
      </c>
      <c r="C440" s="317" t="s">
        <v>1424</v>
      </c>
      <c r="D440" s="307">
        <v>1</v>
      </c>
      <c r="E440" s="307" t="s">
        <v>31</v>
      </c>
      <c r="F440" s="207">
        <v>2000</v>
      </c>
      <c r="G440" s="185"/>
      <c r="H440" s="185"/>
      <c r="I440" s="185"/>
      <c r="J440" s="217">
        <v>240</v>
      </c>
      <c r="K440" s="210">
        <v>2240</v>
      </c>
    </row>
    <row r="441" spans="1:11" s="163" customFormat="1" ht="15" x14ac:dyDescent="0.2">
      <c r="A441" s="163">
        <v>5</v>
      </c>
      <c r="B441" s="182" t="s">
        <v>1755</v>
      </c>
      <c r="C441" s="317" t="s">
        <v>1425</v>
      </c>
      <c r="D441" s="307">
        <v>1</v>
      </c>
      <c r="E441" s="307" t="s">
        <v>31</v>
      </c>
      <c r="F441" s="207">
        <v>1000</v>
      </c>
      <c r="G441" s="185"/>
      <c r="H441" s="185"/>
      <c r="I441" s="185"/>
      <c r="J441" s="217">
        <v>120</v>
      </c>
      <c r="K441" s="210">
        <v>1120</v>
      </c>
    </row>
    <row r="442" spans="1:11" s="163" customFormat="1" ht="15.75" x14ac:dyDescent="0.25">
      <c r="A442" s="163">
        <v>4</v>
      </c>
      <c r="B442" s="182" t="s">
        <v>1456</v>
      </c>
      <c r="C442" s="183" t="s">
        <v>1457</v>
      </c>
      <c r="D442" s="307">
        <v>1</v>
      </c>
      <c r="E442" s="307" t="s">
        <v>31</v>
      </c>
      <c r="F442" s="209"/>
      <c r="G442" s="180"/>
      <c r="H442" s="180"/>
      <c r="I442" s="180"/>
      <c r="J442" s="226"/>
      <c r="K442" s="210"/>
    </row>
    <row r="443" spans="1:11" s="163" customFormat="1" ht="15" x14ac:dyDescent="0.2">
      <c r="A443" s="163">
        <v>5</v>
      </c>
      <c r="B443" s="182" t="s">
        <v>1756</v>
      </c>
      <c r="C443" s="317" t="s">
        <v>1423</v>
      </c>
      <c r="D443" s="307">
        <v>1</v>
      </c>
      <c r="E443" s="307" t="s">
        <v>31</v>
      </c>
      <c r="F443" s="210">
        <v>7000</v>
      </c>
      <c r="G443" s="181"/>
      <c r="H443" s="181"/>
      <c r="I443" s="181"/>
      <c r="J443" s="227">
        <v>840</v>
      </c>
      <c r="K443" s="210">
        <v>7840</v>
      </c>
    </row>
    <row r="444" spans="1:11" s="163" customFormat="1" ht="28.5" x14ac:dyDescent="0.2">
      <c r="A444" s="163">
        <v>5</v>
      </c>
      <c r="B444" s="182" t="s">
        <v>1757</v>
      </c>
      <c r="C444" s="317" t="s">
        <v>1424</v>
      </c>
      <c r="D444" s="307">
        <v>1</v>
      </c>
      <c r="E444" s="307" t="s">
        <v>31</v>
      </c>
      <c r="F444" s="210">
        <v>2000</v>
      </c>
      <c r="G444" s="181"/>
      <c r="H444" s="181"/>
      <c r="I444" s="181"/>
      <c r="J444" s="227">
        <v>240</v>
      </c>
      <c r="K444" s="210">
        <v>2240</v>
      </c>
    </row>
    <row r="445" spans="1:11" s="163" customFormat="1" ht="15" x14ac:dyDescent="0.2">
      <c r="A445" s="163">
        <v>5</v>
      </c>
      <c r="B445" s="182" t="s">
        <v>1758</v>
      </c>
      <c r="C445" s="317" t="s">
        <v>1425</v>
      </c>
      <c r="D445" s="307">
        <v>1</v>
      </c>
      <c r="E445" s="307" t="s">
        <v>31</v>
      </c>
      <c r="F445" s="210">
        <v>1000</v>
      </c>
      <c r="G445" s="181"/>
      <c r="H445" s="181"/>
      <c r="I445" s="181"/>
      <c r="J445" s="227">
        <v>120</v>
      </c>
      <c r="K445" s="210">
        <v>1120</v>
      </c>
    </row>
    <row r="446" spans="1:11" s="163" customFormat="1" ht="15" x14ac:dyDescent="0.2">
      <c r="B446" s="165"/>
      <c r="C446" s="166"/>
      <c r="D446" s="307">
        <v>1</v>
      </c>
      <c r="E446" s="307" t="s">
        <v>31</v>
      </c>
      <c r="F446" s="205"/>
      <c r="G446" s="166"/>
      <c r="H446" s="166"/>
      <c r="I446" s="166"/>
      <c r="J446" s="222"/>
      <c r="K446" s="205"/>
    </row>
    <row r="447" spans="1:11" s="24" customFormat="1" ht="90" x14ac:dyDescent="0.2">
      <c r="A447" s="24">
        <v>3</v>
      </c>
      <c r="B447" s="74" t="s">
        <v>280</v>
      </c>
      <c r="C447" s="134" t="s">
        <v>281</v>
      </c>
      <c r="D447" s="307">
        <v>1</v>
      </c>
      <c r="E447" s="307" t="s">
        <v>31</v>
      </c>
      <c r="F447" s="89"/>
      <c r="G447" s="318"/>
      <c r="H447" s="318"/>
      <c r="I447" s="318"/>
      <c r="J447" s="221"/>
      <c r="K447" s="89"/>
    </row>
    <row r="448" spans="1:11" s="163" customFormat="1" ht="15" x14ac:dyDescent="0.2">
      <c r="A448" s="163">
        <v>4</v>
      </c>
      <c r="B448" s="74" t="s">
        <v>1759</v>
      </c>
      <c r="C448" s="134" t="s">
        <v>1458</v>
      </c>
      <c r="D448" s="307">
        <v>1</v>
      </c>
      <c r="E448" s="307" t="s">
        <v>31</v>
      </c>
      <c r="F448" s="207"/>
      <c r="G448" s="185"/>
      <c r="H448" s="185"/>
      <c r="I448" s="185"/>
      <c r="J448" s="217"/>
      <c r="K448" s="210"/>
    </row>
    <row r="449" spans="1:11" s="163" customFormat="1" ht="15" x14ac:dyDescent="0.2">
      <c r="A449" s="163">
        <v>5</v>
      </c>
      <c r="B449" s="74" t="s">
        <v>1760</v>
      </c>
      <c r="C449" s="317" t="s">
        <v>1423</v>
      </c>
      <c r="D449" s="307">
        <v>1</v>
      </c>
      <c r="E449" s="307" t="s">
        <v>31</v>
      </c>
      <c r="F449" s="207">
        <v>14000</v>
      </c>
      <c r="G449" s="185"/>
      <c r="H449" s="185"/>
      <c r="I449" s="185"/>
      <c r="J449" s="217">
        <v>1680</v>
      </c>
      <c r="K449" s="210">
        <v>15680</v>
      </c>
    </row>
    <row r="450" spans="1:11" s="163" customFormat="1" ht="28.5" x14ac:dyDescent="0.2">
      <c r="A450" s="163">
        <v>5</v>
      </c>
      <c r="B450" s="74" t="s">
        <v>1761</v>
      </c>
      <c r="C450" s="317" t="s">
        <v>1424</v>
      </c>
      <c r="D450" s="307">
        <v>1</v>
      </c>
      <c r="E450" s="307" t="s">
        <v>31</v>
      </c>
      <c r="F450" s="207">
        <v>4000</v>
      </c>
      <c r="G450" s="185"/>
      <c r="H450" s="185"/>
      <c r="I450" s="185"/>
      <c r="J450" s="217">
        <v>480</v>
      </c>
      <c r="K450" s="210">
        <v>4480</v>
      </c>
    </row>
    <row r="451" spans="1:11" s="163" customFormat="1" ht="15" x14ac:dyDescent="0.2">
      <c r="A451" s="163">
        <v>5</v>
      </c>
      <c r="B451" s="74" t="s">
        <v>1762</v>
      </c>
      <c r="C451" s="317" t="s">
        <v>1425</v>
      </c>
      <c r="D451" s="307">
        <v>1</v>
      </c>
      <c r="E451" s="307" t="s">
        <v>31</v>
      </c>
      <c r="F451" s="207">
        <v>2000</v>
      </c>
      <c r="G451" s="185"/>
      <c r="H451" s="185"/>
      <c r="I451" s="185"/>
      <c r="J451" s="217">
        <v>240</v>
      </c>
      <c r="K451" s="210">
        <v>2240</v>
      </c>
    </row>
    <row r="452" spans="1:11" s="163" customFormat="1" ht="15" x14ac:dyDescent="0.2">
      <c r="A452" s="163">
        <v>4</v>
      </c>
      <c r="B452" s="74" t="s">
        <v>1763</v>
      </c>
      <c r="C452" s="134" t="s">
        <v>1459</v>
      </c>
      <c r="D452" s="307">
        <v>1</v>
      </c>
      <c r="E452" s="307" t="s">
        <v>31</v>
      </c>
      <c r="F452" s="207"/>
      <c r="G452" s="185"/>
      <c r="H452" s="185"/>
      <c r="I452" s="185"/>
      <c r="J452" s="217"/>
      <c r="K452" s="210"/>
    </row>
    <row r="453" spans="1:11" s="163" customFormat="1" ht="15" x14ac:dyDescent="0.2">
      <c r="A453" s="163">
        <v>5</v>
      </c>
      <c r="B453" s="74" t="s">
        <v>1764</v>
      </c>
      <c r="C453" s="317" t="s">
        <v>1423</v>
      </c>
      <c r="D453" s="307">
        <v>1</v>
      </c>
      <c r="E453" s="307" t="s">
        <v>31</v>
      </c>
      <c r="F453" s="207">
        <v>14000</v>
      </c>
      <c r="G453" s="185"/>
      <c r="H453" s="185"/>
      <c r="I453" s="185"/>
      <c r="J453" s="217">
        <v>1680</v>
      </c>
      <c r="K453" s="210">
        <v>15680</v>
      </c>
    </row>
    <row r="454" spans="1:11" s="163" customFormat="1" ht="28.5" x14ac:dyDescent="0.2">
      <c r="A454" s="163">
        <v>5</v>
      </c>
      <c r="B454" s="74" t="s">
        <v>1765</v>
      </c>
      <c r="C454" s="317" t="s">
        <v>1424</v>
      </c>
      <c r="D454" s="307">
        <v>1</v>
      </c>
      <c r="E454" s="307" t="s">
        <v>31</v>
      </c>
      <c r="F454" s="207">
        <v>4000</v>
      </c>
      <c r="G454" s="185"/>
      <c r="H454" s="185"/>
      <c r="I454" s="185"/>
      <c r="J454" s="217">
        <v>480</v>
      </c>
      <c r="K454" s="210">
        <v>4480</v>
      </c>
    </row>
    <row r="455" spans="1:11" s="163" customFormat="1" ht="15" x14ac:dyDescent="0.2">
      <c r="A455" s="163">
        <v>5</v>
      </c>
      <c r="B455" s="74" t="s">
        <v>1766</v>
      </c>
      <c r="C455" s="317" t="s">
        <v>1425</v>
      </c>
      <c r="D455" s="307">
        <v>1</v>
      </c>
      <c r="E455" s="307" t="s">
        <v>31</v>
      </c>
      <c r="F455" s="207">
        <v>2000</v>
      </c>
      <c r="G455" s="185"/>
      <c r="H455" s="185"/>
      <c r="I455" s="185"/>
      <c r="J455" s="217">
        <v>240</v>
      </c>
      <c r="K455" s="210">
        <v>2240</v>
      </c>
    </row>
    <row r="456" spans="1:11" s="163" customFormat="1" ht="15.75" x14ac:dyDescent="0.25">
      <c r="A456" s="163">
        <v>4</v>
      </c>
      <c r="B456" s="74" t="s">
        <v>1767</v>
      </c>
      <c r="C456" s="134" t="s">
        <v>1460</v>
      </c>
      <c r="D456" s="307">
        <v>1</v>
      </c>
      <c r="E456" s="307" t="s">
        <v>31</v>
      </c>
      <c r="F456" s="209"/>
      <c r="G456" s="180"/>
      <c r="H456" s="180"/>
      <c r="I456" s="180"/>
      <c r="J456" s="226"/>
      <c r="K456" s="210"/>
    </row>
    <row r="457" spans="1:11" s="163" customFormat="1" ht="15" x14ac:dyDescent="0.2">
      <c r="A457" s="163">
        <v>5</v>
      </c>
      <c r="B457" s="74" t="s">
        <v>1768</v>
      </c>
      <c r="C457" s="317" t="s">
        <v>1423</v>
      </c>
      <c r="D457" s="307">
        <v>1</v>
      </c>
      <c r="E457" s="307" t="s">
        <v>31</v>
      </c>
      <c r="F457" s="210">
        <v>3500</v>
      </c>
      <c r="G457" s="181"/>
      <c r="H457" s="181"/>
      <c r="I457" s="181"/>
      <c r="J457" s="227">
        <v>420</v>
      </c>
      <c r="K457" s="210">
        <v>3920</v>
      </c>
    </row>
    <row r="458" spans="1:11" s="163" customFormat="1" ht="28.5" x14ac:dyDescent="0.2">
      <c r="A458" s="163">
        <v>5</v>
      </c>
      <c r="B458" s="74" t="s">
        <v>1769</v>
      </c>
      <c r="C458" s="317" t="s">
        <v>1424</v>
      </c>
      <c r="D458" s="307">
        <v>1</v>
      </c>
      <c r="E458" s="307" t="s">
        <v>31</v>
      </c>
      <c r="F458" s="210">
        <v>1000</v>
      </c>
      <c r="G458" s="181"/>
      <c r="H458" s="181"/>
      <c r="I458" s="181"/>
      <c r="J458" s="227">
        <v>120</v>
      </c>
      <c r="K458" s="210">
        <v>1120</v>
      </c>
    </row>
    <row r="459" spans="1:11" s="163" customFormat="1" ht="15" x14ac:dyDescent="0.2">
      <c r="A459" s="163">
        <v>5</v>
      </c>
      <c r="B459" s="74" t="s">
        <v>1770</v>
      </c>
      <c r="C459" s="317" t="s">
        <v>1425</v>
      </c>
      <c r="D459" s="307">
        <v>1</v>
      </c>
      <c r="E459" s="307" t="s">
        <v>31</v>
      </c>
      <c r="F459" s="210">
        <v>500</v>
      </c>
      <c r="G459" s="181"/>
      <c r="H459" s="181"/>
      <c r="I459" s="181"/>
      <c r="J459" s="227">
        <v>60</v>
      </c>
      <c r="K459" s="210">
        <v>560</v>
      </c>
    </row>
    <row r="460" spans="1:11" s="163" customFormat="1" ht="15" x14ac:dyDescent="0.2">
      <c r="A460" s="163">
        <v>4</v>
      </c>
      <c r="B460" s="74" t="s">
        <v>1771</v>
      </c>
      <c r="C460" s="134" t="s">
        <v>1461</v>
      </c>
      <c r="D460" s="307">
        <v>1</v>
      </c>
      <c r="E460" s="307" t="s">
        <v>31</v>
      </c>
      <c r="F460" s="207"/>
      <c r="G460" s="185"/>
      <c r="H460" s="185"/>
      <c r="I460" s="185"/>
      <c r="J460" s="217"/>
      <c r="K460" s="210"/>
    </row>
    <row r="461" spans="1:11" s="163" customFormat="1" ht="15" x14ac:dyDescent="0.2">
      <c r="A461" s="163">
        <v>5</v>
      </c>
      <c r="B461" s="74" t="s">
        <v>1772</v>
      </c>
      <c r="C461" s="317" t="s">
        <v>1423</v>
      </c>
      <c r="D461" s="307">
        <v>1</v>
      </c>
      <c r="E461" s="307" t="s">
        <v>31</v>
      </c>
      <c r="F461" s="207">
        <v>3500</v>
      </c>
      <c r="G461" s="185"/>
      <c r="H461" s="185"/>
      <c r="I461" s="185"/>
      <c r="J461" s="217">
        <v>420</v>
      </c>
      <c r="K461" s="210">
        <v>3920</v>
      </c>
    </row>
    <row r="462" spans="1:11" s="163" customFormat="1" ht="28.5" x14ac:dyDescent="0.2">
      <c r="A462" s="163">
        <v>5</v>
      </c>
      <c r="B462" s="74" t="s">
        <v>1773</v>
      </c>
      <c r="C462" s="317" t="s">
        <v>1424</v>
      </c>
      <c r="D462" s="307">
        <v>1</v>
      </c>
      <c r="E462" s="307" t="s">
        <v>31</v>
      </c>
      <c r="F462" s="207">
        <v>1000</v>
      </c>
      <c r="G462" s="185"/>
      <c r="H462" s="185"/>
      <c r="I462" s="185"/>
      <c r="J462" s="217">
        <v>120</v>
      </c>
      <c r="K462" s="210">
        <v>1120</v>
      </c>
    </row>
    <row r="463" spans="1:11" s="163" customFormat="1" ht="15" x14ac:dyDescent="0.2">
      <c r="A463" s="163">
        <v>5</v>
      </c>
      <c r="B463" s="74" t="s">
        <v>1774</v>
      </c>
      <c r="C463" s="317" t="s">
        <v>1425</v>
      </c>
      <c r="D463" s="307">
        <v>1</v>
      </c>
      <c r="E463" s="307" t="s">
        <v>31</v>
      </c>
      <c r="F463" s="207">
        <v>500</v>
      </c>
      <c r="G463" s="185"/>
      <c r="H463" s="185"/>
      <c r="I463" s="185"/>
      <c r="J463" s="217">
        <v>60</v>
      </c>
      <c r="K463" s="210">
        <v>560</v>
      </c>
    </row>
    <row r="464" spans="1:11" s="163" customFormat="1" ht="15" x14ac:dyDescent="0.2">
      <c r="B464" s="165"/>
      <c r="C464" s="166"/>
      <c r="D464" s="307">
        <v>1</v>
      </c>
      <c r="E464" s="307" t="s">
        <v>31</v>
      </c>
      <c r="F464" s="205"/>
      <c r="G464" s="166"/>
      <c r="H464" s="166"/>
      <c r="I464" s="166"/>
      <c r="J464" s="222"/>
      <c r="K464" s="205"/>
    </row>
    <row r="465" spans="1:11" s="24" customFormat="1" ht="60" x14ac:dyDescent="0.2">
      <c r="A465" s="24">
        <v>3</v>
      </c>
      <c r="B465" s="74" t="s">
        <v>282</v>
      </c>
      <c r="C465" s="134" t="s">
        <v>283</v>
      </c>
      <c r="D465" s="307">
        <v>1</v>
      </c>
      <c r="E465" s="307" t="s">
        <v>31</v>
      </c>
      <c r="F465" s="89"/>
      <c r="G465" s="318"/>
      <c r="H465" s="318"/>
      <c r="I465" s="318"/>
      <c r="J465" s="221"/>
      <c r="K465" s="89"/>
    </row>
    <row r="466" spans="1:11" s="163" customFormat="1" ht="15" x14ac:dyDescent="0.2">
      <c r="A466" s="163">
        <v>4</v>
      </c>
      <c r="B466" s="74" t="s">
        <v>1775</v>
      </c>
      <c r="C466" s="134" t="s">
        <v>1445</v>
      </c>
      <c r="D466" s="307">
        <v>1</v>
      </c>
      <c r="E466" s="307" t="s">
        <v>31</v>
      </c>
      <c r="F466" s="207"/>
      <c r="G466" s="185"/>
      <c r="H466" s="185"/>
      <c r="I466" s="185"/>
      <c r="J466" s="217"/>
      <c r="K466" s="210"/>
    </row>
    <row r="467" spans="1:11" s="163" customFormat="1" ht="15" x14ac:dyDescent="0.2">
      <c r="A467" s="163">
        <v>5</v>
      </c>
      <c r="B467" s="74" t="s">
        <v>1776</v>
      </c>
      <c r="C467" s="317" t="s">
        <v>1423</v>
      </c>
      <c r="D467" s="307">
        <v>1</v>
      </c>
      <c r="E467" s="307" t="s">
        <v>31</v>
      </c>
      <c r="F467" s="207">
        <v>62999.999999999993</v>
      </c>
      <c r="G467" s="185"/>
      <c r="H467" s="185"/>
      <c r="I467" s="185"/>
      <c r="J467" s="217">
        <v>7559.9999999999991</v>
      </c>
      <c r="K467" s="210">
        <v>70559.999999999985</v>
      </c>
    </row>
    <row r="468" spans="1:11" s="163" customFormat="1" ht="28.5" x14ac:dyDescent="0.2">
      <c r="A468" s="163">
        <v>5</v>
      </c>
      <c r="B468" s="74" t="s">
        <v>1777</v>
      </c>
      <c r="C468" s="317" t="s">
        <v>1424</v>
      </c>
      <c r="D468" s="307">
        <v>1</v>
      </c>
      <c r="E468" s="307" t="s">
        <v>31</v>
      </c>
      <c r="F468" s="207">
        <v>18000</v>
      </c>
      <c r="G468" s="185"/>
      <c r="H468" s="185"/>
      <c r="I468" s="185"/>
      <c r="J468" s="217">
        <v>2160</v>
      </c>
      <c r="K468" s="210">
        <v>20160</v>
      </c>
    </row>
    <row r="469" spans="1:11" s="163" customFormat="1" ht="15" x14ac:dyDescent="0.2">
      <c r="A469" s="163">
        <v>5</v>
      </c>
      <c r="B469" s="74" t="s">
        <v>1778</v>
      </c>
      <c r="C469" s="317" t="s">
        <v>1425</v>
      </c>
      <c r="D469" s="307">
        <v>1</v>
      </c>
      <c r="E469" s="307" t="s">
        <v>31</v>
      </c>
      <c r="F469" s="207">
        <v>9000</v>
      </c>
      <c r="G469" s="185"/>
      <c r="H469" s="185"/>
      <c r="I469" s="185"/>
      <c r="J469" s="217">
        <v>1080</v>
      </c>
      <c r="K469" s="210">
        <v>10080</v>
      </c>
    </row>
    <row r="470" spans="1:11" s="163" customFormat="1" ht="15.75" x14ac:dyDescent="0.25">
      <c r="A470" s="163">
        <v>4</v>
      </c>
      <c r="B470" s="74" t="s">
        <v>1779</v>
      </c>
      <c r="C470" s="134" t="s">
        <v>1446</v>
      </c>
      <c r="D470" s="307">
        <v>1</v>
      </c>
      <c r="E470" s="307" t="s">
        <v>31</v>
      </c>
      <c r="F470" s="209"/>
      <c r="G470" s="180"/>
      <c r="H470" s="180"/>
      <c r="I470" s="180"/>
      <c r="J470" s="226"/>
      <c r="K470" s="210"/>
    </row>
    <row r="471" spans="1:11" s="163" customFormat="1" ht="15" x14ac:dyDescent="0.2">
      <c r="A471" s="163">
        <v>5</v>
      </c>
      <c r="B471" s="74" t="s">
        <v>1780</v>
      </c>
      <c r="C471" s="317" t="s">
        <v>1423</v>
      </c>
      <c r="D471" s="307">
        <v>1</v>
      </c>
      <c r="E471" s="307" t="s">
        <v>31</v>
      </c>
      <c r="F471" s="207">
        <v>7000</v>
      </c>
      <c r="G471" s="185"/>
      <c r="H471" s="185"/>
      <c r="I471" s="185"/>
      <c r="J471" s="217">
        <v>840</v>
      </c>
      <c r="K471" s="210">
        <v>7840</v>
      </c>
    </row>
    <row r="472" spans="1:11" s="163" customFormat="1" ht="28.5" x14ac:dyDescent="0.2">
      <c r="A472" s="163">
        <v>5</v>
      </c>
      <c r="B472" s="74" t="s">
        <v>1781</v>
      </c>
      <c r="C472" s="317" t="s">
        <v>1424</v>
      </c>
      <c r="D472" s="307">
        <v>1</v>
      </c>
      <c r="E472" s="307" t="s">
        <v>31</v>
      </c>
      <c r="F472" s="207">
        <v>2000</v>
      </c>
      <c r="G472" s="185"/>
      <c r="H472" s="185"/>
      <c r="I472" s="185"/>
      <c r="J472" s="217">
        <v>240</v>
      </c>
      <c r="K472" s="210">
        <v>2240</v>
      </c>
    </row>
    <row r="473" spans="1:11" s="163" customFormat="1" ht="15" x14ac:dyDescent="0.2">
      <c r="A473" s="163">
        <v>5</v>
      </c>
      <c r="B473" s="74" t="s">
        <v>1782</v>
      </c>
      <c r="C473" s="317" t="s">
        <v>1425</v>
      </c>
      <c r="D473" s="307">
        <v>1</v>
      </c>
      <c r="E473" s="307" t="s">
        <v>31</v>
      </c>
      <c r="F473" s="207">
        <v>1000</v>
      </c>
      <c r="G473" s="185"/>
      <c r="H473" s="185"/>
      <c r="I473" s="185"/>
      <c r="J473" s="217">
        <v>120</v>
      </c>
      <c r="K473" s="210">
        <v>1120</v>
      </c>
    </row>
    <row r="474" spans="1:11" s="163" customFormat="1" ht="15" x14ac:dyDescent="0.2">
      <c r="B474" s="165"/>
      <c r="C474" s="166"/>
      <c r="D474" s="307">
        <v>1</v>
      </c>
      <c r="E474" s="307" t="s">
        <v>31</v>
      </c>
      <c r="F474" s="205"/>
      <c r="G474" s="166"/>
      <c r="H474" s="166"/>
      <c r="I474" s="166"/>
      <c r="J474" s="222"/>
      <c r="K474" s="205"/>
    </row>
    <row r="475" spans="1:11" s="24" customFormat="1" ht="60" x14ac:dyDescent="0.2">
      <c r="A475" s="24">
        <v>3</v>
      </c>
      <c r="B475" s="74" t="s">
        <v>284</v>
      </c>
      <c r="C475" s="134" t="s">
        <v>285</v>
      </c>
      <c r="D475" s="307">
        <v>1</v>
      </c>
      <c r="E475" s="307" t="s">
        <v>31</v>
      </c>
      <c r="F475" s="89"/>
      <c r="G475" s="318"/>
      <c r="H475" s="318"/>
      <c r="I475" s="318"/>
      <c r="J475" s="221"/>
      <c r="K475" s="89"/>
    </row>
    <row r="476" spans="1:11" s="163" customFormat="1" ht="15" x14ac:dyDescent="0.2">
      <c r="A476" s="163">
        <v>4</v>
      </c>
      <c r="B476" s="74" t="s">
        <v>1783</v>
      </c>
      <c r="C476" s="311" t="s">
        <v>1462</v>
      </c>
      <c r="D476" s="307">
        <v>1</v>
      </c>
      <c r="E476" s="307" t="s">
        <v>31</v>
      </c>
      <c r="F476" s="207"/>
      <c r="G476" s="185"/>
      <c r="H476" s="185"/>
      <c r="I476" s="185"/>
      <c r="J476" s="217"/>
      <c r="K476" s="210"/>
    </row>
    <row r="477" spans="1:11" s="163" customFormat="1" ht="15" x14ac:dyDescent="0.2">
      <c r="A477" s="163">
        <v>5</v>
      </c>
      <c r="B477" s="74" t="s">
        <v>1784</v>
      </c>
      <c r="C477" s="317" t="s">
        <v>1423</v>
      </c>
      <c r="D477" s="307">
        <v>1</v>
      </c>
      <c r="E477" s="307" t="s">
        <v>31</v>
      </c>
      <c r="F477" s="207">
        <v>49000</v>
      </c>
      <c r="G477" s="185"/>
      <c r="H477" s="185"/>
      <c r="I477" s="185"/>
      <c r="J477" s="217">
        <v>5880</v>
      </c>
      <c r="K477" s="210">
        <v>54880</v>
      </c>
    </row>
    <row r="478" spans="1:11" s="163" customFormat="1" ht="28.5" x14ac:dyDescent="0.2">
      <c r="A478" s="163">
        <v>5</v>
      </c>
      <c r="B478" s="74" t="s">
        <v>1785</v>
      </c>
      <c r="C478" s="317" t="s">
        <v>1424</v>
      </c>
      <c r="D478" s="307">
        <v>1</v>
      </c>
      <c r="E478" s="307" t="s">
        <v>31</v>
      </c>
      <c r="F478" s="207">
        <v>14000</v>
      </c>
      <c r="G478" s="185"/>
      <c r="H478" s="185"/>
      <c r="I478" s="185"/>
      <c r="J478" s="217">
        <v>1680</v>
      </c>
      <c r="K478" s="210">
        <v>15680</v>
      </c>
    </row>
    <row r="479" spans="1:11" s="163" customFormat="1" ht="15" x14ac:dyDescent="0.2">
      <c r="A479" s="163">
        <v>5</v>
      </c>
      <c r="B479" s="74" t="s">
        <v>1786</v>
      </c>
      <c r="C479" s="317" t="s">
        <v>1425</v>
      </c>
      <c r="D479" s="307">
        <v>1</v>
      </c>
      <c r="E479" s="307" t="s">
        <v>31</v>
      </c>
      <c r="F479" s="207">
        <v>7000</v>
      </c>
      <c r="G479" s="185"/>
      <c r="H479" s="185"/>
      <c r="I479" s="185"/>
      <c r="J479" s="217">
        <v>840</v>
      </c>
      <c r="K479" s="210">
        <v>7840</v>
      </c>
    </row>
    <row r="480" spans="1:11" s="163" customFormat="1" ht="15" x14ac:dyDescent="0.2">
      <c r="A480" s="163">
        <v>4</v>
      </c>
      <c r="B480" s="74" t="s">
        <v>1787</v>
      </c>
      <c r="C480" s="311" t="s">
        <v>1463</v>
      </c>
      <c r="D480" s="307">
        <v>1</v>
      </c>
      <c r="E480" s="307" t="s">
        <v>31</v>
      </c>
      <c r="F480" s="207"/>
      <c r="G480" s="185"/>
      <c r="H480" s="185"/>
      <c r="I480" s="185"/>
      <c r="J480" s="217"/>
      <c r="K480" s="210"/>
    </row>
    <row r="481" spans="1:11" s="163" customFormat="1" ht="15" x14ac:dyDescent="0.2">
      <c r="A481" s="163">
        <v>5</v>
      </c>
      <c r="B481" s="74" t="s">
        <v>1788</v>
      </c>
      <c r="C481" s="317" t="s">
        <v>1423</v>
      </c>
      <c r="D481" s="307">
        <v>1</v>
      </c>
      <c r="E481" s="307" t="s">
        <v>31</v>
      </c>
      <c r="F481" s="207">
        <v>7000</v>
      </c>
      <c r="G481" s="185"/>
      <c r="H481" s="185"/>
      <c r="I481" s="185"/>
      <c r="J481" s="217">
        <v>840</v>
      </c>
      <c r="K481" s="210">
        <v>7840</v>
      </c>
    </row>
    <row r="482" spans="1:11" s="163" customFormat="1" ht="28.5" x14ac:dyDescent="0.2">
      <c r="A482" s="163">
        <v>5</v>
      </c>
      <c r="B482" s="74" t="s">
        <v>1789</v>
      </c>
      <c r="C482" s="317" t="s">
        <v>1424</v>
      </c>
      <c r="D482" s="307">
        <v>1</v>
      </c>
      <c r="E482" s="307" t="s">
        <v>31</v>
      </c>
      <c r="F482" s="207">
        <v>2000</v>
      </c>
      <c r="G482" s="185"/>
      <c r="H482" s="185"/>
      <c r="I482" s="185"/>
      <c r="J482" s="217">
        <v>240</v>
      </c>
      <c r="K482" s="210">
        <v>2240</v>
      </c>
    </row>
    <row r="483" spans="1:11" s="163" customFormat="1" ht="15" x14ac:dyDescent="0.2">
      <c r="A483" s="163">
        <v>5</v>
      </c>
      <c r="B483" s="74" t="s">
        <v>1790</v>
      </c>
      <c r="C483" s="317" t="s">
        <v>1425</v>
      </c>
      <c r="D483" s="307">
        <v>1</v>
      </c>
      <c r="E483" s="307" t="s">
        <v>31</v>
      </c>
      <c r="F483" s="207">
        <v>1000</v>
      </c>
      <c r="G483" s="185"/>
      <c r="H483" s="185"/>
      <c r="I483" s="185"/>
      <c r="J483" s="217">
        <v>120</v>
      </c>
      <c r="K483" s="210">
        <v>1120</v>
      </c>
    </row>
    <row r="484" spans="1:11" s="163" customFormat="1" ht="15.75" x14ac:dyDescent="0.25">
      <c r="A484" s="163">
        <v>4</v>
      </c>
      <c r="B484" s="74" t="s">
        <v>1791</v>
      </c>
      <c r="C484" s="311" t="s">
        <v>1464</v>
      </c>
      <c r="D484" s="307">
        <v>1</v>
      </c>
      <c r="E484" s="307" t="s">
        <v>31</v>
      </c>
      <c r="F484" s="209"/>
      <c r="G484" s="180"/>
      <c r="H484" s="180"/>
      <c r="I484" s="180"/>
      <c r="J484" s="226"/>
      <c r="K484" s="210"/>
    </row>
    <row r="485" spans="1:11" s="163" customFormat="1" ht="15" x14ac:dyDescent="0.2">
      <c r="A485" s="163">
        <v>5</v>
      </c>
      <c r="B485" s="74" t="s">
        <v>1792</v>
      </c>
      <c r="C485" s="317" t="s">
        <v>1423</v>
      </c>
      <c r="D485" s="307">
        <v>1</v>
      </c>
      <c r="E485" s="307" t="s">
        <v>31</v>
      </c>
      <c r="F485" s="210">
        <v>5250</v>
      </c>
      <c r="G485" s="181"/>
      <c r="H485" s="181"/>
      <c r="I485" s="181"/>
      <c r="J485" s="227">
        <v>630</v>
      </c>
      <c r="K485" s="210">
        <v>5880</v>
      </c>
    </row>
    <row r="486" spans="1:11" s="163" customFormat="1" ht="28.5" x14ac:dyDescent="0.2">
      <c r="A486" s="163">
        <v>5</v>
      </c>
      <c r="B486" s="74" t="s">
        <v>1793</v>
      </c>
      <c r="C486" s="317" t="s">
        <v>1424</v>
      </c>
      <c r="D486" s="307">
        <v>1</v>
      </c>
      <c r="E486" s="307" t="s">
        <v>31</v>
      </c>
      <c r="F486" s="210">
        <v>1500</v>
      </c>
      <c r="G486" s="181"/>
      <c r="H486" s="181"/>
      <c r="I486" s="181"/>
      <c r="J486" s="227">
        <v>180</v>
      </c>
      <c r="K486" s="210">
        <v>1680</v>
      </c>
    </row>
    <row r="487" spans="1:11" s="163" customFormat="1" ht="15" x14ac:dyDescent="0.2">
      <c r="A487" s="163">
        <v>5</v>
      </c>
      <c r="B487" s="74" t="s">
        <v>1794</v>
      </c>
      <c r="C487" s="317" t="s">
        <v>1425</v>
      </c>
      <c r="D487" s="307">
        <v>1</v>
      </c>
      <c r="E487" s="307" t="s">
        <v>31</v>
      </c>
      <c r="F487" s="210">
        <v>750</v>
      </c>
      <c r="G487" s="181"/>
      <c r="H487" s="181"/>
      <c r="I487" s="181"/>
      <c r="J487" s="227">
        <v>90</v>
      </c>
      <c r="K487" s="210">
        <v>840</v>
      </c>
    </row>
    <row r="488" spans="1:11" s="163" customFormat="1" ht="15" x14ac:dyDescent="0.2">
      <c r="A488" s="163">
        <v>4</v>
      </c>
      <c r="B488" s="74" t="s">
        <v>1795</v>
      </c>
      <c r="C488" s="311" t="s">
        <v>1446</v>
      </c>
      <c r="D488" s="307">
        <v>1</v>
      </c>
      <c r="E488" s="307" t="s">
        <v>31</v>
      </c>
      <c r="F488" s="207"/>
      <c r="G488" s="185"/>
      <c r="H488" s="185"/>
      <c r="I488" s="185"/>
      <c r="J488" s="217"/>
      <c r="K488" s="210"/>
    </row>
    <row r="489" spans="1:11" s="163" customFormat="1" ht="15" x14ac:dyDescent="0.2">
      <c r="A489" s="163">
        <v>5</v>
      </c>
      <c r="B489" s="74" t="s">
        <v>1796</v>
      </c>
      <c r="C489" s="317" t="s">
        <v>1423</v>
      </c>
      <c r="D489" s="307">
        <v>1</v>
      </c>
      <c r="E489" s="307" t="s">
        <v>31</v>
      </c>
      <c r="F489" s="207">
        <v>5250</v>
      </c>
      <c r="G489" s="185"/>
      <c r="H489" s="185"/>
      <c r="I489" s="185"/>
      <c r="J489" s="217">
        <v>630</v>
      </c>
      <c r="K489" s="210">
        <v>5880</v>
      </c>
    </row>
    <row r="490" spans="1:11" s="163" customFormat="1" ht="28.5" x14ac:dyDescent="0.2">
      <c r="A490" s="163">
        <v>5</v>
      </c>
      <c r="B490" s="74" t="s">
        <v>1797</v>
      </c>
      <c r="C490" s="317" t="s">
        <v>1424</v>
      </c>
      <c r="D490" s="307">
        <v>1</v>
      </c>
      <c r="E490" s="307" t="s">
        <v>31</v>
      </c>
      <c r="F490" s="207">
        <v>1500</v>
      </c>
      <c r="G490" s="185"/>
      <c r="H490" s="185"/>
      <c r="I490" s="185"/>
      <c r="J490" s="217">
        <v>180</v>
      </c>
      <c r="K490" s="210">
        <v>1680</v>
      </c>
    </row>
    <row r="491" spans="1:11" s="163" customFormat="1" ht="15" x14ac:dyDescent="0.2">
      <c r="A491" s="163">
        <v>5</v>
      </c>
      <c r="B491" s="74" t="s">
        <v>1798</v>
      </c>
      <c r="C491" s="317" t="s">
        <v>1425</v>
      </c>
      <c r="D491" s="307">
        <v>1</v>
      </c>
      <c r="E491" s="307" t="s">
        <v>31</v>
      </c>
      <c r="F491" s="207">
        <v>750</v>
      </c>
      <c r="G491" s="185"/>
      <c r="H491" s="185"/>
      <c r="I491" s="185"/>
      <c r="J491" s="217">
        <v>90</v>
      </c>
      <c r="K491" s="210">
        <v>840</v>
      </c>
    </row>
    <row r="492" spans="1:11" s="163" customFormat="1" ht="15" x14ac:dyDescent="0.2">
      <c r="A492" s="163">
        <v>4</v>
      </c>
      <c r="B492" s="74" t="s">
        <v>1799</v>
      </c>
      <c r="C492" s="311" t="s">
        <v>1465</v>
      </c>
      <c r="D492" s="307">
        <v>1</v>
      </c>
      <c r="E492" s="307" t="s">
        <v>31</v>
      </c>
      <c r="F492" s="207"/>
      <c r="G492" s="185"/>
      <c r="H492" s="185"/>
      <c r="I492" s="185"/>
      <c r="J492" s="217"/>
      <c r="K492" s="210"/>
    </row>
    <row r="493" spans="1:11" s="163" customFormat="1" ht="15" x14ac:dyDescent="0.2">
      <c r="A493" s="163">
        <v>5</v>
      </c>
      <c r="B493" s="74" t="s">
        <v>1800</v>
      </c>
      <c r="C493" s="317" t="s">
        <v>1423</v>
      </c>
      <c r="D493" s="307">
        <v>1</v>
      </c>
      <c r="E493" s="307" t="s">
        <v>31</v>
      </c>
      <c r="F493" s="207">
        <v>3500</v>
      </c>
      <c r="G493" s="185"/>
      <c r="H493" s="185"/>
      <c r="I493" s="185"/>
      <c r="J493" s="217">
        <v>420</v>
      </c>
      <c r="K493" s="210">
        <v>3920</v>
      </c>
    </row>
    <row r="494" spans="1:11" s="163" customFormat="1" ht="28.5" x14ac:dyDescent="0.2">
      <c r="A494" s="163">
        <v>5</v>
      </c>
      <c r="B494" s="74" t="s">
        <v>1801</v>
      </c>
      <c r="C494" s="317" t="s">
        <v>1424</v>
      </c>
      <c r="D494" s="307">
        <v>1</v>
      </c>
      <c r="E494" s="307" t="s">
        <v>31</v>
      </c>
      <c r="F494" s="207">
        <v>1000</v>
      </c>
      <c r="G494" s="185"/>
      <c r="H494" s="185"/>
      <c r="I494" s="185"/>
      <c r="J494" s="217">
        <v>120</v>
      </c>
      <c r="K494" s="210">
        <v>1120</v>
      </c>
    </row>
    <row r="495" spans="1:11" s="163" customFormat="1" ht="15" x14ac:dyDescent="0.2">
      <c r="A495" s="163">
        <v>5</v>
      </c>
      <c r="B495" s="74" t="s">
        <v>1802</v>
      </c>
      <c r="C495" s="317" t="s">
        <v>1425</v>
      </c>
      <c r="D495" s="307">
        <v>1</v>
      </c>
      <c r="E495" s="307" t="s">
        <v>31</v>
      </c>
      <c r="F495" s="207">
        <v>500</v>
      </c>
      <c r="G495" s="185"/>
      <c r="H495" s="185"/>
      <c r="I495" s="185"/>
      <c r="J495" s="217">
        <v>60</v>
      </c>
      <c r="K495" s="210">
        <v>560</v>
      </c>
    </row>
    <row r="496" spans="1:11" s="163" customFormat="1" ht="15" x14ac:dyDescent="0.2">
      <c r="B496" s="165"/>
      <c r="C496" s="166"/>
      <c r="D496" s="307">
        <v>1</v>
      </c>
      <c r="E496" s="307" t="s">
        <v>31</v>
      </c>
      <c r="F496" s="205"/>
      <c r="G496" s="166"/>
      <c r="H496" s="166"/>
      <c r="I496" s="166"/>
      <c r="J496" s="222"/>
      <c r="K496" s="205"/>
    </row>
    <row r="497" spans="1:11" s="24" customFormat="1" ht="60" x14ac:dyDescent="0.2">
      <c r="A497" s="24">
        <v>3</v>
      </c>
      <c r="B497" s="74" t="s">
        <v>286</v>
      </c>
      <c r="C497" s="134" t="s">
        <v>287</v>
      </c>
      <c r="D497" s="307">
        <v>1</v>
      </c>
      <c r="E497" s="307" t="s">
        <v>31</v>
      </c>
      <c r="F497" s="89"/>
      <c r="G497" s="318"/>
      <c r="H497" s="318"/>
      <c r="I497" s="318"/>
      <c r="J497" s="221"/>
      <c r="K497" s="89"/>
    </row>
    <row r="498" spans="1:11" s="163" customFormat="1" ht="15.75" x14ac:dyDescent="0.25">
      <c r="A498" s="163">
        <v>4</v>
      </c>
      <c r="B498" s="182" t="s">
        <v>1466</v>
      </c>
      <c r="C498" s="183" t="s">
        <v>1467</v>
      </c>
      <c r="D498" s="307">
        <v>1</v>
      </c>
      <c r="E498" s="307" t="s">
        <v>31</v>
      </c>
      <c r="F498" s="209"/>
      <c r="G498" s="180"/>
      <c r="H498" s="180"/>
      <c r="I498" s="180"/>
      <c r="J498" s="226"/>
      <c r="K498" s="210"/>
    </row>
    <row r="499" spans="1:11" s="163" customFormat="1" ht="15" x14ac:dyDescent="0.2">
      <c r="A499" s="163">
        <v>5</v>
      </c>
      <c r="B499" s="182" t="s">
        <v>1803</v>
      </c>
      <c r="C499" s="317" t="s">
        <v>1423</v>
      </c>
      <c r="D499" s="307">
        <v>1</v>
      </c>
      <c r="E499" s="307" t="s">
        <v>31</v>
      </c>
      <c r="F499" s="207">
        <v>94500</v>
      </c>
      <c r="G499" s="185"/>
      <c r="H499" s="185"/>
      <c r="I499" s="185"/>
      <c r="J499" s="217">
        <v>11340</v>
      </c>
      <c r="K499" s="210">
        <v>105840</v>
      </c>
    </row>
    <row r="500" spans="1:11" s="163" customFormat="1" ht="28.5" x14ac:dyDescent="0.2">
      <c r="A500" s="163">
        <v>5</v>
      </c>
      <c r="B500" s="182" t="s">
        <v>1804</v>
      </c>
      <c r="C500" s="317" t="s">
        <v>1424</v>
      </c>
      <c r="D500" s="307">
        <v>1</v>
      </c>
      <c r="E500" s="307" t="s">
        <v>31</v>
      </c>
      <c r="F500" s="207">
        <v>27000</v>
      </c>
      <c r="G500" s="185"/>
      <c r="H500" s="185"/>
      <c r="I500" s="185"/>
      <c r="J500" s="217">
        <v>3240</v>
      </c>
      <c r="K500" s="210">
        <v>30240</v>
      </c>
    </row>
    <row r="501" spans="1:11" s="163" customFormat="1" ht="15" x14ac:dyDescent="0.2">
      <c r="A501" s="163">
        <v>5</v>
      </c>
      <c r="B501" s="182" t="s">
        <v>1805</v>
      </c>
      <c r="C501" s="317" t="s">
        <v>1425</v>
      </c>
      <c r="D501" s="307">
        <v>1</v>
      </c>
      <c r="E501" s="307" t="s">
        <v>31</v>
      </c>
      <c r="F501" s="207">
        <v>13500</v>
      </c>
      <c r="G501" s="185"/>
      <c r="H501" s="185"/>
      <c r="I501" s="185"/>
      <c r="J501" s="217">
        <v>1620</v>
      </c>
      <c r="K501" s="210">
        <v>15120</v>
      </c>
    </row>
    <row r="502" spans="1:11" s="163" customFormat="1" ht="15" x14ac:dyDescent="0.2">
      <c r="A502" s="163">
        <v>4</v>
      </c>
      <c r="B502" s="182" t="s">
        <v>1468</v>
      </c>
      <c r="C502" s="183" t="s">
        <v>1469</v>
      </c>
      <c r="D502" s="307">
        <v>1</v>
      </c>
      <c r="E502" s="307" t="s">
        <v>31</v>
      </c>
      <c r="F502" s="207"/>
      <c r="G502" s="185"/>
      <c r="H502" s="185"/>
      <c r="I502" s="185"/>
      <c r="J502" s="217"/>
      <c r="K502" s="210"/>
    </row>
    <row r="503" spans="1:11" s="163" customFormat="1" ht="15" x14ac:dyDescent="0.2">
      <c r="A503" s="163">
        <v>5</v>
      </c>
      <c r="B503" s="182" t="s">
        <v>1806</v>
      </c>
      <c r="C503" s="317" t="s">
        <v>1423</v>
      </c>
      <c r="D503" s="307">
        <v>1</v>
      </c>
      <c r="E503" s="307" t="s">
        <v>31</v>
      </c>
      <c r="F503" s="207">
        <v>5250</v>
      </c>
      <c r="G503" s="185"/>
      <c r="H503" s="185"/>
      <c r="I503" s="185"/>
      <c r="J503" s="217">
        <v>630</v>
      </c>
      <c r="K503" s="210">
        <v>5880</v>
      </c>
    </row>
    <row r="504" spans="1:11" s="163" customFormat="1" ht="28.5" x14ac:dyDescent="0.2">
      <c r="A504" s="163">
        <v>5</v>
      </c>
      <c r="B504" s="182" t="s">
        <v>1807</v>
      </c>
      <c r="C504" s="317" t="s">
        <v>1424</v>
      </c>
      <c r="D504" s="307">
        <v>1</v>
      </c>
      <c r="E504" s="307" t="s">
        <v>31</v>
      </c>
      <c r="F504" s="207">
        <v>1500</v>
      </c>
      <c r="G504" s="185"/>
      <c r="H504" s="185"/>
      <c r="I504" s="185"/>
      <c r="J504" s="217">
        <v>180</v>
      </c>
      <c r="K504" s="210">
        <v>1680</v>
      </c>
    </row>
    <row r="505" spans="1:11" s="163" customFormat="1" ht="15" x14ac:dyDescent="0.2">
      <c r="A505" s="163">
        <v>5</v>
      </c>
      <c r="B505" s="182" t="s">
        <v>1808</v>
      </c>
      <c r="C505" s="317" t="s">
        <v>1425</v>
      </c>
      <c r="D505" s="307">
        <v>1</v>
      </c>
      <c r="E505" s="307" t="s">
        <v>31</v>
      </c>
      <c r="F505" s="207">
        <v>750</v>
      </c>
      <c r="G505" s="185"/>
      <c r="H505" s="185"/>
      <c r="I505" s="185"/>
      <c r="J505" s="217">
        <v>90</v>
      </c>
      <c r="K505" s="210">
        <v>840</v>
      </c>
    </row>
    <row r="506" spans="1:11" s="163" customFormat="1" ht="15" x14ac:dyDescent="0.2">
      <c r="A506" s="163">
        <v>4</v>
      </c>
      <c r="B506" s="182" t="s">
        <v>1470</v>
      </c>
      <c r="C506" s="183" t="s">
        <v>1471</v>
      </c>
      <c r="D506" s="307">
        <v>1</v>
      </c>
      <c r="E506" s="307" t="s">
        <v>31</v>
      </c>
      <c r="F506" s="207"/>
      <c r="G506" s="185"/>
      <c r="H506" s="185"/>
      <c r="I506" s="185"/>
      <c r="J506" s="217"/>
      <c r="K506" s="210"/>
    </row>
    <row r="507" spans="1:11" s="163" customFormat="1" ht="15" x14ac:dyDescent="0.2">
      <c r="A507" s="163">
        <v>5</v>
      </c>
      <c r="B507" s="182" t="s">
        <v>1809</v>
      </c>
      <c r="C507" s="317" t="s">
        <v>1423</v>
      </c>
      <c r="D507" s="307">
        <v>1</v>
      </c>
      <c r="E507" s="307" t="s">
        <v>31</v>
      </c>
      <c r="F507" s="207">
        <v>5250</v>
      </c>
      <c r="G507" s="185"/>
      <c r="H507" s="185"/>
      <c r="I507" s="185"/>
      <c r="J507" s="217">
        <v>630</v>
      </c>
      <c r="K507" s="210">
        <v>5880</v>
      </c>
    </row>
    <row r="508" spans="1:11" s="163" customFormat="1" ht="28.5" x14ac:dyDescent="0.2">
      <c r="A508" s="163">
        <v>5</v>
      </c>
      <c r="B508" s="182" t="s">
        <v>1810</v>
      </c>
      <c r="C508" s="317" t="s">
        <v>1424</v>
      </c>
      <c r="D508" s="307">
        <v>1</v>
      </c>
      <c r="E508" s="307" t="s">
        <v>31</v>
      </c>
      <c r="F508" s="207">
        <v>1500</v>
      </c>
      <c r="G508" s="185"/>
      <c r="H508" s="185"/>
      <c r="I508" s="185"/>
      <c r="J508" s="217">
        <v>180</v>
      </c>
      <c r="K508" s="210">
        <v>1680</v>
      </c>
    </row>
    <row r="509" spans="1:11" s="163" customFormat="1" ht="15" x14ac:dyDescent="0.2">
      <c r="A509" s="163">
        <v>5</v>
      </c>
      <c r="B509" s="182" t="s">
        <v>1811</v>
      </c>
      <c r="C509" s="317" t="s">
        <v>1425</v>
      </c>
      <c r="D509" s="307">
        <v>1</v>
      </c>
      <c r="E509" s="307" t="s">
        <v>31</v>
      </c>
      <c r="F509" s="207">
        <v>750</v>
      </c>
      <c r="G509" s="185"/>
      <c r="H509" s="185"/>
      <c r="I509" s="185"/>
      <c r="J509" s="217">
        <v>90</v>
      </c>
      <c r="K509" s="210">
        <v>840</v>
      </c>
    </row>
    <row r="510" spans="1:11" s="163" customFormat="1" ht="15" x14ac:dyDescent="0.2">
      <c r="B510" s="165"/>
      <c r="C510" s="166"/>
      <c r="D510" s="307">
        <v>1</v>
      </c>
      <c r="E510" s="307" t="s">
        <v>31</v>
      </c>
      <c r="F510" s="205"/>
      <c r="G510" s="166"/>
      <c r="H510" s="166"/>
      <c r="I510" s="166"/>
      <c r="J510" s="222"/>
      <c r="K510" s="205"/>
    </row>
    <row r="511" spans="1:11" s="24" customFormat="1" ht="60" x14ac:dyDescent="0.2">
      <c r="A511" s="24">
        <v>3</v>
      </c>
      <c r="B511" s="74" t="s">
        <v>288</v>
      </c>
      <c r="C511" s="134" t="s">
        <v>289</v>
      </c>
      <c r="D511" s="307">
        <v>1</v>
      </c>
      <c r="E511" s="307" t="s">
        <v>31</v>
      </c>
      <c r="F511" s="89"/>
      <c r="G511" s="318"/>
      <c r="H511" s="318"/>
      <c r="I511" s="318"/>
      <c r="J511" s="221"/>
      <c r="K511" s="89"/>
    </row>
    <row r="512" spans="1:11" s="163" customFormat="1" ht="15" x14ac:dyDescent="0.2">
      <c r="A512" s="163">
        <v>4</v>
      </c>
      <c r="B512" s="74" t="s">
        <v>1812</v>
      </c>
      <c r="C512" s="317" t="s">
        <v>1423</v>
      </c>
      <c r="D512" s="307">
        <v>1</v>
      </c>
      <c r="E512" s="307" t="s">
        <v>31</v>
      </c>
      <c r="F512" s="207">
        <v>70000</v>
      </c>
      <c r="G512" s="185"/>
      <c r="H512" s="185"/>
      <c r="I512" s="185"/>
      <c r="J512" s="217">
        <v>8400</v>
      </c>
      <c r="K512" s="210">
        <v>78400</v>
      </c>
    </row>
    <row r="513" spans="1:11" s="163" customFormat="1" ht="28.5" x14ac:dyDescent="0.2">
      <c r="A513" s="163">
        <v>4</v>
      </c>
      <c r="B513" s="74" t="s">
        <v>1813</v>
      </c>
      <c r="C513" s="317" t="s">
        <v>1424</v>
      </c>
      <c r="D513" s="307">
        <v>1</v>
      </c>
      <c r="E513" s="307" t="s">
        <v>31</v>
      </c>
      <c r="F513" s="207">
        <v>20000</v>
      </c>
      <c r="G513" s="185"/>
      <c r="H513" s="185"/>
      <c r="I513" s="185"/>
      <c r="J513" s="217">
        <v>2400</v>
      </c>
      <c r="K513" s="210">
        <v>22400</v>
      </c>
    </row>
    <row r="514" spans="1:11" s="163" customFormat="1" ht="15" x14ac:dyDescent="0.2">
      <c r="A514" s="163">
        <v>4</v>
      </c>
      <c r="B514" s="74" t="s">
        <v>1814</v>
      </c>
      <c r="C514" s="317" t="s">
        <v>1425</v>
      </c>
      <c r="D514" s="307">
        <v>1</v>
      </c>
      <c r="E514" s="307" t="s">
        <v>31</v>
      </c>
      <c r="F514" s="207">
        <v>10000</v>
      </c>
      <c r="G514" s="185"/>
      <c r="H514" s="185"/>
      <c r="I514" s="185"/>
      <c r="J514" s="217">
        <v>1200</v>
      </c>
      <c r="K514" s="210">
        <v>11200</v>
      </c>
    </row>
    <row r="515" spans="1:11" s="163" customFormat="1" ht="15" x14ac:dyDescent="0.2">
      <c r="B515" s="165"/>
      <c r="C515" s="166"/>
      <c r="D515" s="307">
        <v>1</v>
      </c>
      <c r="E515" s="307" t="s">
        <v>31</v>
      </c>
      <c r="F515" s="205"/>
      <c r="G515" s="166"/>
      <c r="H515" s="166"/>
      <c r="I515" s="166"/>
      <c r="J515" s="222"/>
      <c r="K515" s="205"/>
    </row>
    <row r="516" spans="1:11" s="24" customFormat="1" ht="60" x14ac:dyDescent="0.2">
      <c r="A516" s="24">
        <v>3</v>
      </c>
      <c r="B516" s="74" t="s">
        <v>290</v>
      </c>
      <c r="C516" s="186" t="s">
        <v>291</v>
      </c>
      <c r="D516" s="307">
        <v>1</v>
      </c>
      <c r="E516" s="307" t="s">
        <v>31</v>
      </c>
      <c r="F516" s="89"/>
      <c r="G516" s="318"/>
      <c r="H516" s="318"/>
      <c r="I516" s="318"/>
      <c r="J516" s="221"/>
      <c r="K516" s="89"/>
    </row>
    <row r="517" spans="1:11" s="163" customFormat="1" ht="15" x14ac:dyDescent="0.2">
      <c r="A517" s="163">
        <v>4</v>
      </c>
      <c r="B517" s="182" t="s">
        <v>1472</v>
      </c>
      <c r="C517" s="183" t="s">
        <v>1473</v>
      </c>
      <c r="D517" s="307">
        <v>1</v>
      </c>
      <c r="E517" s="307" t="s">
        <v>31</v>
      </c>
      <c r="F517" s="207"/>
      <c r="G517" s="185"/>
      <c r="H517" s="185"/>
      <c r="I517" s="185"/>
      <c r="J517" s="217"/>
      <c r="K517" s="210"/>
    </row>
    <row r="518" spans="1:11" s="163" customFormat="1" ht="15" x14ac:dyDescent="0.2">
      <c r="A518" s="163">
        <v>5</v>
      </c>
      <c r="B518" s="182" t="s">
        <v>1815</v>
      </c>
      <c r="C518" s="317" t="s">
        <v>1423</v>
      </c>
      <c r="D518" s="307">
        <v>1</v>
      </c>
      <c r="E518" s="307" t="s">
        <v>31</v>
      </c>
      <c r="F518" s="207">
        <v>56000</v>
      </c>
      <c r="G518" s="185"/>
      <c r="H518" s="185"/>
      <c r="I518" s="185"/>
      <c r="J518" s="217">
        <v>6720</v>
      </c>
      <c r="K518" s="210">
        <v>62720</v>
      </c>
    </row>
    <row r="519" spans="1:11" s="163" customFormat="1" ht="28.5" x14ac:dyDescent="0.2">
      <c r="A519" s="163">
        <v>5</v>
      </c>
      <c r="B519" s="182" t="s">
        <v>1816</v>
      </c>
      <c r="C519" s="317" t="s">
        <v>1424</v>
      </c>
      <c r="D519" s="307">
        <v>1</v>
      </c>
      <c r="E519" s="307" t="s">
        <v>31</v>
      </c>
      <c r="F519" s="207">
        <v>16000</v>
      </c>
      <c r="G519" s="185"/>
      <c r="H519" s="185"/>
      <c r="I519" s="185"/>
      <c r="J519" s="217">
        <v>1920</v>
      </c>
      <c r="K519" s="210">
        <v>17920</v>
      </c>
    </row>
    <row r="520" spans="1:11" s="163" customFormat="1" ht="15" x14ac:dyDescent="0.2">
      <c r="A520" s="163">
        <v>5</v>
      </c>
      <c r="B520" s="182" t="s">
        <v>1817</v>
      </c>
      <c r="C520" s="317" t="s">
        <v>1425</v>
      </c>
      <c r="D520" s="307">
        <v>1</v>
      </c>
      <c r="E520" s="307" t="s">
        <v>31</v>
      </c>
      <c r="F520" s="207">
        <v>8000</v>
      </c>
      <c r="G520" s="185"/>
      <c r="H520" s="185"/>
      <c r="I520" s="185"/>
      <c r="J520" s="217">
        <v>960</v>
      </c>
      <c r="K520" s="210">
        <v>8960</v>
      </c>
    </row>
    <row r="521" spans="1:11" s="163" customFormat="1" ht="15" x14ac:dyDescent="0.2">
      <c r="A521" s="163">
        <v>4</v>
      </c>
      <c r="B521" s="182" t="s">
        <v>1474</v>
      </c>
      <c r="C521" s="183" t="s">
        <v>1475</v>
      </c>
      <c r="D521" s="307">
        <v>1</v>
      </c>
      <c r="E521" s="307" t="s">
        <v>31</v>
      </c>
      <c r="F521" s="207"/>
      <c r="G521" s="185"/>
      <c r="H521" s="185"/>
      <c r="I521" s="185"/>
      <c r="J521" s="217"/>
      <c r="K521" s="210"/>
    </row>
    <row r="522" spans="1:11" s="163" customFormat="1" ht="15" x14ac:dyDescent="0.2">
      <c r="A522" s="163">
        <v>5</v>
      </c>
      <c r="B522" s="182" t="s">
        <v>1818</v>
      </c>
      <c r="C522" s="317" t="s">
        <v>1423</v>
      </c>
      <c r="D522" s="307">
        <v>1</v>
      </c>
      <c r="E522" s="307" t="s">
        <v>31</v>
      </c>
      <c r="F522" s="207">
        <v>7000</v>
      </c>
      <c r="G522" s="185"/>
      <c r="H522" s="185"/>
      <c r="I522" s="185"/>
      <c r="J522" s="217">
        <v>840</v>
      </c>
      <c r="K522" s="210">
        <v>7840</v>
      </c>
    </row>
    <row r="523" spans="1:11" s="163" customFormat="1" ht="28.5" x14ac:dyDescent="0.2">
      <c r="A523" s="163">
        <v>5</v>
      </c>
      <c r="B523" s="182" t="s">
        <v>1819</v>
      </c>
      <c r="C523" s="317" t="s">
        <v>1424</v>
      </c>
      <c r="D523" s="307">
        <v>1</v>
      </c>
      <c r="E523" s="307" t="s">
        <v>31</v>
      </c>
      <c r="F523" s="207">
        <v>2000</v>
      </c>
      <c r="G523" s="185"/>
      <c r="H523" s="185"/>
      <c r="I523" s="185"/>
      <c r="J523" s="217">
        <v>240</v>
      </c>
      <c r="K523" s="210">
        <v>2240</v>
      </c>
    </row>
    <row r="524" spans="1:11" s="163" customFormat="1" ht="15" x14ac:dyDescent="0.2">
      <c r="A524" s="163">
        <v>5</v>
      </c>
      <c r="B524" s="182" t="s">
        <v>1820</v>
      </c>
      <c r="C524" s="317" t="s">
        <v>1425</v>
      </c>
      <c r="D524" s="307">
        <v>1</v>
      </c>
      <c r="E524" s="307" t="s">
        <v>31</v>
      </c>
      <c r="F524" s="207">
        <v>1000</v>
      </c>
      <c r="G524" s="185"/>
      <c r="H524" s="185"/>
      <c r="I524" s="185"/>
      <c r="J524" s="217">
        <v>120</v>
      </c>
      <c r="K524" s="210">
        <v>1120</v>
      </c>
    </row>
    <row r="525" spans="1:11" s="163" customFormat="1" ht="15.75" x14ac:dyDescent="0.25">
      <c r="A525" s="163">
        <v>4</v>
      </c>
      <c r="B525" s="182" t="s">
        <v>1476</v>
      </c>
      <c r="C525" s="183" t="s">
        <v>1455</v>
      </c>
      <c r="D525" s="307">
        <v>1</v>
      </c>
      <c r="E525" s="307" t="s">
        <v>31</v>
      </c>
      <c r="F525" s="209"/>
      <c r="G525" s="180"/>
      <c r="H525" s="180"/>
      <c r="I525" s="180"/>
      <c r="J525" s="226"/>
      <c r="K525" s="210"/>
    </row>
    <row r="526" spans="1:11" s="163" customFormat="1" ht="15" x14ac:dyDescent="0.2">
      <c r="A526" s="163">
        <v>5</v>
      </c>
      <c r="B526" s="182" t="s">
        <v>1821</v>
      </c>
      <c r="C526" s="317" t="s">
        <v>1423</v>
      </c>
      <c r="D526" s="307">
        <v>1</v>
      </c>
      <c r="E526" s="307" t="s">
        <v>31</v>
      </c>
      <c r="F526" s="210">
        <v>7000</v>
      </c>
      <c r="G526" s="181"/>
      <c r="H526" s="181"/>
      <c r="I526" s="181"/>
      <c r="J526" s="227">
        <v>840</v>
      </c>
      <c r="K526" s="210">
        <v>7840</v>
      </c>
    </row>
    <row r="527" spans="1:11" s="163" customFormat="1" ht="28.5" x14ac:dyDescent="0.2">
      <c r="A527" s="163">
        <v>5</v>
      </c>
      <c r="B527" s="182" t="s">
        <v>1822</v>
      </c>
      <c r="C527" s="317" t="s">
        <v>1424</v>
      </c>
      <c r="D527" s="307">
        <v>1</v>
      </c>
      <c r="E527" s="307" t="s">
        <v>31</v>
      </c>
      <c r="F527" s="210">
        <v>2000</v>
      </c>
      <c r="G527" s="181"/>
      <c r="H527" s="181"/>
      <c r="I527" s="181"/>
      <c r="J527" s="227">
        <v>240</v>
      </c>
      <c r="K527" s="210">
        <v>2240</v>
      </c>
    </row>
    <row r="528" spans="1:11" s="163" customFormat="1" ht="15" x14ac:dyDescent="0.2">
      <c r="A528" s="163">
        <v>5</v>
      </c>
      <c r="B528" s="182" t="s">
        <v>1823</v>
      </c>
      <c r="C528" s="317" t="s">
        <v>1425</v>
      </c>
      <c r="D528" s="307">
        <v>1</v>
      </c>
      <c r="E528" s="307" t="s">
        <v>31</v>
      </c>
      <c r="F528" s="210">
        <v>1000</v>
      </c>
      <c r="G528" s="181"/>
      <c r="H528" s="181"/>
      <c r="I528" s="181"/>
      <c r="J528" s="227">
        <v>120</v>
      </c>
      <c r="K528" s="210">
        <v>1120</v>
      </c>
    </row>
    <row r="529" spans="1:11" s="163" customFormat="1" ht="15" x14ac:dyDescent="0.2">
      <c r="B529" s="165"/>
      <c r="C529" s="166"/>
      <c r="D529" s="307">
        <v>1</v>
      </c>
      <c r="E529" s="307" t="s">
        <v>31</v>
      </c>
      <c r="F529" s="205"/>
      <c r="G529" s="166"/>
      <c r="H529" s="166"/>
      <c r="I529" s="166"/>
      <c r="J529" s="222"/>
      <c r="K529" s="205"/>
    </row>
    <row r="530" spans="1:11" s="24" customFormat="1" ht="60" x14ac:dyDescent="0.2">
      <c r="A530" s="24">
        <v>3</v>
      </c>
      <c r="B530" s="74" t="s">
        <v>292</v>
      </c>
      <c r="C530" s="134" t="s">
        <v>293</v>
      </c>
      <c r="D530" s="307">
        <v>1</v>
      </c>
      <c r="E530" s="307" t="s">
        <v>31</v>
      </c>
      <c r="F530" s="89"/>
      <c r="G530" s="318"/>
      <c r="H530" s="318"/>
      <c r="I530" s="318"/>
      <c r="J530" s="221"/>
      <c r="K530" s="89"/>
    </row>
    <row r="531" spans="1:11" s="163" customFormat="1" ht="15" x14ac:dyDescent="0.2">
      <c r="A531" s="163">
        <v>4</v>
      </c>
      <c r="B531" s="182" t="s">
        <v>1477</v>
      </c>
      <c r="C531" s="183" t="s">
        <v>1478</v>
      </c>
      <c r="D531" s="307">
        <v>1</v>
      </c>
      <c r="E531" s="307" t="s">
        <v>31</v>
      </c>
      <c r="F531" s="207"/>
      <c r="G531" s="185"/>
      <c r="H531" s="185"/>
      <c r="I531" s="185"/>
      <c r="J531" s="217"/>
      <c r="K531" s="210"/>
    </row>
    <row r="532" spans="1:11" s="163" customFormat="1" ht="15" x14ac:dyDescent="0.2">
      <c r="A532" s="163">
        <v>5</v>
      </c>
      <c r="B532" s="182" t="s">
        <v>1824</v>
      </c>
      <c r="C532" s="317" t="s">
        <v>1423</v>
      </c>
      <c r="D532" s="307">
        <v>1</v>
      </c>
      <c r="E532" s="307" t="s">
        <v>31</v>
      </c>
      <c r="F532" s="207">
        <v>31499.999999999996</v>
      </c>
      <c r="G532" s="185"/>
      <c r="H532" s="185"/>
      <c r="I532" s="185"/>
      <c r="J532" s="217">
        <v>3779.9999999999995</v>
      </c>
      <c r="K532" s="210">
        <v>35279.999999999993</v>
      </c>
    </row>
    <row r="533" spans="1:11" s="163" customFormat="1" ht="28.5" x14ac:dyDescent="0.2">
      <c r="A533" s="163">
        <v>5</v>
      </c>
      <c r="B533" s="182" t="s">
        <v>1825</v>
      </c>
      <c r="C533" s="317" t="s">
        <v>1424</v>
      </c>
      <c r="D533" s="307">
        <v>1</v>
      </c>
      <c r="E533" s="307" t="s">
        <v>31</v>
      </c>
      <c r="F533" s="207">
        <v>9000</v>
      </c>
      <c r="G533" s="185"/>
      <c r="H533" s="185"/>
      <c r="I533" s="185"/>
      <c r="J533" s="217">
        <v>1080</v>
      </c>
      <c r="K533" s="210">
        <v>10080</v>
      </c>
    </row>
    <row r="534" spans="1:11" s="163" customFormat="1" ht="15" x14ac:dyDescent="0.2">
      <c r="A534" s="163">
        <v>5</v>
      </c>
      <c r="B534" s="182" t="s">
        <v>1826</v>
      </c>
      <c r="C534" s="317" t="s">
        <v>1425</v>
      </c>
      <c r="D534" s="307">
        <v>1</v>
      </c>
      <c r="E534" s="307" t="s">
        <v>31</v>
      </c>
      <c r="F534" s="207">
        <v>4500</v>
      </c>
      <c r="G534" s="185"/>
      <c r="H534" s="185"/>
      <c r="I534" s="185"/>
      <c r="J534" s="217">
        <v>540</v>
      </c>
      <c r="K534" s="210">
        <v>5040</v>
      </c>
    </row>
    <row r="535" spans="1:11" s="163" customFormat="1" ht="15.75" x14ac:dyDescent="0.25">
      <c r="A535" s="163">
        <v>4</v>
      </c>
      <c r="B535" s="182" t="s">
        <v>1479</v>
      </c>
      <c r="C535" s="183" t="s">
        <v>1480</v>
      </c>
      <c r="D535" s="307">
        <v>1</v>
      </c>
      <c r="E535" s="307" t="s">
        <v>31</v>
      </c>
      <c r="F535" s="209"/>
      <c r="G535" s="180"/>
      <c r="H535" s="180"/>
      <c r="I535" s="180"/>
      <c r="J535" s="226"/>
      <c r="K535" s="210"/>
    </row>
    <row r="536" spans="1:11" s="163" customFormat="1" ht="15" x14ac:dyDescent="0.2">
      <c r="A536" s="163">
        <v>5</v>
      </c>
      <c r="B536" s="182" t="s">
        <v>1827</v>
      </c>
      <c r="C536" s="317" t="s">
        <v>1423</v>
      </c>
      <c r="D536" s="307">
        <v>1</v>
      </c>
      <c r="E536" s="307" t="s">
        <v>31</v>
      </c>
      <c r="F536" s="210">
        <v>3500</v>
      </c>
      <c r="G536" s="181"/>
      <c r="H536" s="181"/>
      <c r="I536" s="181"/>
      <c r="J536" s="227">
        <v>420</v>
      </c>
      <c r="K536" s="210">
        <v>3920</v>
      </c>
    </row>
    <row r="537" spans="1:11" s="163" customFormat="1" ht="28.5" x14ac:dyDescent="0.2">
      <c r="A537" s="163">
        <v>5</v>
      </c>
      <c r="B537" s="182" t="s">
        <v>1828</v>
      </c>
      <c r="C537" s="317" t="s">
        <v>1424</v>
      </c>
      <c r="D537" s="307">
        <v>1</v>
      </c>
      <c r="E537" s="307" t="s">
        <v>31</v>
      </c>
      <c r="F537" s="210">
        <v>1000</v>
      </c>
      <c r="G537" s="181"/>
      <c r="H537" s="181"/>
      <c r="I537" s="181"/>
      <c r="J537" s="227">
        <v>120</v>
      </c>
      <c r="K537" s="210">
        <v>1120</v>
      </c>
    </row>
    <row r="538" spans="1:11" s="163" customFormat="1" ht="15" x14ac:dyDescent="0.2">
      <c r="A538" s="163">
        <v>5</v>
      </c>
      <c r="B538" s="182" t="s">
        <v>1829</v>
      </c>
      <c r="C538" s="317" t="s">
        <v>1425</v>
      </c>
      <c r="D538" s="307">
        <v>1</v>
      </c>
      <c r="E538" s="307" t="s">
        <v>31</v>
      </c>
      <c r="F538" s="210">
        <v>500</v>
      </c>
      <c r="G538" s="181"/>
      <c r="H538" s="181"/>
      <c r="I538" s="181"/>
      <c r="J538" s="227">
        <v>60</v>
      </c>
      <c r="K538" s="210">
        <v>560</v>
      </c>
    </row>
    <row r="539" spans="1:11" s="163" customFormat="1" ht="15" x14ac:dyDescent="0.2">
      <c r="B539" s="165"/>
      <c r="C539" s="166"/>
      <c r="D539" s="307">
        <v>1</v>
      </c>
      <c r="E539" s="307" t="s">
        <v>31</v>
      </c>
      <c r="F539" s="205"/>
      <c r="G539" s="166"/>
      <c r="H539" s="166"/>
      <c r="I539" s="166"/>
      <c r="J539" s="222"/>
      <c r="K539" s="205"/>
    </row>
    <row r="540" spans="1:11" s="24" customFormat="1" ht="60" x14ac:dyDescent="0.2">
      <c r="A540" s="24">
        <v>3</v>
      </c>
      <c r="B540" s="74" t="s">
        <v>294</v>
      </c>
      <c r="C540" s="134" t="s">
        <v>295</v>
      </c>
      <c r="D540" s="307">
        <v>1</v>
      </c>
      <c r="E540" s="307" t="s">
        <v>31</v>
      </c>
      <c r="F540" s="89"/>
      <c r="G540" s="318"/>
      <c r="H540" s="318"/>
      <c r="I540" s="318"/>
      <c r="J540" s="221"/>
      <c r="K540" s="89"/>
    </row>
    <row r="541" spans="1:11" s="163" customFormat="1" ht="15" x14ac:dyDescent="0.2">
      <c r="A541" s="163">
        <v>4</v>
      </c>
      <c r="B541" s="182" t="s">
        <v>1481</v>
      </c>
      <c r="C541" s="183" t="s">
        <v>1482</v>
      </c>
      <c r="D541" s="307">
        <v>1</v>
      </c>
      <c r="E541" s="307" t="s">
        <v>31</v>
      </c>
      <c r="F541" s="207"/>
      <c r="G541" s="185"/>
      <c r="H541" s="185"/>
      <c r="I541" s="185"/>
      <c r="J541" s="217"/>
      <c r="K541" s="210"/>
    </row>
    <row r="542" spans="1:11" s="163" customFormat="1" ht="15" x14ac:dyDescent="0.2">
      <c r="A542" s="163">
        <v>5</v>
      </c>
      <c r="B542" s="182" t="s">
        <v>1830</v>
      </c>
      <c r="C542" s="317" t="s">
        <v>1423</v>
      </c>
      <c r="D542" s="307">
        <v>1</v>
      </c>
      <c r="E542" s="307" t="s">
        <v>31</v>
      </c>
      <c r="F542" s="207">
        <v>26250</v>
      </c>
      <c r="G542" s="185"/>
      <c r="H542" s="185"/>
      <c r="I542" s="185"/>
      <c r="J542" s="217">
        <v>3150</v>
      </c>
      <c r="K542" s="210">
        <v>29400</v>
      </c>
    </row>
    <row r="543" spans="1:11" s="163" customFormat="1" ht="28.5" x14ac:dyDescent="0.2">
      <c r="A543" s="163">
        <v>5</v>
      </c>
      <c r="B543" s="182" t="s">
        <v>1831</v>
      </c>
      <c r="C543" s="317" t="s">
        <v>1424</v>
      </c>
      <c r="D543" s="307">
        <v>1</v>
      </c>
      <c r="E543" s="307" t="s">
        <v>31</v>
      </c>
      <c r="F543" s="207">
        <v>7500</v>
      </c>
      <c r="G543" s="185"/>
      <c r="H543" s="185"/>
      <c r="I543" s="185"/>
      <c r="J543" s="217">
        <v>900</v>
      </c>
      <c r="K543" s="210">
        <v>8400</v>
      </c>
    </row>
    <row r="544" spans="1:11" s="163" customFormat="1" ht="15" x14ac:dyDescent="0.2">
      <c r="A544" s="163">
        <v>5</v>
      </c>
      <c r="B544" s="182" t="s">
        <v>1832</v>
      </c>
      <c r="C544" s="317" t="s">
        <v>1425</v>
      </c>
      <c r="D544" s="307">
        <v>1</v>
      </c>
      <c r="E544" s="307" t="s">
        <v>31</v>
      </c>
      <c r="F544" s="207">
        <v>3750</v>
      </c>
      <c r="G544" s="185"/>
      <c r="H544" s="185"/>
      <c r="I544" s="185"/>
      <c r="J544" s="217">
        <v>450</v>
      </c>
      <c r="K544" s="210">
        <v>4200</v>
      </c>
    </row>
    <row r="545" spans="1:11" s="163" customFormat="1" ht="15" x14ac:dyDescent="0.2">
      <c r="A545" s="163">
        <v>4</v>
      </c>
      <c r="B545" s="182" t="s">
        <v>1483</v>
      </c>
      <c r="C545" s="183" t="s">
        <v>1484</v>
      </c>
      <c r="D545" s="307">
        <v>1</v>
      </c>
      <c r="E545" s="307" t="s">
        <v>31</v>
      </c>
      <c r="F545" s="207"/>
      <c r="G545" s="185"/>
      <c r="H545" s="185"/>
      <c r="I545" s="185"/>
      <c r="J545" s="217"/>
      <c r="K545" s="210"/>
    </row>
    <row r="546" spans="1:11" s="163" customFormat="1" ht="15" x14ac:dyDescent="0.2">
      <c r="A546" s="163">
        <v>5</v>
      </c>
      <c r="B546" s="182" t="s">
        <v>1833</v>
      </c>
      <c r="C546" s="317" t="s">
        <v>1423</v>
      </c>
      <c r="D546" s="307">
        <v>1</v>
      </c>
      <c r="E546" s="307" t="s">
        <v>31</v>
      </c>
      <c r="F546" s="207">
        <v>3500</v>
      </c>
      <c r="G546" s="185"/>
      <c r="H546" s="185"/>
      <c r="I546" s="185"/>
      <c r="J546" s="217">
        <v>420</v>
      </c>
      <c r="K546" s="210">
        <v>3920</v>
      </c>
    </row>
    <row r="547" spans="1:11" s="163" customFormat="1" ht="28.5" x14ac:dyDescent="0.2">
      <c r="A547" s="163">
        <v>5</v>
      </c>
      <c r="B547" s="182" t="s">
        <v>1834</v>
      </c>
      <c r="C547" s="317" t="s">
        <v>1424</v>
      </c>
      <c r="D547" s="307">
        <v>1</v>
      </c>
      <c r="E547" s="307" t="s">
        <v>31</v>
      </c>
      <c r="F547" s="207">
        <v>1000</v>
      </c>
      <c r="G547" s="185"/>
      <c r="H547" s="185"/>
      <c r="I547" s="185"/>
      <c r="J547" s="217">
        <v>120</v>
      </c>
      <c r="K547" s="210">
        <v>1120</v>
      </c>
    </row>
    <row r="548" spans="1:11" s="163" customFormat="1" ht="15" x14ac:dyDescent="0.2">
      <c r="A548" s="163">
        <v>5</v>
      </c>
      <c r="B548" s="182" t="s">
        <v>1835</v>
      </c>
      <c r="C548" s="317" t="s">
        <v>1425</v>
      </c>
      <c r="D548" s="307">
        <v>1</v>
      </c>
      <c r="E548" s="307" t="s">
        <v>31</v>
      </c>
      <c r="F548" s="207">
        <v>500</v>
      </c>
      <c r="G548" s="185"/>
      <c r="H548" s="185"/>
      <c r="I548" s="185"/>
      <c r="J548" s="217">
        <v>60</v>
      </c>
      <c r="K548" s="210">
        <v>560</v>
      </c>
    </row>
    <row r="549" spans="1:11" s="163" customFormat="1" ht="15.75" x14ac:dyDescent="0.25">
      <c r="A549" s="163">
        <v>4</v>
      </c>
      <c r="B549" s="182" t="s">
        <v>1485</v>
      </c>
      <c r="C549" s="183" t="s">
        <v>1486</v>
      </c>
      <c r="D549" s="307">
        <v>1</v>
      </c>
      <c r="E549" s="307" t="s">
        <v>31</v>
      </c>
      <c r="F549" s="209"/>
      <c r="G549" s="180"/>
      <c r="H549" s="180"/>
      <c r="I549" s="180"/>
      <c r="J549" s="226"/>
      <c r="K549" s="210"/>
    </row>
    <row r="550" spans="1:11" s="163" customFormat="1" ht="15" x14ac:dyDescent="0.2">
      <c r="A550" s="163">
        <v>5</v>
      </c>
      <c r="B550" s="182" t="s">
        <v>1836</v>
      </c>
      <c r="C550" s="317" t="s">
        <v>1423</v>
      </c>
      <c r="D550" s="307">
        <v>1</v>
      </c>
      <c r="E550" s="307" t="s">
        <v>31</v>
      </c>
      <c r="F550" s="210">
        <v>1750</v>
      </c>
      <c r="G550" s="181"/>
      <c r="H550" s="181"/>
      <c r="I550" s="181"/>
      <c r="J550" s="227">
        <v>210</v>
      </c>
      <c r="K550" s="210">
        <v>1960</v>
      </c>
    </row>
    <row r="551" spans="1:11" s="163" customFormat="1" ht="28.5" x14ac:dyDescent="0.2">
      <c r="A551" s="163">
        <v>5</v>
      </c>
      <c r="B551" s="182" t="s">
        <v>1837</v>
      </c>
      <c r="C551" s="317" t="s">
        <v>1424</v>
      </c>
      <c r="D551" s="307">
        <v>1</v>
      </c>
      <c r="E551" s="307" t="s">
        <v>31</v>
      </c>
      <c r="F551" s="210">
        <v>500</v>
      </c>
      <c r="G551" s="181"/>
      <c r="H551" s="181"/>
      <c r="I551" s="181"/>
      <c r="J551" s="227">
        <v>60</v>
      </c>
      <c r="K551" s="210">
        <v>560</v>
      </c>
    </row>
    <row r="552" spans="1:11" s="163" customFormat="1" ht="15" x14ac:dyDescent="0.2">
      <c r="A552" s="163">
        <v>5</v>
      </c>
      <c r="B552" s="182" t="s">
        <v>1838</v>
      </c>
      <c r="C552" s="317" t="s">
        <v>1425</v>
      </c>
      <c r="D552" s="307">
        <v>1</v>
      </c>
      <c r="E552" s="307" t="s">
        <v>31</v>
      </c>
      <c r="F552" s="210">
        <v>250</v>
      </c>
      <c r="G552" s="181"/>
      <c r="H552" s="181"/>
      <c r="I552" s="181"/>
      <c r="J552" s="227">
        <v>30</v>
      </c>
      <c r="K552" s="210">
        <v>280</v>
      </c>
    </row>
    <row r="553" spans="1:11" s="163" customFormat="1" ht="15.75" x14ac:dyDescent="0.25">
      <c r="A553" s="163">
        <v>4</v>
      </c>
      <c r="B553" s="182" t="s">
        <v>1487</v>
      </c>
      <c r="C553" s="183" t="s">
        <v>1488</v>
      </c>
      <c r="D553" s="307">
        <v>1</v>
      </c>
      <c r="E553" s="307" t="s">
        <v>31</v>
      </c>
      <c r="F553" s="209"/>
      <c r="G553" s="180"/>
      <c r="H553" s="180"/>
      <c r="I553" s="180"/>
      <c r="J553" s="226"/>
      <c r="K553" s="210"/>
    </row>
    <row r="554" spans="1:11" s="163" customFormat="1" ht="15" x14ac:dyDescent="0.2">
      <c r="A554" s="163">
        <v>5</v>
      </c>
      <c r="B554" s="182" t="s">
        <v>1839</v>
      </c>
      <c r="C554" s="317" t="s">
        <v>1423</v>
      </c>
      <c r="D554" s="307">
        <v>1</v>
      </c>
      <c r="E554" s="307" t="s">
        <v>31</v>
      </c>
      <c r="F554" s="210">
        <v>1750</v>
      </c>
      <c r="G554" s="181"/>
      <c r="H554" s="181"/>
      <c r="I554" s="181"/>
      <c r="J554" s="227">
        <v>210</v>
      </c>
      <c r="K554" s="210">
        <v>1960</v>
      </c>
    </row>
    <row r="555" spans="1:11" s="163" customFormat="1" ht="28.5" x14ac:dyDescent="0.2">
      <c r="A555" s="163">
        <v>5</v>
      </c>
      <c r="B555" s="182" t="s">
        <v>1840</v>
      </c>
      <c r="C555" s="317" t="s">
        <v>1424</v>
      </c>
      <c r="D555" s="307">
        <v>1</v>
      </c>
      <c r="E555" s="307" t="s">
        <v>31</v>
      </c>
      <c r="F555" s="210">
        <v>500</v>
      </c>
      <c r="G555" s="181"/>
      <c r="H555" s="181"/>
      <c r="I555" s="181"/>
      <c r="J555" s="227">
        <v>60</v>
      </c>
      <c r="K555" s="210">
        <v>560</v>
      </c>
    </row>
    <row r="556" spans="1:11" s="163" customFormat="1" ht="15" x14ac:dyDescent="0.2">
      <c r="A556" s="163">
        <v>5</v>
      </c>
      <c r="B556" s="182" t="s">
        <v>1841</v>
      </c>
      <c r="C556" s="317" t="s">
        <v>1425</v>
      </c>
      <c r="D556" s="307">
        <v>1</v>
      </c>
      <c r="E556" s="307" t="s">
        <v>31</v>
      </c>
      <c r="F556" s="210">
        <v>250</v>
      </c>
      <c r="G556" s="181"/>
      <c r="H556" s="181"/>
      <c r="I556" s="181"/>
      <c r="J556" s="227">
        <v>30</v>
      </c>
      <c r="K556" s="210">
        <v>280</v>
      </c>
    </row>
    <row r="557" spans="1:11" s="163" customFormat="1" ht="15.75" x14ac:dyDescent="0.25">
      <c r="A557" s="163">
        <v>4</v>
      </c>
      <c r="B557" s="182" t="s">
        <v>1489</v>
      </c>
      <c r="C557" s="183" t="s">
        <v>1490</v>
      </c>
      <c r="D557" s="307">
        <v>1</v>
      </c>
      <c r="E557" s="307" t="s">
        <v>31</v>
      </c>
      <c r="F557" s="209"/>
      <c r="G557" s="180"/>
      <c r="H557" s="180"/>
      <c r="I557" s="180"/>
      <c r="J557" s="226"/>
      <c r="K557" s="210"/>
    </row>
    <row r="558" spans="1:11" s="163" customFormat="1" ht="15" x14ac:dyDescent="0.2">
      <c r="A558" s="163">
        <v>5</v>
      </c>
      <c r="B558" s="182" t="s">
        <v>1842</v>
      </c>
      <c r="C558" s="317" t="s">
        <v>1423</v>
      </c>
      <c r="D558" s="307">
        <v>1</v>
      </c>
      <c r="E558" s="307" t="s">
        <v>31</v>
      </c>
      <c r="F558" s="210">
        <v>1750</v>
      </c>
      <c r="G558" s="181"/>
      <c r="H558" s="181"/>
      <c r="I558" s="181"/>
      <c r="J558" s="227">
        <v>210</v>
      </c>
      <c r="K558" s="210">
        <v>1960</v>
      </c>
    </row>
    <row r="559" spans="1:11" s="163" customFormat="1" ht="28.5" x14ac:dyDescent="0.2">
      <c r="A559" s="163">
        <v>5</v>
      </c>
      <c r="B559" s="182" t="s">
        <v>1843</v>
      </c>
      <c r="C559" s="317" t="s">
        <v>1424</v>
      </c>
      <c r="D559" s="307">
        <v>1</v>
      </c>
      <c r="E559" s="307" t="s">
        <v>31</v>
      </c>
      <c r="F559" s="210">
        <v>500</v>
      </c>
      <c r="G559" s="181"/>
      <c r="H559" s="181"/>
      <c r="I559" s="181"/>
      <c r="J559" s="227">
        <v>60</v>
      </c>
      <c r="K559" s="210">
        <v>560</v>
      </c>
    </row>
    <row r="560" spans="1:11" s="163" customFormat="1" ht="15" x14ac:dyDescent="0.2">
      <c r="A560" s="163">
        <v>5</v>
      </c>
      <c r="B560" s="182" t="s">
        <v>1844</v>
      </c>
      <c r="C560" s="317" t="s">
        <v>1425</v>
      </c>
      <c r="D560" s="307">
        <v>1</v>
      </c>
      <c r="E560" s="307" t="s">
        <v>31</v>
      </c>
      <c r="F560" s="210">
        <v>250</v>
      </c>
      <c r="G560" s="181"/>
      <c r="H560" s="181"/>
      <c r="I560" s="181"/>
      <c r="J560" s="227">
        <v>30</v>
      </c>
      <c r="K560" s="210">
        <v>280</v>
      </c>
    </row>
    <row r="561" spans="1:11" s="163" customFormat="1" ht="15" x14ac:dyDescent="0.2">
      <c r="B561" s="165"/>
      <c r="C561" s="166"/>
      <c r="D561" s="307">
        <v>1</v>
      </c>
      <c r="E561" s="307" t="s">
        <v>31</v>
      </c>
      <c r="F561" s="205"/>
      <c r="G561" s="166"/>
      <c r="H561" s="166"/>
      <c r="I561" s="166"/>
      <c r="J561" s="222"/>
      <c r="K561" s="205"/>
    </row>
    <row r="562" spans="1:11" s="24" customFormat="1" ht="75" x14ac:dyDescent="0.2">
      <c r="A562" s="24">
        <v>3</v>
      </c>
      <c r="B562" s="74" t="s">
        <v>296</v>
      </c>
      <c r="C562" s="134" t="s">
        <v>297</v>
      </c>
      <c r="D562" s="307">
        <v>1</v>
      </c>
      <c r="E562" s="307" t="s">
        <v>31</v>
      </c>
      <c r="F562" s="89"/>
      <c r="G562" s="318"/>
      <c r="H562" s="318"/>
      <c r="I562" s="318"/>
      <c r="J562" s="221"/>
      <c r="K562" s="89"/>
    </row>
    <row r="563" spans="1:11" s="163" customFormat="1" ht="15" x14ac:dyDescent="0.2">
      <c r="A563" s="163">
        <v>4</v>
      </c>
      <c r="B563" s="182" t="s">
        <v>1491</v>
      </c>
      <c r="C563" s="183" t="s">
        <v>1492</v>
      </c>
      <c r="D563" s="307">
        <v>1</v>
      </c>
      <c r="E563" s="307" t="s">
        <v>31</v>
      </c>
      <c r="F563" s="207"/>
      <c r="G563" s="185"/>
      <c r="H563" s="185"/>
      <c r="I563" s="185"/>
      <c r="J563" s="217"/>
      <c r="K563" s="210"/>
    </row>
    <row r="564" spans="1:11" s="163" customFormat="1" ht="15" x14ac:dyDescent="0.2">
      <c r="A564" s="163">
        <v>5</v>
      </c>
      <c r="B564" s="182" t="s">
        <v>1845</v>
      </c>
      <c r="C564" s="317" t="s">
        <v>1423</v>
      </c>
      <c r="D564" s="307">
        <v>1</v>
      </c>
      <c r="E564" s="307" t="s">
        <v>31</v>
      </c>
      <c r="F564" s="207">
        <v>59499.999999999993</v>
      </c>
      <c r="G564" s="185"/>
      <c r="H564" s="185"/>
      <c r="I564" s="185"/>
      <c r="J564" s="217">
        <v>7140</v>
      </c>
      <c r="K564" s="210">
        <v>66640</v>
      </c>
    </row>
    <row r="565" spans="1:11" s="163" customFormat="1" ht="28.5" x14ac:dyDescent="0.2">
      <c r="A565" s="163">
        <v>5</v>
      </c>
      <c r="B565" s="182" t="s">
        <v>1846</v>
      </c>
      <c r="C565" s="317" t="s">
        <v>1424</v>
      </c>
      <c r="D565" s="307">
        <v>1</v>
      </c>
      <c r="E565" s="307" t="s">
        <v>31</v>
      </c>
      <c r="F565" s="207">
        <v>17000</v>
      </c>
      <c r="G565" s="185"/>
      <c r="H565" s="185"/>
      <c r="I565" s="185"/>
      <c r="J565" s="217">
        <v>2040</v>
      </c>
      <c r="K565" s="210">
        <v>19040</v>
      </c>
    </row>
    <row r="566" spans="1:11" s="163" customFormat="1" ht="15" x14ac:dyDescent="0.2">
      <c r="A566" s="163">
        <v>5</v>
      </c>
      <c r="B566" s="182" t="s">
        <v>1847</v>
      </c>
      <c r="C566" s="317" t="s">
        <v>1425</v>
      </c>
      <c r="D566" s="307">
        <v>1</v>
      </c>
      <c r="E566" s="307" t="s">
        <v>31</v>
      </c>
      <c r="F566" s="207">
        <v>8500</v>
      </c>
      <c r="G566" s="185"/>
      <c r="H566" s="185"/>
      <c r="I566" s="185"/>
      <c r="J566" s="217">
        <v>1020</v>
      </c>
      <c r="K566" s="210">
        <v>9520</v>
      </c>
    </row>
    <row r="567" spans="1:11" s="163" customFormat="1" ht="15" x14ac:dyDescent="0.2">
      <c r="A567" s="163">
        <v>4</v>
      </c>
      <c r="B567" s="182" t="s">
        <v>1493</v>
      </c>
      <c r="C567" s="183" t="s">
        <v>1488</v>
      </c>
      <c r="D567" s="307">
        <v>1</v>
      </c>
      <c r="E567" s="307" t="s">
        <v>31</v>
      </c>
      <c r="F567" s="207"/>
      <c r="G567" s="185"/>
      <c r="H567" s="185"/>
      <c r="I567" s="185"/>
      <c r="J567" s="217"/>
      <c r="K567" s="210"/>
    </row>
    <row r="568" spans="1:11" s="163" customFormat="1" ht="15" x14ac:dyDescent="0.2">
      <c r="A568" s="163">
        <v>5</v>
      </c>
      <c r="B568" s="182" t="s">
        <v>1848</v>
      </c>
      <c r="C568" s="317" t="s">
        <v>1423</v>
      </c>
      <c r="D568" s="307">
        <v>1</v>
      </c>
      <c r="E568" s="307" t="s">
        <v>31</v>
      </c>
      <c r="F568" s="207">
        <v>7000</v>
      </c>
      <c r="G568" s="185"/>
      <c r="H568" s="185"/>
      <c r="I568" s="185"/>
      <c r="J568" s="217">
        <v>840</v>
      </c>
      <c r="K568" s="210">
        <v>7840</v>
      </c>
    </row>
    <row r="569" spans="1:11" s="163" customFormat="1" ht="28.5" x14ac:dyDescent="0.2">
      <c r="A569" s="163">
        <v>5</v>
      </c>
      <c r="B569" s="182" t="s">
        <v>1849</v>
      </c>
      <c r="C569" s="317" t="s">
        <v>1424</v>
      </c>
      <c r="D569" s="307">
        <v>1</v>
      </c>
      <c r="E569" s="307" t="s">
        <v>31</v>
      </c>
      <c r="F569" s="207">
        <v>2000</v>
      </c>
      <c r="G569" s="185"/>
      <c r="H569" s="185"/>
      <c r="I569" s="185"/>
      <c r="J569" s="217">
        <v>240</v>
      </c>
      <c r="K569" s="210">
        <v>2240</v>
      </c>
    </row>
    <row r="570" spans="1:11" s="163" customFormat="1" ht="15" x14ac:dyDescent="0.2">
      <c r="A570" s="163">
        <v>5</v>
      </c>
      <c r="B570" s="182" t="s">
        <v>1850</v>
      </c>
      <c r="C570" s="317" t="s">
        <v>1425</v>
      </c>
      <c r="D570" s="307">
        <v>1</v>
      </c>
      <c r="E570" s="307" t="s">
        <v>31</v>
      </c>
      <c r="F570" s="207">
        <v>1000</v>
      </c>
      <c r="G570" s="185"/>
      <c r="H570" s="185"/>
      <c r="I570" s="185"/>
      <c r="J570" s="217">
        <v>120</v>
      </c>
      <c r="K570" s="210">
        <v>1120</v>
      </c>
    </row>
    <row r="571" spans="1:11" s="163" customFormat="1" ht="15.75" x14ac:dyDescent="0.25">
      <c r="A571" s="163">
        <v>4</v>
      </c>
      <c r="B571" s="182" t="s">
        <v>1494</v>
      </c>
      <c r="C571" s="183" t="s">
        <v>1495</v>
      </c>
      <c r="D571" s="307">
        <v>1</v>
      </c>
      <c r="E571" s="307" t="s">
        <v>31</v>
      </c>
      <c r="F571" s="209"/>
      <c r="G571" s="180"/>
      <c r="H571" s="180"/>
      <c r="I571" s="180"/>
      <c r="J571" s="226"/>
      <c r="K571" s="210"/>
    </row>
    <row r="572" spans="1:11" s="163" customFormat="1" ht="15" x14ac:dyDescent="0.2">
      <c r="A572" s="163">
        <v>5</v>
      </c>
      <c r="B572" s="182" t="s">
        <v>1851</v>
      </c>
      <c r="C572" s="317" t="s">
        <v>1423</v>
      </c>
      <c r="D572" s="307">
        <v>1</v>
      </c>
      <c r="E572" s="307" t="s">
        <v>31</v>
      </c>
      <c r="F572" s="210">
        <v>3500</v>
      </c>
      <c r="G572" s="181"/>
      <c r="H572" s="181"/>
      <c r="I572" s="181"/>
      <c r="J572" s="227">
        <v>420</v>
      </c>
      <c r="K572" s="210">
        <v>3920</v>
      </c>
    </row>
    <row r="573" spans="1:11" s="163" customFormat="1" ht="28.5" x14ac:dyDescent="0.2">
      <c r="A573" s="163">
        <v>5</v>
      </c>
      <c r="B573" s="182" t="s">
        <v>1852</v>
      </c>
      <c r="C573" s="317" t="s">
        <v>1424</v>
      </c>
      <c r="D573" s="307">
        <v>1</v>
      </c>
      <c r="E573" s="307" t="s">
        <v>31</v>
      </c>
      <c r="F573" s="210">
        <v>1000</v>
      </c>
      <c r="G573" s="181"/>
      <c r="H573" s="181"/>
      <c r="I573" s="181"/>
      <c r="J573" s="227">
        <v>120</v>
      </c>
      <c r="K573" s="210">
        <v>1120</v>
      </c>
    </row>
    <row r="574" spans="1:11" s="163" customFormat="1" ht="15" x14ac:dyDescent="0.2">
      <c r="A574" s="163">
        <v>5</v>
      </c>
      <c r="B574" s="182" t="s">
        <v>1853</v>
      </c>
      <c r="C574" s="317" t="s">
        <v>1425</v>
      </c>
      <c r="D574" s="307">
        <v>1</v>
      </c>
      <c r="E574" s="307" t="s">
        <v>31</v>
      </c>
      <c r="F574" s="210">
        <v>500</v>
      </c>
      <c r="G574" s="181"/>
      <c r="H574" s="181"/>
      <c r="I574" s="181"/>
      <c r="J574" s="227">
        <v>60</v>
      </c>
      <c r="K574" s="210">
        <v>560</v>
      </c>
    </row>
    <row r="575" spans="1:11" s="163" customFormat="1" ht="15" x14ac:dyDescent="0.2">
      <c r="B575" s="165"/>
      <c r="C575" s="166"/>
      <c r="D575" s="307">
        <v>1</v>
      </c>
      <c r="E575" s="307" t="s">
        <v>31</v>
      </c>
      <c r="F575" s="205"/>
      <c r="G575" s="166"/>
      <c r="H575" s="166"/>
      <c r="I575" s="166"/>
      <c r="J575" s="222"/>
      <c r="K575" s="205"/>
    </row>
    <row r="576" spans="1:11" s="24" customFormat="1" ht="75" x14ac:dyDescent="0.2">
      <c r="A576" s="24">
        <v>3</v>
      </c>
      <c r="B576" s="74" t="s">
        <v>298</v>
      </c>
      <c r="C576" s="134" t="s">
        <v>299</v>
      </c>
      <c r="D576" s="307">
        <v>1</v>
      </c>
      <c r="E576" s="307" t="s">
        <v>31</v>
      </c>
      <c r="F576" s="89"/>
      <c r="G576" s="318"/>
      <c r="H576" s="318"/>
      <c r="I576" s="318"/>
      <c r="J576" s="221"/>
      <c r="K576" s="89"/>
    </row>
    <row r="577" spans="1:11" s="163" customFormat="1" ht="15" x14ac:dyDescent="0.2">
      <c r="A577" s="163">
        <v>4</v>
      </c>
      <c r="B577" s="182" t="s">
        <v>1496</v>
      </c>
      <c r="C577" s="183" t="s">
        <v>1497</v>
      </c>
      <c r="D577" s="307">
        <v>1</v>
      </c>
      <c r="E577" s="307" t="s">
        <v>31</v>
      </c>
      <c r="F577" s="207"/>
      <c r="G577" s="185"/>
      <c r="H577" s="185"/>
      <c r="I577" s="185"/>
      <c r="J577" s="217"/>
      <c r="K577" s="210"/>
    </row>
    <row r="578" spans="1:11" s="163" customFormat="1" ht="15" x14ac:dyDescent="0.2">
      <c r="A578" s="163">
        <v>5</v>
      </c>
      <c r="B578" s="182" t="s">
        <v>1854</v>
      </c>
      <c r="C578" s="317" t="s">
        <v>1423</v>
      </c>
      <c r="D578" s="307">
        <v>1</v>
      </c>
      <c r="E578" s="307" t="s">
        <v>31</v>
      </c>
      <c r="F578" s="207">
        <v>52500</v>
      </c>
      <c r="G578" s="185"/>
      <c r="H578" s="185"/>
      <c r="I578" s="185"/>
      <c r="J578" s="217">
        <v>6300</v>
      </c>
      <c r="K578" s="210">
        <v>58800</v>
      </c>
    </row>
    <row r="579" spans="1:11" s="163" customFormat="1" ht="28.5" x14ac:dyDescent="0.2">
      <c r="A579" s="163">
        <v>5</v>
      </c>
      <c r="B579" s="182" t="s">
        <v>1855</v>
      </c>
      <c r="C579" s="317" t="s">
        <v>1424</v>
      </c>
      <c r="D579" s="307">
        <v>1</v>
      </c>
      <c r="E579" s="307" t="s">
        <v>31</v>
      </c>
      <c r="F579" s="207">
        <v>15000</v>
      </c>
      <c r="G579" s="185"/>
      <c r="H579" s="185"/>
      <c r="I579" s="185"/>
      <c r="J579" s="217">
        <v>1800</v>
      </c>
      <c r="K579" s="210">
        <v>16800</v>
      </c>
    </row>
    <row r="580" spans="1:11" s="163" customFormat="1" ht="15" x14ac:dyDescent="0.2">
      <c r="A580" s="163">
        <v>5</v>
      </c>
      <c r="B580" s="182" t="s">
        <v>1856</v>
      </c>
      <c r="C580" s="317" t="s">
        <v>1425</v>
      </c>
      <c r="D580" s="307">
        <v>1</v>
      </c>
      <c r="E580" s="307" t="s">
        <v>31</v>
      </c>
      <c r="F580" s="207">
        <v>7500</v>
      </c>
      <c r="G580" s="185"/>
      <c r="H580" s="185"/>
      <c r="I580" s="185"/>
      <c r="J580" s="217">
        <v>900</v>
      </c>
      <c r="K580" s="210">
        <v>8400</v>
      </c>
    </row>
    <row r="581" spans="1:11" s="163" customFormat="1" ht="15" x14ac:dyDescent="0.2">
      <c r="A581" s="163">
        <v>4</v>
      </c>
      <c r="B581" s="182" t="s">
        <v>1498</v>
      </c>
      <c r="C581" s="183" t="s">
        <v>1499</v>
      </c>
      <c r="D581" s="307">
        <v>1</v>
      </c>
      <c r="E581" s="307" t="s">
        <v>31</v>
      </c>
      <c r="F581" s="207"/>
      <c r="G581" s="185"/>
      <c r="H581" s="185"/>
      <c r="I581" s="185"/>
      <c r="J581" s="217"/>
      <c r="K581" s="210"/>
    </row>
    <row r="582" spans="1:11" s="163" customFormat="1" ht="15" x14ac:dyDescent="0.2">
      <c r="A582" s="163">
        <v>5</v>
      </c>
      <c r="B582" s="182" t="s">
        <v>1857</v>
      </c>
      <c r="C582" s="317" t="s">
        <v>1423</v>
      </c>
      <c r="D582" s="307">
        <v>1</v>
      </c>
      <c r="E582" s="307" t="s">
        <v>31</v>
      </c>
      <c r="F582" s="207">
        <v>7000</v>
      </c>
      <c r="G582" s="185"/>
      <c r="H582" s="185"/>
      <c r="I582" s="185"/>
      <c r="J582" s="217">
        <v>840</v>
      </c>
      <c r="K582" s="210">
        <v>7840</v>
      </c>
    </row>
    <row r="583" spans="1:11" s="163" customFormat="1" ht="28.5" x14ac:dyDescent="0.2">
      <c r="A583" s="163">
        <v>5</v>
      </c>
      <c r="B583" s="182" t="s">
        <v>1858</v>
      </c>
      <c r="C583" s="317" t="s">
        <v>1424</v>
      </c>
      <c r="D583" s="307">
        <v>1</v>
      </c>
      <c r="E583" s="307" t="s">
        <v>31</v>
      </c>
      <c r="F583" s="207">
        <v>2000</v>
      </c>
      <c r="G583" s="185"/>
      <c r="H583" s="185"/>
      <c r="I583" s="185"/>
      <c r="J583" s="217">
        <v>240</v>
      </c>
      <c r="K583" s="210">
        <v>2240</v>
      </c>
    </row>
    <row r="584" spans="1:11" s="163" customFormat="1" ht="15" x14ac:dyDescent="0.2">
      <c r="A584" s="163">
        <v>5</v>
      </c>
      <c r="B584" s="182" t="s">
        <v>1859</v>
      </c>
      <c r="C584" s="317" t="s">
        <v>1425</v>
      </c>
      <c r="D584" s="307">
        <v>1</v>
      </c>
      <c r="E584" s="307" t="s">
        <v>31</v>
      </c>
      <c r="F584" s="207">
        <v>1000</v>
      </c>
      <c r="G584" s="185"/>
      <c r="H584" s="185"/>
      <c r="I584" s="185"/>
      <c r="J584" s="217">
        <v>120</v>
      </c>
      <c r="K584" s="210">
        <v>1120</v>
      </c>
    </row>
    <row r="585" spans="1:11" s="163" customFormat="1" ht="15.75" x14ac:dyDescent="0.25">
      <c r="A585" s="163">
        <v>4</v>
      </c>
      <c r="B585" s="182" t="s">
        <v>1500</v>
      </c>
      <c r="C585" s="183" t="s">
        <v>1486</v>
      </c>
      <c r="D585" s="307">
        <v>1</v>
      </c>
      <c r="E585" s="307" t="s">
        <v>31</v>
      </c>
      <c r="F585" s="209"/>
      <c r="G585" s="180"/>
      <c r="H585" s="180"/>
      <c r="I585" s="180"/>
      <c r="J585" s="226"/>
      <c r="K585" s="210"/>
    </row>
    <row r="586" spans="1:11" s="163" customFormat="1" ht="15" x14ac:dyDescent="0.2">
      <c r="A586" s="163">
        <v>5</v>
      </c>
      <c r="B586" s="182" t="s">
        <v>1860</v>
      </c>
      <c r="C586" s="317" t="s">
        <v>1423</v>
      </c>
      <c r="D586" s="307">
        <v>1</v>
      </c>
      <c r="E586" s="307" t="s">
        <v>31</v>
      </c>
      <c r="F586" s="210">
        <v>3500</v>
      </c>
      <c r="G586" s="181"/>
      <c r="H586" s="181"/>
      <c r="I586" s="181"/>
      <c r="J586" s="227">
        <v>420</v>
      </c>
      <c r="K586" s="210">
        <v>3920</v>
      </c>
    </row>
    <row r="587" spans="1:11" s="163" customFormat="1" ht="28.5" x14ac:dyDescent="0.2">
      <c r="A587" s="163">
        <v>5</v>
      </c>
      <c r="B587" s="182" t="s">
        <v>1861</v>
      </c>
      <c r="C587" s="317" t="s">
        <v>1424</v>
      </c>
      <c r="D587" s="307">
        <v>1</v>
      </c>
      <c r="E587" s="307" t="s">
        <v>31</v>
      </c>
      <c r="F587" s="210">
        <v>1000</v>
      </c>
      <c r="G587" s="181"/>
      <c r="H587" s="181"/>
      <c r="I587" s="181"/>
      <c r="J587" s="227">
        <v>120</v>
      </c>
      <c r="K587" s="210">
        <v>1120</v>
      </c>
    </row>
    <row r="588" spans="1:11" s="163" customFormat="1" ht="15" x14ac:dyDescent="0.2">
      <c r="A588" s="163">
        <v>5</v>
      </c>
      <c r="B588" s="182" t="s">
        <v>1862</v>
      </c>
      <c r="C588" s="317" t="s">
        <v>1425</v>
      </c>
      <c r="D588" s="307">
        <v>1</v>
      </c>
      <c r="E588" s="307" t="s">
        <v>31</v>
      </c>
      <c r="F588" s="210">
        <v>500</v>
      </c>
      <c r="G588" s="181"/>
      <c r="H588" s="181"/>
      <c r="I588" s="181"/>
      <c r="J588" s="227">
        <v>60</v>
      </c>
      <c r="K588" s="210">
        <v>560</v>
      </c>
    </row>
    <row r="589" spans="1:11" s="163" customFormat="1" ht="15.75" x14ac:dyDescent="0.25">
      <c r="A589" s="163">
        <v>4</v>
      </c>
      <c r="B589" s="182" t="s">
        <v>1501</v>
      </c>
      <c r="C589" s="183" t="s">
        <v>1495</v>
      </c>
      <c r="D589" s="307">
        <v>1</v>
      </c>
      <c r="E589" s="307" t="s">
        <v>31</v>
      </c>
      <c r="F589" s="209"/>
      <c r="G589" s="180"/>
      <c r="H589" s="180"/>
      <c r="I589" s="180"/>
      <c r="J589" s="226"/>
      <c r="K589" s="210"/>
    </row>
    <row r="590" spans="1:11" s="163" customFormat="1" ht="15" x14ac:dyDescent="0.2">
      <c r="A590" s="163">
        <v>5</v>
      </c>
      <c r="B590" s="182" t="s">
        <v>1863</v>
      </c>
      <c r="C590" s="317" t="s">
        <v>1423</v>
      </c>
      <c r="D590" s="307">
        <v>1</v>
      </c>
      <c r="E590" s="307" t="s">
        <v>31</v>
      </c>
      <c r="F590" s="210">
        <v>3500</v>
      </c>
      <c r="G590" s="181"/>
      <c r="H590" s="181"/>
      <c r="I590" s="181"/>
      <c r="J590" s="227">
        <v>420</v>
      </c>
      <c r="K590" s="210">
        <v>3920</v>
      </c>
    </row>
    <row r="591" spans="1:11" s="163" customFormat="1" ht="28.5" x14ac:dyDescent="0.2">
      <c r="A591" s="163">
        <v>5</v>
      </c>
      <c r="B591" s="182" t="s">
        <v>1864</v>
      </c>
      <c r="C591" s="317" t="s">
        <v>1424</v>
      </c>
      <c r="D591" s="307">
        <v>1</v>
      </c>
      <c r="E591" s="307" t="s">
        <v>31</v>
      </c>
      <c r="F591" s="210">
        <v>1000</v>
      </c>
      <c r="G591" s="181"/>
      <c r="H591" s="181"/>
      <c r="I591" s="181"/>
      <c r="J591" s="227">
        <v>120</v>
      </c>
      <c r="K591" s="210">
        <v>1120</v>
      </c>
    </row>
    <row r="592" spans="1:11" s="163" customFormat="1" ht="15" x14ac:dyDescent="0.2">
      <c r="A592" s="163">
        <v>5</v>
      </c>
      <c r="B592" s="182" t="s">
        <v>1865</v>
      </c>
      <c r="C592" s="317" t="s">
        <v>1425</v>
      </c>
      <c r="D592" s="307">
        <v>1</v>
      </c>
      <c r="E592" s="307" t="s">
        <v>31</v>
      </c>
      <c r="F592" s="210">
        <v>500</v>
      </c>
      <c r="G592" s="181"/>
      <c r="H592" s="181"/>
      <c r="I592" s="181"/>
      <c r="J592" s="227">
        <v>60</v>
      </c>
      <c r="K592" s="210">
        <v>560</v>
      </c>
    </row>
    <row r="593" spans="1:11" s="163" customFormat="1" ht="15.75" x14ac:dyDescent="0.25">
      <c r="A593" s="163">
        <v>4</v>
      </c>
      <c r="B593" s="182" t="s">
        <v>1502</v>
      </c>
      <c r="C593" s="183" t="s">
        <v>1503</v>
      </c>
      <c r="D593" s="307">
        <v>1</v>
      </c>
      <c r="E593" s="307" t="s">
        <v>31</v>
      </c>
      <c r="F593" s="209"/>
      <c r="G593" s="180"/>
      <c r="H593" s="180"/>
      <c r="I593" s="180"/>
      <c r="J593" s="226"/>
      <c r="K593" s="210"/>
    </row>
    <row r="594" spans="1:11" s="163" customFormat="1" ht="15" x14ac:dyDescent="0.2">
      <c r="A594" s="163">
        <v>5</v>
      </c>
      <c r="B594" s="182" t="s">
        <v>1866</v>
      </c>
      <c r="C594" s="317" t="s">
        <v>1423</v>
      </c>
      <c r="D594" s="307">
        <v>1</v>
      </c>
      <c r="E594" s="307" t="s">
        <v>31</v>
      </c>
      <c r="F594" s="210">
        <v>3500</v>
      </c>
      <c r="G594" s="181"/>
      <c r="H594" s="181"/>
      <c r="I594" s="181"/>
      <c r="J594" s="227">
        <v>420</v>
      </c>
      <c r="K594" s="210">
        <v>3920</v>
      </c>
    </row>
    <row r="595" spans="1:11" s="163" customFormat="1" ht="28.5" x14ac:dyDescent="0.2">
      <c r="A595" s="163">
        <v>5</v>
      </c>
      <c r="B595" s="182" t="s">
        <v>1867</v>
      </c>
      <c r="C595" s="317" t="s">
        <v>1424</v>
      </c>
      <c r="D595" s="307">
        <v>1</v>
      </c>
      <c r="E595" s="307" t="s">
        <v>31</v>
      </c>
      <c r="F595" s="210">
        <v>1000</v>
      </c>
      <c r="G595" s="181"/>
      <c r="H595" s="181"/>
      <c r="I595" s="181"/>
      <c r="J595" s="227">
        <v>120</v>
      </c>
      <c r="K595" s="210">
        <v>1120</v>
      </c>
    </row>
    <row r="596" spans="1:11" s="163" customFormat="1" ht="15" x14ac:dyDescent="0.2">
      <c r="A596" s="163">
        <v>5</v>
      </c>
      <c r="B596" s="182" t="s">
        <v>1868</v>
      </c>
      <c r="C596" s="317" t="s">
        <v>1425</v>
      </c>
      <c r="D596" s="307">
        <v>1</v>
      </c>
      <c r="E596" s="307" t="s">
        <v>31</v>
      </c>
      <c r="F596" s="210">
        <v>500</v>
      </c>
      <c r="G596" s="181"/>
      <c r="H596" s="181"/>
      <c r="I596" s="181"/>
      <c r="J596" s="227">
        <v>60</v>
      </c>
      <c r="K596" s="210">
        <v>560</v>
      </c>
    </row>
    <row r="597" spans="1:11" s="163" customFormat="1" ht="15" x14ac:dyDescent="0.2">
      <c r="B597" s="165"/>
      <c r="C597" s="166"/>
      <c r="D597" s="307">
        <v>1</v>
      </c>
      <c r="E597" s="307" t="s">
        <v>31</v>
      </c>
      <c r="F597" s="205"/>
      <c r="G597" s="166"/>
      <c r="H597" s="166"/>
      <c r="I597" s="166"/>
      <c r="J597" s="222"/>
      <c r="K597" s="205"/>
    </row>
    <row r="598" spans="1:11" s="24" customFormat="1" ht="60" x14ac:dyDescent="0.2">
      <c r="A598" s="24">
        <v>3</v>
      </c>
      <c r="B598" s="74" t="s">
        <v>300</v>
      </c>
      <c r="C598" s="134" t="s">
        <v>301</v>
      </c>
      <c r="D598" s="307">
        <v>1</v>
      </c>
      <c r="E598" s="307" t="s">
        <v>31</v>
      </c>
      <c r="F598" s="89"/>
      <c r="G598" s="318"/>
      <c r="H598" s="318"/>
      <c r="I598" s="318"/>
      <c r="J598" s="221"/>
      <c r="K598" s="89"/>
    </row>
    <row r="599" spans="1:11" s="163" customFormat="1" ht="15" x14ac:dyDescent="0.2">
      <c r="A599" s="163">
        <v>4</v>
      </c>
      <c r="B599" s="182" t="s">
        <v>1504</v>
      </c>
      <c r="C599" s="183" t="s">
        <v>1505</v>
      </c>
      <c r="D599" s="307">
        <v>1</v>
      </c>
      <c r="E599" s="307" t="s">
        <v>31</v>
      </c>
      <c r="F599" s="207"/>
      <c r="G599" s="185"/>
      <c r="H599" s="185"/>
      <c r="I599" s="185"/>
      <c r="J599" s="217"/>
      <c r="K599" s="210"/>
    </row>
    <row r="600" spans="1:11" s="163" customFormat="1" ht="15" x14ac:dyDescent="0.2">
      <c r="A600" s="163">
        <v>5</v>
      </c>
      <c r="B600" s="182" t="s">
        <v>1869</v>
      </c>
      <c r="C600" s="317" t="s">
        <v>1423</v>
      </c>
      <c r="D600" s="307">
        <v>1</v>
      </c>
      <c r="E600" s="307" t="s">
        <v>31</v>
      </c>
      <c r="F600" s="207">
        <v>56000</v>
      </c>
      <c r="G600" s="185"/>
      <c r="H600" s="185"/>
      <c r="I600" s="185"/>
      <c r="J600" s="217">
        <v>6720</v>
      </c>
      <c r="K600" s="210">
        <v>62720</v>
      </c>
    </row>
    <row r="601" spans="1:11" s="163" customFormat="1" ht="28.5" x14ac:dyDescent="0.2">
      <c r="A601" s="163">
        <v>5</v>
      </c>
      <c r="B601" s="182" t="s">
        <v>1870</v>
      </c>
      <c r="C601" s="317" t="s">
        <v>1424</v>
      </c>
      <c r="D601" s="307">
        <v>1</v>
      </c>
      <c r="E601" s="307" t="s">
        <v>31</v>
      </c>
      <c r="F601" s="207">
        <v>16000</v>
      </c>
      <c r="G601" s="185"/>
      <c r="H601" s="185"/>
      <c r="I601" s="185"/>
      <c r="J601" s="217">
        <v>1920</v>
      </c>
      <c r="K601" s="210">
        <v>17920</v>
      </c>
    </row>
    <row r="602" spans="1:11" s="163" customFormat="1" ht="15" x14ac:dyDescent="0.2">
      <c r="A602" s="163">
        <v>5</v>
      </c>
      <c r="B602" s="182" t="s">
        <v>1871</v>
      </c>
      <c r="C602" s="317" t="s">
        <v>1425</v>
      </c>
      <c r="D602" s="307">
        <v>1</v>
      </c>
      <c r="E602" s="307" t="s">
        <v>31</v>
      </c>
      <c r="F602" s="207">
        <v>8000</v>
      </c>
      <c r="G602" s="185"/>
      <c r="H602" s="185"/>
      <c r="I602" s="185"/>
      <c r="J602" s="217">
        <v>960</v>
      </c>
      <c r="K602" s="210">
        <v>8960</v>
      </c>
    </row>
    <row r="603" spans="1:11" s="163" customFormat="1" ht="15" x14ac:dyDescent="0.2">
      <c r="A603" s="163">
        <v>4</v>
      </c>
      <c r="B603" s="182" t="s">
        <v>1506</v>
      </c>
      <c r="C603" s="183" t="s">
        <v>1486</v>
      </c>
      <c r="D603" s="307">
        <v>1</v>
      </c>
      <c r="E603" s="307" t="s">
        <v>31</v>
      </c>
      <c r="F603" s="207"/>
      <c r="G603" s="185"/>
      <c r="H603" s="185"/>
      <c r="I603" s="185"/>
      <c r="J603" s="217"/>
      <c r="K603" s="210"/>
    </row>
    <row r="604" spans="1:11" s="163" customFormat="1" ht="15" x14ac:dyDescent="0.2">
      <c r="A604" s="163">
        <v>5</v>
      </c>
      <c r="B604" s="182" t="s">
        <v>1872</v>
      </c>
      <c r="C604" s="317" t="s">
        <v>1423</v>
      </c>
      <c r="D604" s="307">
        <v>1</v>
      </c>
      <c r="E604" s="307" t="s">
        <v>31</v>
      </c>
      <c r="F604" s="207">
        <v>7000</v>
      </c>
      <c r="G604" s="185"/>
      <c r="H604" s="185"/>
      <c r="I604" s="185"/>
      <c r="J604" s="217">
        <v>840</v>
      </c>
      <c r="K604" s="210">
        <v>7840</v>
      </c>
    </row>
    <row r="605" spans="1:11" s="163" customFormat="1" ht="28.5" x14ac:dyDescent="0.2">
      <c r="A605" s="163">
        <v>5</v>
      </c>
      <c r="B605" s="182" t="s">
        <v>1873</v>
      </c>
      <c r="C605" s="317" t="s">
        <v>1424</v>
      </c>
      <c r="D605" s="307">
        <v>1</v>
      </c>
      <c r="E605" s="307" t="s">
        <v>31</v>
      </c>
      <c r="F605" s="207">
        <v>2000</v>
      </c>
      <c r="G605" s="185"/>
      <c r="H605" s="185"/>
      <c r="I605" s="185"/>
      <c r="J605" s="217">
        <v>240</v>
      </c>
      <c r="K605" s="210">
        <v>2240</v>
      </c>
    </row>
    <row r="606" spans="1:11" s="163" customFormat="1" ht="15" x14ac:dyDescent="0.2">
      <c r="A606" s="163">
        <v>5</v>
      </c>
      <c r="B606" s="182" t="s">
        <v>1874</v>
      </c>
      <c r="C606" s="317" t="s">
        <v>1425</v>
      </c>
      <c r="D606" s="307">
        <v>1</v>
      </c>
      <c r="E606" s="307" t="s">
        <v>31</v>
      </c>
      <c r="F606" s="207">
        <v>1000</v>
      </c>
      <c r="G606" s="185"/>
      <c r="H606" s="185"/>
      <c r="I606" s="185"/>
      <c r="J606" s="217">
        <v>120</v>
      </c>
      <c r="K606" s="210">
        <v>1120</v>
      </c>
    </row>
    <row r="607" spans="1:11" s="163" customFormat="1" ht="15.75" x14ac:dyDescent="0.25">
      <c r="A607" s="163">
        <v>4</v>
      </c>
      <c r="B607" s="182" t="s">
        <v>1507</v>
      </c>
      <c r="C607" s="183" t="s">
        <v>1495</v>
      </c>
      <c r="D607" s="307">
        <v>1</v>
      </c>
      <c r="E607" s="307" t="s">
        <v>31</v>
      </c>
      <c r="F607" s="209"/>
      <c r="G607" s="180"/>
      <c r="H607" s="180"/>
      <c r="I607" s="180"/>
      <c r="J607" s="226"/>
      <c r="K607" s="210"/>
    </row>
    <row r="608" spans="1:11" s="163" customFormat="1" ht="15" x14ac:dyDescent="0.2">
      <c r="A608" s="163">
        <v>5</v>
      </c>
      <c r="B608" s="182" t="s">
        <v>1875</v>
      </c>
      <c r="C608" s="317" t="s">
        <v>1423</v>
      </c>
      <c r="D608" s="307">
        <v>1</v>
      </c>
      <c r="E608" s="307" t="s">
        <v>31</v>
      </c>
      <c r="F608" s="210">
        <v>7000</v>
      </c>
      <c r="G608" s="181"/>
      <c r="H608" s="181"/>
      <c r="I608" s="181"/>
      <c r="J608" s="227">
        <v>840</v>
      </c>
      <c r="K608" s="210">
        <v>7840</v>
      </c>
    </row>
    <row r="609" spans="1:11" s="163" customFormat="1" ht="28.5" x14ac:dyDescent="0.2">
      <c r="A609" s="163">
        <v>5</v>
      </c>
      <c r="B609" s="182" t="s">
        <v>1876</v>
      </c>
      <c r="C609" s="317" t="s">
        <v>1424</v>
      </c>
      <c r="D609" s="307">
        <v>1</v>
      </c>
      <c r="E609" s="307" t="s">
        <v>31</v>
      </c>
      <c r="F609" s="210">
        <v>2000</v>
      </c>
      <c r="G609" s="181"/>
      <c r="H609" s="181"/>
      <c r="I609" s="181"/>
      <c r="J609" s="227">
        <v>240</v>
      </c>
      <c r="K609" s="210">
        <v>2240</v>
      </c>
    </row>
    <row r="610" spans="1:11" s="163" customFormat="1" ht="15" x14ac:dyDescent="0.2">
      <c r="A610" s="163">
        <v>5</v>
      </c>
      <c r="B610" s="182" t="s">
        <v>1877</v>
      </c>
      <c r="C610" s="317" t="s">
        <v>1425</v>
      </c>
      <c r="D610" s="307">
        <v>1</v>
      </c>
      <c r="E610" s="307" t="s">
        <v>31</v>
      </c>
      <c r="F610" s="210">
        <v>1000</v>
      </c>
      <c r="G610" s="181"/>
      <c r="H610" s="181"/>
      <c r="I610" s="181"/>
      <c r="J610" s="227">
        <v>120</v>
      </c>
      <c r="K610" s="210">
        <v>1120</v>
      </c>
    </row>
    <row r="611" spans="1:11" s="163" customFormat="1" ht="15" x14ac:dyDescent="0.2">
      <c r="B611" s="165"/>
      <c r="C611" s="166"/>
      <c r="D611" s="307">
        <v>1</v>
      </c>
      <c r="E611" s="307" t="s">
        <v>31</v>
      </c>
      <c r="F611" s="205"/>
      <c r="G611" s="166"/>
      <c r="H611" s="166"/>
      <c r="I611" s="166"/>
      <c r="J611" s="222"/>
      <c r="K611" s="205"/>
    </row>
    <row r="612" spans="1:11" s="24" customFormat="1" ht="60" x14ac:dyDescent="0.2">
      <c r="A612" s="24">
        <v>3</v>
      </c>
      <c r="B612" s="74" t="s">
        <v>302</v>
      </c>
      <c r="C612" s="134" t="s">
        <v>303</v>
      </c>
      <c r="D612" s="307">
        <v>1</v>
      </c>
      <c r="E612" s="307" t="s">
        <v>31</v>
      </c>
      <c r="F612" s="89"/>
      <c r="G612" s="318"/>
      <c r="H612" s="318"/>
      <c r="I612" s="318"/>
      <c r="J612" s="221"/>
      <c r="K612" s="89"/>
    </row>
    <row r="613" spans="1:11" s="163" customFormat="1" ht="15" x14ac:dyDescent="0.2">
      <c r="A613" s="163">
        <v>4</v>
      </c>
      <c r="B613" s="182" t="s">
        <v>1508</v>
      </c>
      <c r="C613" s="183" t="s">
        <v>1505</v>
      </c>
      <c r="D613" s="307">
        <v>1</v>
      </c>
      <c r="E613" s="307" t="s">
        <v>31</v>
      </c>
      <c r="F613" s="207"/>
      <c r="G613" s="185"/>
      <c r="H613" s="185"/>
      <c r="I613" s="185"/>
      <c r="J613" s="217"/>
      <c r="K613" s="210"/>
    </row>
    <row r="614" spans="1:11" s="163" customFormat="1" ht="15" x14ac:dyDescent="0.2">
      <c r="A614" s="163">
        <v>5</v>
      </c>
      <c r="B614" s="182" t="s">
        <v>1878</v>
      </c>
      <c r="C614" s="317" t="s">
        <v>1423</v>
      </c>
      <c r="D614" s="307">
        <v>1</v>
      </c>
      <c r="E614" s="307" t="s">
        <v>31</v>
      </c>
      <c r="F614" s="207">
        <v>56000</v>
      </c>
      <c r="G614" s="185"/>
      <c r="H614" s="185"/>
      <c r="I614" s="185"/>
      <c r="J614" s="217">
        <v>6720</v>
      </c>
      <c r="K614" s="210">
        <v>62720</v>
      </c>
    </row>
    <row r="615" spans="1:11" s="163" customFormat="1" ht="28.5" x14ac:dyDescent="0.2">
      <c r="A615" s="163">
        <v>5</v>
      </c>
      <c r="B615" s="182" t="s">
        <v>1879</v>
      </c>
      <c r="C615" s="317" t="s">
        <v>1424</v>
      </c>
      <c r="D615" s="307">
        <v>1</v>
      </c>
      <c r="E615" s="307" t="s">
        <v>31</v>
      </c>
      <c r="F615" s="207">
        <v>16000</v>
      </c>
      <c r="G615" s="185"/>
      <c r="H615" s="185"/>
      <c r="I615" s="185"/>
      <c r="J615" s="217">
        <v>1920</v>
      </c>
      <c r="K615" s="210">
        <v>17920</v>
      </c>
    </row>
    <row r="616" spans="1:11" s="163" customFormat="1" ht="15" x14ac:dyDescent="0.2">
      <c r="A616" s="163">
        <v>5</v>
      </c>
      <c r="B616" s="182" t="s">
        <v>1880</v>
      </c>
      <c r="C616" s="317" t="s">
        <v>1425</v>
      </c>
      <c r="D616" s="307">
        <v>1</v>
      </c>
      <c r="E616" s="307" t="s">
        <v>31</v>
      </c>
      <c r="F616" s="207">
        <v>8000</v>
      </c>
      <c r="G616" s="185"/>
      <c r="H616" s="185"/>
      <c r="I616" s="185"/>
      <c r="J616" s="217">
        <v>960</v>
      </c>
      <c r="K616" s="210">
        <v>8960</v>
      </c>
    </row>
    <row r="617" spans="1:11" s="163" customFormat="1" ht="15" x14ac:dyDescent="0.2">
      <c r="A617" s="163">
        <v>4</v>
      </c>
      <c r="B617" s="182" t="s">
        <v>1509</v>
      </c>
      <c r="C617" s="183" t="s">
        <v>1486</v>
      </c>
      <c r="D617" s="307">
        <v>1</v>
      </c>
      <c r="E617" s="307" t="s">
        <v>31</v>
      </c>
      <c r="F617" s="207"/>
      <c r="G617" s="185"/>
      <c r="H617" s="185"/>
      <c r="I617" s="185"/>
      <c r="J617" s="217"/>
      <c r="K617" s="210"/>
    </row>
    <row r="618" spans="1:11" s="163" customFormat="1" ht="15" x14ac:dyDescent="0.2">
      <c r="A618" s="163">
        <v>5</v>
      </c>
      <c r="B618" s="182" t="s">
        <v>1881</v>
      </c>
      <c r="C618" s="317" t="s">
        <v>1423</v>
      </c>
      <c r="D618" s="307">
        <v>1</v>
      </c>
      <c r="E618" s="307" t="s">
        <v>31</v>
      </c>
      <c r="F618" s="207">
        <v>7000</v>
      </c>
      <c r="G618" s="185"/>
      <c r="H618" s="185"/>
      <c r="I618" s="185"/>
      <c r="J618" s="217">
        <v>840</v>
      </c>
      <c r="K618" s="210">
        <v>7840</v>
      </c>
    </row>
    <row r="619" spans="1:11" s="163" customFormat="1" ht="28.5" x14ac:dyDescent="0.2">
      <c r="A619" s="163">
        <v>5</v>
      </c>
      <c r="B619" s="182" t="s">
        <v>1882</v>
      </c>
      <c r="C619" s="317" t="s">
        <v>1424</v>
      </c>
      <c r="D619" s="307">
        <v>1</v>
      </c>
      <c r="E619" s="307" t="s">
        <v>31</v>
      </c>
      <c r="F619" s="207">
        <v>2000</v>
      </c>
      <c r="G619" s="185"/>
      <c r="H619" s="185"/>
      <c r="I619" s="185"/>
      <c r="J619" s="217">
        <v>240</v>
      </c>
      <c r="K619" s="210">
        <v>2240</v>
      </c>
    </row>
    <row r="620" spans="1:11" s="163" customFormat="1" ht="15" x14ac:dyDescent="0.2">
      <c r="A620" s="163">
        <v>5</v>
      </c>
      <c r="B620" s="182" t="s">
        <v>1883</v>
      </c>
      <c r="C620" s="317" t="s">
        <v>1425</v>
      </c>
      <c r="D620" s="307">
        <v>1</v>
      </c>
      <c r="E620" s="307" t="s">
        <v>31</v>
      </c>
      <c r="F620" s="207">
        <v>1000</v>
      </c>
      <c r="G620" s="185"/>
      <c r="H620" s="185"/>
      <c r="I620" s="185"/>
      <c r="J620" s="217">
        <v>120</v>
      </c>
      <c r="K620" s="210">
        <v>1120</v>
      </c>
    </row>
    <row r="621" spans="1:11" s="163" customFormat="1" ht="15.75" x14ac:dyDescent="0.25">
      <c r="A621" s="163">
        <v>4</v>
      </c>
      <c r="B621" s="182" t="s">
        <v>1510</v>
      </c>
      <c r="C621" s="183" t="s">
        <v>1495</v>
      </c>
      <c r="D621" s="307">
        <v>1</v>
      </c>
      <c r="E621" s="307" t="s">
        <v>31</v>
      </c>
      <c r="F621" s="209"/>
      <c r="G621" s="180"/>
      <c r="H621" s="180"/>
      <c r="I621" s="180"/>
      <c r="J621" s="226"/>
      <c r="K621" s="210"/>
    </row>
    <row r="622" spans="1:11" s="163" customFormat="1" ht="15" x14ac:dyDescent="0.2">
      <c r="A622" s="163">
        <v>5</v>
      </c>
      <c r="B622" s="182" t="s">
        <v>1884</v>
      </c>
      <c r="C622" s="317" t="s">
        <v>1423</v>
      </c>
      <c r="D622" s="307">
        <v>1</v>
      </c>
      <c r="E622" s="307" t="s">
        <v>31</v>
      </c>
      <c r="F622" s="210">
        <v>7000</v>
      </c>
      <c r="G622" s="181"/>
      <c r="H622" s="181"/>
      <c r="I622" s="181"/>
      <c r="J622" s="227">
        <v>840</v>
      </c>
      <c r="K622" s="210">
        <v>7840</v>
      </c>
    </row>
    <row r="623" spans="1:11" s="163" customFormat="1" ht="28.5" x14ac:dyDescent="0.2">
      <c r="A623" s="163">
        <v>5</v>
      </c>
      <c r="B623" s="182" t="s">
        <v>1885</v>
      </c>
      <c r="C623" s="317" t="s">
        <v>1424</v>
      </c>
      <c r="D623" s="307">
        <v>1</v>
      </c>
      <c r="E623" s="307" t="s">
        <v>31</v>
      </c>
      <c r="F623" s="210">
        <v>2000</v>
      </c>
      <c r="G623" s="181"/>
      <c r="H623" s="181"/>
      <c r="I623" s="181"/>
      <c r="J623" s="227">
        <v>240</v>
      </c>
      <c r="K623" s="210">
        <v>2240</v>
      </c>
    </row>
    <row r="624" spans="1:11" s="163" customFormat="1" ht="15" x14ac:dyDescent="0.2">
      <c r="A624" s="163">
        <v>5</v>
      </c>
      <c r="B624" s="182" t="s">
        <v>1886</v>
      </c>
      <c r="C624" s="317" t="s">
        <v>1425</v>
      </c>
      <c r="D624" s="307">
        <v>1</v>
      </c>
      <c r="E624" s="307" t="s">
        <v>31</v>
      </c>
      <c r="F624" s="210">
        <v>1000</v>
      </c>
      <c r="G624" s="181"/>
      <c r="H624" s="181"/>
      <c r="I624" s="181"/>
      <c r="J624" s="227">
        <v>120</v>
      </c>
      <c r="K624" s="210">
        <v>1120</v>
      </c>
    </row>
    <row r="625" spans="1:11" s="163" customFormat="1" ht="15" x14ac:dyDescent="0.2">
      <c r="B625" s="165"/>
      <c r="C625" s="166"/>
      <c r="D625" s="307">
        <v>1</v>
      </c>
      <c r="E625" s="307" t="s">
        <v>31</v>
      </c>
      <c r="F625" s="205"/>
      <c r="G625" s="166"/>
      <c r="H625" s="166"/>
      <c r="I625" s="166"/>
      <c r="J625" s="222"/>
      <c r="K625" s="205"/>
    </row>
    <row r="626" spans="1:11" s="24" customFormat="1" ht="60" x14ac:dyDescent="0.2">
      <c r="A626" s="24">
        <v>3</v>
      </c>
      <c r="B626" s="74" t="s">
        <v>304</v>
      </c>
      <c r="C626" s="134" t="s">
        <v>305</v>
      </c>
      <c r="D626" s="307">
        <v>1</v>
      </c>
      <c r="E626" s="307" t="s">
        <v>31</v>
      </c>
      <c r="F626" s="89"/>
      <c r="G626" s="318"/>
      <c r="H626" s="318"/>
      <c r="I626" s="318"/>
      <c r="J626" s="221"/>
      <c r="K626" s="89"/>
    </row>
    <row r="627" spans="1:11" s="163" customFormat="1" ht="15" x14ac:dyDescent="0.2">
      <c r="A627" s="163">
        <v>4</v>
      </c>
      <c r="B627" s="182" t="s">
        <v>1511</v>
      </c>
      <c r="C627" s="183" t="s">
        <v>1505</v>
      </c>
      <c r="D627" s="307">
        <v>1</v>
      </c>
      <c r="E627" s="307" t="s">
        <v>31</v>
      </c>
      <c r="F627" s="207"/>
      <c r="G627" s="185"/>
      <c r="H627" s="185"/>
      <c r="I627" s="185"/>
      <c r="J627" s="217"/>
      <c r="K627" s="210"/>
    </row>
    <row r="628" spans="1:11" s="163" customFormat="1" ht="15" x14ac:dyDescent="0.2">
      <c r="A628" s="163">
        <v>5</v>
      </c>
      <c r="B628" s="182" t="s">
        <v>1887</v>
      </c>
      <c r="C628" s="317" t="s">
        <v>1423</v>
      </c>
      <c r="D628" s="307">
        <v>1</v>
      </c>
      <c r="E628" s="307" t="s">
        <v>31</v>
      </c>
      <c r="F628" s="207">
        <v>26250</v>
      </c>
      <c r="G628" s="185"/>
      <c r="H628" s="185"/>
      <c r="I628" s="185"/>
      <c r="J628" s="217">
        <v>3150</v>
      </c>
      <c r="K628" s="210">
        <v>29400</v>
      </c>
    </row>
    <row r="629" spans="1:11" s="163" customFormat="1" ht="28.5" x14ac:dyDescent="0.2">
      <c r="A629" s="163">
        <v>5</v>
      </c>
      <c r="B629" s="182" t="s">
        <v>1888</v>
      </c>
      <c r="C629" s="317" t="s">
        <v>1424</v>
      </c>
      <c r="D629" s="307">
        <v>1</v>
      </c>
      <c r="E629" s="307" t="s">
        <v>31</v>
      </c>
      <c r="F629" s="207">
        <v>7500</v>
      </c>
      <c r="G629" s="185"/>
      <c r="H629" s="185"/>
      <c r="I629" s="185"/>
      <c r="J629" s="217">
        <v>900</v>
      </c>
      <c r="K629" s="210">
        <v>8400</v>
      </c>
    </row>
    <row r="630" spans="1:11" s="163" customFormat="1" ht="15" x14ac:dyDescent="0.2">
      <c r="A630" s="163">
        <v>5</v>
      </c>
      <c r="B630" s="182" t="s">
        <v>1889</v>
      </c>
      <c r="C630" s="317" t="s">
        <v>1425</v>
      </c>
      <c r="D630" s="307">
        <v>1</v>
      </c>
      <c r="E630" s="307" t="s">
        <v>31</v>
      </c>
      <c r="F630" s="207">
        <v>3750</v>
      </c>
      <c r="G630" s="185"/>
      <c r="H630" s="185"/>
      <c r="I630" s="185"/>
      <c r="J630" s="217">
        <v>450</v>
      </c>
      <c r="K630" s="210">
        <v>4200</v>
      </c>
    </row>
    <row r="631" spans="1:11" s="163" customFormat="1" ht="15" x14ac:dyDescent="0.2">
      <c r="A631" s="163">
        <v>4</v>
      </c>
      <c r="B631" s="182" t="s">
        <v>1512</v>
      </c>
      <c r="C631" s="183" t="s">
        <v>1513</v>
      </c>
      <c r="D631" s="307">
        <v>1</v>
      </c>
      <c r="E631" s="307" t="s">
        <v>31</v>
      </c>
      <c r="F631" s="207"/>
      <c r="G631" s="185"/>
      <c r="H631" s="185"/>
      <c r="I631" s="185"/>
      <c r="J631" s="217"/>
      <c r="K631" s="210"/>
    </row>
    <row r="632" spans="1:11" s="163" customFormat="1" ht="15" x14ac:dyDescent="0.2">
      <c r="A632" s="163">
        <v>5</v>
      </c>
      <c r="B632" s="182" t="s">
        <v>1890</v>
      </c>
      <c r="C632" s="317" t="s">
        <v>1423</v>
      </c>
      <c r="D632" s="307">
        <v>1</v>
      </c>
      <c r="E632" s="307" t="s">
        <v>31</v>
      </c>
      <c r="F632" s="207">
        <v>5250</v>
      </c>
      <c r="G632" s="185"/>
      <c r="H632" s="185"/>
      <c r="I632" s="185"/>
      <c r="J632" s="217">
        <v>630</v>
      </c>
      <c r="K632" s="210">
        <v>5880</v>
      </c>
    </row>
    <row r="633" spans="1:11" s="163" customFormat="1" ht="28.5" x14ac:dyDescent="0.2">
      <c r="A633" s="163">
        <v>5</v>
      </c>
      <c r="B633" s="182" t="s">
        <v>1891</v>
      </c>
      <c r="C633" s="317" t="s">
        <v>1424</v>
      </c>
      <c r="D633" s="307">
        <v>1</v>
      </c>
      <c r="E633" s="307" t="s">
        <v>31</v>
      </c>
      <c r="F633" s="207">
        <v>1500</v>
      </c>
      <c r="G633" s="185"/>
      <c r="H633" s="185"/>
      <c r="I633" s="185"/>
      <c r="J633" s="217">
        <v>180</v>
      </c>
      <c r="K633" s="210">
        <v>1680</v>
      </c>
    </row>
    <row r="634" spans="1:11" s="163" customFormat="1" ht="15" x14ac:dyDescent="0.2">
      <c r="A634" s="163">
        <v>5</v>
      </c>
      <c r="B634" s="182" t="s">
        <v>1892</v>
      </c>
      <c r="C634" s="317" t="s">
        <v>1425</v>
      </c>
      <c r="D634" s="307">
        <v>1</v>
      </c>
      <c r="E634" s="307" t="s">
        <v>31</v>
      </c>
      <c r="F634" s="207">
        <v>750</v>
      </c>
      <c r="G634" s="185"/>
      <c r="H634" s="185"/>
      <c r="I634" s="185"/>
      <c r="J634" s="217">
        <v>90</v>
      </c>
      <c r="K634" s="210">
        <v>840</v>
      </c>
    </row>
    <row r="635" spans="1:11" s="163" customFormat="1" ht="15.75" x14ac:dyDescent="0.25">
      <c r="A635" s="163">
        <v>4</v>
      </c>
      <c r="B635" s="182" t="s">
        <v>1514</v>
      </c>
      <c r="C635" s="183" t="s">
        <v>1495</v>
      </c>
      <c r="D635" s="307">
        <v>1</v>
      </c>
      <c r="E635" s="307" t="s">
        <v>31</v>
      </c>
      <c r="F635" s="209"/>
      <c r="G635" s="180"/>
      <c r="H635" s="180"/>
      <c r="I635" s="180"/>
      <c r="J635" s="226"/>
      <c r="K635" s="210"/>
    </row>
    <row r="636" spans="1:11" s="163" customFormat="1" ht="15" x14ac:dyDescent="0.2">
      <c r="A636" s="163">
        <v>5</v>
      </c>
      <c r="B636" s="182" t="s">
        <v>1893</v>
      </c>
      <c r="C636" s="317" t="s">
        <v>1423</v>
      </c>
      <c r="D636" s="307">
        <v>1</v>
      </c>
      <c r="E636" s="307" t="s">
        <v>31</v>
      </c>
      <c r="F636" s="210">
        <v>3500</v>
      </c>
      <c r="G636" s="181"/>
      <c r="H636" s="181"/>
      <c r="I636" s="181"/>
      <c r="J636" s="227">
        <v>420</v>
      </c>
      <c r="K636" s="210">
        <v>3920</v>
      </c>
    </row>
    <row r="637" spans="1:11" s="163" customFormat="1" ht="28.5" x14ac:dyDescent="0.2">
      <c r="A637" s="163">
        <v>5</v>
      </c>
      <c r="B637" s="182" t="s">
        <v>1894</v>
      </c>
      <c r="C637" s="317" t="s">
        <v>1424</v>
      </c>
      <c r="D637" s="307">
        <v>1</v>
      </c>
      <c r="E637" s="307" t="s">
        <v>31</v>
      </c>
      <c r="F637" s="210">
        <v>1000</v>
      </c>
      <c r="G637" s="181"/>
      <c r="H637" s="181"/>
      <c r="I637" s="181"/>
      <c r="J637" s="227">
        <v>120</v>
      </c>
      <c r="K637" s="210">
        <v>1120</v>
      </c>
    </row>
    <row r="638" spans="1:11" s="163" customFormat="1" ht="15" x14ac:dyDescent="0.2">
      <c r="A638" s="163">
        <v>5</v>
      </c>
      <c r="B638" s="182" t="s">
        <v>1895</v>
      </c>
      <c r="C638" s="317" t="s">
        <v>1425</v>
      </c>
      <c r="D638" s="307">
        <v>1</v>
      </c>
      <c r="E638" s="307" t="s">
        <v>31</v>
      </c>
      <c r="F638" s="210">
        <v>500</v>
      </c>
      <c r="G638" s="181"/>
      <c r="H638" s="181"/>
      <c r="I638" s="181"/>
      <c r="J638" s="227">
        <v>60</v>
      </c>
      <c r="K638" s="210">
        <v>560</v>
      </c>
    </row>
    <row r="639" spans="1:11" s="163" customFormat="1" ht="15" customHeight="1" x14ac:dyDescent="0.2">
      <c r="B639" s="165"/>
      <c r="C639" s="166"/>
      <c r="D639" s="307">
        <v>1</v>
      </c>
      <c r="E639" s="307" t="s">
        <v>31</v>
      </c>
      <c r="F639" s="205"/>
      <c r="G639" s="166"/>
      <c r="H639" s="166"/>
      <c r="I639" s="166"/>
      <c r="J639" s="222"/>
      <c r="K639" s="205"/>
    </row>
    <row r="640" spans="1:11" s="24" customFormat="1" ht="60" x14ac:dyDescent="0.2">
      <c r="A640" s="24">
        <v>3</v>
      </c>
      <c r="B640" s="74" t="s">
        <v>306</v>
      </c>
      <c r="C640" s="134" t="s">
        <v>307</v>
      </c>
      <c r="D640" s="307">
        <v>1</v>
      </c>
      <c r="E640" s="307" t="s">
        <v>31</v>
      </c>
      <c r="F640" s="89"/>
      <c r="G640" s="318"/>
      <c r="H640" s="318"/>
      <c r="I640" s="318"/>
      <c r="J640" s="221"/>
      <c r="K640" s="89"/>
    </row>
    <row r="641" spans="1:228" s="24" customFormat="1" ht="15" x14ac:dyDescent="0.2">
      <c r="A641" s="24">
        <v>4</v>
      </c>
      <c r="B641" s="74" t="s">
        <v>1896</v>
      </c>
      <c r="C641" s="134" t="s">
        <v>1515</v>
      </c>
      <c r="D641" s="307">
        <v>1</v>
      </c>
      <c r="E641" s="307" t="s">
        <v>31</v>
      </c>
      <c r="F641" s="89"/>
      <c r="G641" s="318"/>
      <c r="H641" s="318"/>
      <c r="I641" s="318"/>
      <c r="J641" s="221"/>
      <c r="K641" s="89"/>
    </row>
    <row r="642" spans="1:228" s="188" customFormat="1" ht="15" x14ac:dyDescent="0.2">
      <c r="A642" s="188">
        <v>5</v>
      </c>
      <c r="B642" s="74" t="s">
        <v>1897</v>
      </c>
      <c r="C642" s="317" t="s">
        <v>1423</v>
      </c>
      <c r="D642" s="307">
        <v>1</v>
      </c>
      <c r="E642" s="307" t="s">
        <v>31</v>
      </c>
      <c r="F642" s="207">
        <v>70000</v>
      </c>
      <c r="G642" s="185"/>
      <c r="H642" s="185"/>
      <c r="I642" s="185"/>
      <c r="J642" s="217">
        <v>8400</v>
      </c>
      <c r="K642" s="210">
        <v>78400</v>
      </c>
      <c r="L642" s="187"/>
      <c r="M642" s="187"/>
      <c r="N642" s="187"/>
      <c r="O642" s="187"/>
      <c r="P642" s="187"/>
      <c r="Q642" s="187"/>
      <c r="R642" s="187"/>
      <c r="S642" s="187"/>
      <c r="T642" s="187"/>
      <c r="U642" s="187"/>
      <c r="V642" s="187"/>
      <c r="W642" s="187"/>
      <c r="X642" s="187"/>
      <c r="Y642" s="187"/>
      <c r="Z642" s="187"/>
      <c r="AA642" s="187"/>
      <c r="AB642" s="187"/>
      <c r="AC642" s="187"/>
      <c r="AD642" s="187"/>
      <c r="AE642" s="187"/>
      <c r="AF642" s="187"/>
      <c r="AG642" s="187"/>
      <c r="AH642" s="187"/>
      <c r="AI642" s="187"/>
      <c r="AJ642" s="187"/>
      <c r="AK642" s="187"/>
      <c r="AL642" s="187"/>
      <c r="AM642" s="187"/>
      <c r="AN642" s="187"/>
      <c r="AO642" s="187"/>
      <c r="AP642" s="187"/>
      <c r="AQ642" s="187"/>
      <c r="AR642" s="187"/>
      <c r="AS642" s="187"/>
      <c r="AT642" s="187"/>
      <c r="AU642" s="187"/>
      <c r="AV642" s="187"/>
      <c r="AW642" s="187"/>
      <c r="AX642" s="187"/>
      <c r="AY642" s="187"/>
      <c r="AZ642" s="187"/>
      <c r="BA642" s="187"/>
      <c r="BB642" s="187"/>
      <c r="BC642" s="187"/>
      <c r="BD642" s="187"/>
      <c r="BE642" s="187"/>
      <c r="BF642" s="187"/>
      <c r="BG642" s="187"/>
      <c r="BH642" s="187"/>
      <c r="BI642" s="187"/>
      <c r="BJ642" s="187"/>
      <c r="BK642" s="187"/>
      <c r="BL642" s="187"/>
      <c r="BM642" s="187"/>
      <c r="BN642" s="187"/>
      <c r="BO642" s="187"/>
      <c r="BP642" s="187"/>
      <c r="BQ642" s="187"/>
      <c r="BR642" s="187"/>
      <c r="BS642" s="187"/>
      <c r="BT642" s="187"/>
      <c r="BU642" s="187"/>
      <c r="BV642" s="187"/>
      <c r="BW642" s="187"/>
      <c r="BX642" s="187"/>
      <c r="BY642" s="187"/>
      <c r="BZ642" s="187"/>
      <c r="CA642" s="187"/>
      <c r="CB642" s="187"/>
      <c r="CC642" s="187"/>
      <c r="CD642" s="187"/>
      <c r="CE642" s="187"/>
      <c r="CF642" s="187"/>
      <c r="CG642" s="187"/>
      <c r="CH642" s="187"/>
      <c r="CI642" s="187"/>
      <c r="CJ642" s="187"/>
      <c r="CK642" s="187"/>
      <c r="CL642" s="187"/>
      <c r="CM642" s="187"/>
      <c r="CN642" s="187"/>
      <c r="CO642" s="187"/>
      <c r="CP642" s="187"/>
      <c r="CQ642" s="187"/>
      <c r="CR642" s="187"/>
      <c r="CS642" s="187"/>
      <c r="CT642" s="187"/>
      <c r="CU642" s="187"/>
      <c r="CV642" s="187"/>
      <c r="CW642" s="187"/>
      <c r="CX642" s="187"/>
      <c r="CY642" s="187"/>
      <c r="CZ642" s="187"/>
      <c r="DA642" s="187"/>
      <c r="DB642" s="187"/>
      <c r="DC642" s="187"/>
      <c r="DD642" s="187"/>
      <c r="DE642" s="187"/>
      <c r="DF642" s="187"/>
      <c r="DG642" s="187"/>
      <c r="DH642" s="187"/>
      <c r="DI642" s="187"/>
      <c r="DJ642" s="187"/>
      <c r="DK642" s="187"/>
      <c r="DL642" s="187"/>
      <c r="DM642" s="187"/>
      <c r="DN642" s="187"/>
      <c r="DO642" s="187"/>
      <c r="DP642" s="187"/>
      <c r="DQ642" s="187"/>
      <c r="DR642" s="187"/>
      <c r="DS642" s="187"/>
      <c r="DT642" s="187"/>
      <c r="DU642" s="187"/>
      <c r="DV642" s="187"/>
      <c r="DW642" s="187"/>
      <c r="DX642" s="187"/>
      <c r="DY642" s="187"/>
      <c r="DZ642" s="187"/>
      <c r="EA642" s="187"/>
      <c r="EB642" s="187"/>
      <c r="EC642" s="187"/>
      <c r="ED642" s="187"/>
      <c r="EE642" s="187"/>
      <c r="EF642" s="187"/>
      <c r="EG642" s="187"/>
      <c r="EH642" s="187"/>
      <c r="EI642" s="187"/>
      <c r="EJ642" s="187"/>
      <c r="EK642" s="187"/>
      <c r="EL642" s="187"/>
      <c r="EM642" s="187"/>
      <c r="EN642" s="187"/>
      <c r="EO642" s="187"/>
      <c r="EP642" s="187"/>
      <c r="EQ642" s="187"/>
      <c r="ER642" s="187"/>
      <c r="ES642" s="187"/>
      <c r="ET642" s="187"/>
      <c r="EU642" s="187"/>
      <c r="EV642" s="187"/>
      <c r="EW642" s="187"/>
      <c r="EX642" s="187"/>
      <c r="EY642" s="187"/>
      <c r="EZ642" s="187"/>
      <c r="FA642" s="187"/>
      <c r="FB642" s="187"/>
      <c r="FC642" s="187"/>
      <c r="FD642" s="187"/>
      <c r="FE642" s="187"/>
      <c r="FF642" s="187"/>
      <c r="FG642" s="187"/>
      <c r="FH642" s="187"/>
      <c r="FI642" s="187"/>
      <c r="FJ642" s="187"/>
      <c r="FK642" s="187"/>
      <c r="FL642" s="187"/>
      <c r="FM642" s="187"/>
      <c r="FN642" s="187"/>
      <c r="FO642" s="187"/>
      <c r="FP642" s="187"/>
      <c r="FQ642" s="187"/>
      <c r="FR642" s="187"/>
      <c r="FS642" s="187"/>
      <c r="FT642" s="187"/>
      <c r="FU642" s="187"/>
      <c r="FV642" s="187"/>
      <c r="FW642" s="187"/>
      <c r="FX642" s="187"/>
      <c r="FY642" s="187"/>
      <c r="FZ642" s="187"/>
      <c r="GA642" s="187"/>
      <c r="GB642" s="187"/>
      <c r="GC642" s="187"/>
      <c r="GD642" s="187"/>
      <c r="GE642" s="187"/>
      <c r="GF642" s="187"/>
      <c r="GG642" s="187"/>
      <c r="GH642" s="187"/>
      <c r="GI642" s="187"/>
      <c r="GJ642" s="187"/>
      <c r="GK642" s="187"/>
      <c r="GL642" s="187"/>
      <c r="GM642" s="187"/>
      <c r="GN642" s="187"/>
      <c r="GO642" s="187"/>
      <c r="GP642" s="187"/>
      <c r="GQ642" s="187"/>
      <c r="GR642" s="187"/>
      <c r="GS642" s="187"/>
      <c r="GT642" s="187"/>
      <c r="GU642" s="187"/>
      <c r="GV642" s="187"/>
      <c r="GW642" s="187"/>
      <c r="GX642" s="187"/>
      <c r="GY642" s="187"/>
      <c r="GZ642" s="187"/>
      <c r="HA642" s="187"/>
      <c r="HB642" s="187"/>
      <c r="HC642" s="187"/>
      <c r="HD642" s="187"/>
      <c r="HE642" s="187"/>
      <c r="HF642" s="187"/>
      <c r="HG642" s="187"/>
      <c r="HH642" s="187"/>
      <c r="HI642" s="187"/>
      <c r="HJ642" s="187"/>
      <c r="HK642" s="187"/>
      <c r="HL642" s="187"/>
      <c r="HM642" s="187"/>
      <c r="HN642" s="187"/>
      <c r="HO642" s="187"/>
      <c r="HP642" s="187"/>
      <c r="HQ642" s="187"/>
      <c r="HR642" s="187"/>
      <c r="HS642" s="187"/>
      <c r="HT642" s="187"/>
    </row>
    <row r="643" spans="1:228" s="188" customFormat="1" ht="28.5" x14ac:dyDescent="0.2">
      <c r="A643" s="188">
        <v>5</v>
      </c>
      <c r="B643" s="74" t="s">
        <v>1898</v>
      </c>
      <c r="C643" s="317" t="s">
        <v>1424</v>
      </c>
      <c r="D643" s="307">
        <v>1</v>
      </c>
      <c r="E643" s="307" t="s">
        <v>31</v>
      </c>
      <c r="F643" s="207">
        <v>20000</v>
      </c>
      <c r="G643" s="185"/>
      <c r="H643" s="185"/>
      <c r="I643" s="185"/>
      <c r="J643" s="217">
        <v>2400</v>
      </c>
      <c r="K643" s="210">
        <v>22400</v>
      </c>
      <c r="L643" s="187"/>
      <c r="M643" s="187"/>
      <c r="N643" s="187"/>
      <c r="O643" s="187"/>
      <c r="P643" s="187"/>
      <c r="Q643" s="187"/>
      <c r="R643" s="187"/>
      <c r="S643" s="187"/>
      <c r="T643" s="187"/>
      <c r="U643" s="187"/>
      <c r="V643" s="187"/>
      <c r="W643" s="187"/>
      <c r="X643" s="187"/>
      <c r="Y643" s="187"/>
      <c r="Z643" s="187"/>
      <c r="AA643" s="187"/>
      <c r="AB643" s="187"/>
      <c r="AC643" s="187"/>
      <c r="AD643" s="187"/>
      <c r="AE643" s="187"/>
      <c r="AF643" s="187"/>
      <c r="AG643" s="187"/>
      <c r="AH643" s="187"/>
      <c r="AI643" s="187"/>
      <c r="AJ643" s="187"/>
      <c r="AK643" s="187"/>
      <c r="AL643" s="187"/>
      <c r="AM643" s="187"/>
      <c r="AN643" s="187"/>
      <c r="AO643" s="187"/>
      <c r="AP643" s="187"/>
      <c r="AQ643" s="187"/>
      <c r="AR643" s="187"/>
      <c r="AS643" s="187"/>
      <c r="AT643" s="187"/>
      <c r="AU643" s="187"/>
      <c r="AV643" s="187"/>
      <c r="AW643" s="187"/>
      <c r="AX643" s="187"/>
      <c r="AY643" s="187"/>
      <c r="AZ643" s="187"/>
      <c r="BA643" s="187"/>
      <c r="BB643" s="187"/>
      <c r="BC643" s="187"/>
      <c r="BD643" s="187"/>
      <c r="BE643" s="187"/>
      <c r="BF643" s="187"/>
      <c r="BG643" s="187"/>
      <c r="BH643" s="187"/>
      <c r="BI643" s="187"/>
      <c r="BJ643" s="187"/>
      <c r="BK643" s="187"/>
      <c r="BL643" s="187"/>
      <c r="BM643" s="187"/>
      <c r="BN643" s="187"/>
      <c r="BO643" s="187"/>
      <c r="BP643" s="187"/>
      <c r="BQ643" s="187"/>
      <c r="BR643" s="187"/>
      <c r="BS643" s="187"/>
      <c r="BT643" s="187"/>
      <c r="BU643" s="187"/>
      <c r="BV643" s="187"/>
      <c r="BW643" s="187"/>
      <c r="BX643" s="187"/>
      <c r="BY643" s="187"/>
      <c r="BZ643" s="187"/>
      <c r="CA643" s="187"/>
      <c r="CB643" s="187"/>
      <c r="CC643" s="187"/>
      <c r="CD643" s="187"/>
      <c r="CE643" s="187"/>
      <c r="CF643" s="187"/>
      <c r="CG643" s="187"/>
      <c r="CH643" s="187"/>
      <c r="CI643" s="187"/>
      <c r="CJ643" s="187"/>
      <c r="CK643" s="187"/>
      <c r="CL643" s="187"/>
      <c r="CM643" s="187"/>
      <c r="CN643" s="187"/>
      <c r="CO643" s="187"/>
      <c r="CP643" s="187"/>
      <c r="CQ643" s="187"/>
      <c r="CR643" s="187"/>
      <c r="CS643" s="187"/>
      <c r="CT643" s="187"/>
      <c r="CU643" s="187"/>
      <c r="CV643" s="187"/>
      <c r="CW643" s="187"/>
      <c r="CX643" s="187"/>
      <c r="CY643" s="187"/>
      <c r="CZ643" s="187"/>
      <c r="DA643" s="187"/>
      <c r="DB643" s="187"/>
      <c r="DC643" s="187"/>
      <c r="DD643" s="187"/>
      <c r="DE643" s="187"/>
      <c r="DF643" s="187"/>
      <c r="DG643" s="187"/>
      <c r="DH643" s="187"/>
      <c r="DI643" s="187"/>
      <c r="DJ643" s="187"/>
      <c r="DK643" s="187"/>
      <c r="DL643" s="187"/>
      <c r="DM643" s="187"/>
      <c r="DN643" s="187"/>
      <c r="DO643" s="187"/>
      <c r="DP643" s="187"/>
      <c r="DQ643" s="187"/>
      <c r="DR643" s="187"/>
      <c r="DS643" s="187"/>
      <c r="DT643" s="187"/>
      <c r="DU643" s="187"/>
      <c r="DV643" s="187"/>
      <c r="DW643" s="187"/>
      <c r="DX643" s="187"/>
      <c r="DY643" s="187"/>
      <c r="DZ643" s="187"/>
      <c r="EA643" s="187"/>
      <c r="EB643" s="187"/>
      <c r="EC643" s="187"/>
      <c r="ED643" s="187"/>
      <c r="EE643" s="187"/>
      <c r="EF643" s="187"/>
      <c r="EG643" s="187"/>
      <c r="EH643" s="187"/>
      <c r="EI643" s="187"/>
      <c r="EJ643" s="187"/>
      <c r="EK643" s="187"/>
      <c r="EL643" s="187"/>
      <c r="EM643" s="187"/>
      <c r="EN643" s="187"/>
      <c r="EO643" s="187"/>
      <c r="EP643" s="187"/>
      <c r="EQ643" s="187"/>
      <c r="ER643" s="187"/>
      <c r="ES643" s="187"/>
      <c r="ET643" s="187"/>
      <c r="EU643" s="187"/>
      <c r="EV643" s="187"/>
      <c r="EW643" s="187"/>
      <c r="EX643" s="187"/>
      <c r="EY643" s="187"/>
      <c r="EZ643" s="187"/>
      <c r="FA643" s="187"/>
      <c r="FB643" s="187"/>
      <c r="FC643" s="187"/>
      <c r="FD643" s="187"/>
      <c r="FE643" s="187"/>
      <c r="FF643" s="187"/>
      <c r="FG643" s="187"/>
      <c r="FH643" s="187"/>
      <c r="FI643" s="187"/>
      <c r="FJ643" s="187"/>
      <c r="FK643" s="187"/>
      <c r="FL643" s="187"/>
      <c r="FM643" s="187"/>
      <c r="FN643" s="187"/>
      <c r="FO643" s="187"/>
      <c r="FP643" s="187"/>
      <c r="FQ643" s="187"/>
      <c r="FR643" s="187"/>
      <c r="FS643" s="187"/>
      <c r="FT643" s="187"/>
      <c r="FU643" s="187"/>
      <c r="FV643" s="187"/>
      <c r="FW643" s="187"/>
      <c r="FX643" s="187"/>
      <c r="FY643" s="187"/>
      <c r="FZ643" s="187"/>
      <c r="GA643" s="187"/>
      <c r="GB643" s="187"/>
      <c r="GC643" s="187"/>
      <c r="GD643" s="187"/>
      <c r="GE643" s="187"/>
      <c r="GF643" s="187"/>
      <c r="GG643" s="187"/>
      <c r="GH643" s="187"/>
      <c r="GI643" s="187"/>
      <c r="GJ643" s="187"/>
      <c r="GK643" s="187"/>
      <c r="GL643" s="187"/>
      <c r="GM643" s="187"/>
      <c r="GN643" s="187"/>
      <c r="GO643" s="187"/>
      <c r="GP643" s="187"/>
      <c r="GQ643" s="187"/>
      <c r="GR643" s="187"/>
      <c r="GS643" s="187"/>
      <c r="GT643" s="187"/>
      <c r="GU643" s="187"/>
      <c r="GV643" s="187"/>
      <c r="GW643" s="187"/>
      <c r="GX643" s="187"/>
      <c r="GY643" s="187"/>
      <c r="GZ643" s="187"/>
      <c r="HA643" s="187"/>
      <c r="HB643" s="187"/>
      <c r="HC643" s="187"/>
      <c r="HD643" s="187"/>
      <c r="HE643" s="187"/>
      <c r="HF643" s="187"/>
      <c r="HG643" s="187"/>
      <c r="HH643" s="187"/>
      <c r="HI643" s="187"/>
      <c r="HJ643" s="187"/>
      <c r="HK643" s="187"/>
      <c r="HL643" s="187"/>
      <c r="HM643" s="187"/>
      <c r="HN643" s="187"/>
      <c r="HO643" s="187"/>
      <c r="HP643" s="187"/>
      <c r="HQ643" s="187"/>
      <c r="HR643" s="187"/>
      <c r="HS643" s="187"/>
      <c r="HT643" s="187"/>
    </row>
    <row r="644" spans="1:228" s="188" customFormat="1" ht="15" x14ac:dyDescent="0.2">
      <c r="A644" s="188">
        <v>5</v>
      </c>
      <c r="B644" s="74" t="s">
        <v>1899</v>
      </c>
      <c r="C644" s="317" t="s">
        <v>1425</v>
      </c>
      <c r="D644" s="307">
        <v>1</v>
      </c>
      <c r="E644" s="307" t="s">
        <v>31</v>
      </c>
      <c r="F644" s="207">
        <v>10000</v>
      </c>
      <c r="G644" s="185"/>
      <c r="H644" s="185"/>
      <c r="I644" s="185"/>
      <c r="J644" s="217">
        <v>1200</v>
      </c>
      <c r="K644" s="210">
        <v>11200</v>
      </c>
      <c r="L644" s="187"/>
      <c r="M644" s="187"/>
      <c r="N644" s="187"/>
      <c r="O644" s="187"/>
      <c r="P644" s="187"/>
      <c r="Q644" s="187"/>
      <c r="R644" s="187"/>
      <c r="S644" s="187"/>
      <c r="T644" s="187"/>
      <c r="U644" s="187"/>
      <c r="V644" s="187"/>
      <c r="W644" s="187"/>
      <c r="X644" s="187"/>
      <c r="Y644" s="187"/>
      <c r="Z644" s="187"/>
      <c r="AA644" s="187"/>
      <c r="AB644" s="187"/>
      <c r="AC644" s="187"/>
      <c r="AD644" s="187"/>
      <c r="AE644" s="187"/>
      <c r="AF644" s="187"/>
      <c r="AG644" s="187"/>
      <c r="AH644" s="187"/>
      <c r="AI644" s="187"/>
      <c r="AJ644" s="187"/>
      <c r="AK644" s="187"/>
      <c r="AL644" s="187"/>
      <c r="AM644" s="187"/>
      <c r="AN644" s="187"/>
      <c r="AO644" s="187"/>
      <c r="AP644" s="187"/>
      <c r="AQ644" s="187"/>
      <c r="AR644" s="187"/>
      <c r="AS644" s="187"/>
      <c r="AT644" s="187"/>
      <c r="AU644" s="187"/>
      <c r="AV644" s="187"/>
      <c r="AW644" s="187"/>
      <c r="AX644" s="187"/>
      <c r="AY644" s="187"/>
      <c r="AZ644" s="187"/>
      <c r="BA644" s="187"/>
      <c r="BB644" s="187"/>
      <c r="BC644" s="187"/>
      <c r="BD644" s="187"/>
      <c r="BE644" s="187"/>
      <c r="BF644" s="187"/>
      <c r="BG644" s="187"/>
      <c r="BH644" s="187"/>
      <c r="BI644" s="187"/>
      <c r="BJ644" s="187"/>
      <c r="BK644" s="187"/>
      <c r="BL644" s="187"/>
      <c r="BM644" s="187"/>
      <c r="BN644" s="187"/>
      <c r="BO644" s="187"/>
      <c r="BP644" s="187"/>
      <c r="BQ644" s="187"/>
      <c r="BR644" s="187"/>
      <c r="BS644" s="187"/>
      <c r="BT644" s="187"/>
      <c r="BU644" s="187"/>
      <c r="BV644" s="187"/>
      <c r="BW644" s="187"/>
      <c r="BX644" s="187"/>
      <c r="BY644" s="187"/>
      <c r="BZ644" s="187"/>
      <c r="CA644" s="187"/>
      <c r="CB644" s="187"/>
      <c r="CC644" s="187"/>
      <c r="CD644" s="187"/>
      <c r="CE644" s="187"/>
      <c r="CF644" s="187"/>
      <c r="CG644" s="187"/>
      <c r="CH644" s="187"/>
      <c r="CI644" s="187"/>
      <c r="CJ644" s="187"/>
      <c r="CK644" s="187"/>
      <c r="CL644" s="187"/>
      <c r="CM644" s="187"/>
      <c r="CN644" s="187"/>
      <c r="CO644" s="187"/>
      <c r="CP644" s="187"/>
      <c r="CQ644" s="187"/>
      <c r="CR644" s="187"/>
      <c r="CS644" s="187"/>
      <c r="CT644" s="187"/>
      <c r="CU644" s="187"/>
      <c r="CV644" s="187"/>
      <c r="CW644" s="187"/>
      <c r="CX644" s="187"/>
      <c r="CY644" s="187"/>
      <c r="CZ644" s="187"/>
      <c r="DA644" s="187"/>
      <c r="DB644" s="187"/>
      <c r="DC644" s="187"/>
      <c r="DD644" s="187"/>
      <c r="DE644" s="187"/>
      <c r="DF644" s="187"/>
      <c r="DG644" s="187"/>
      <c r="DH644" s="187"/>
      <c r="DI644" s="187"/>
      <c r="DJ644" s="187"/>
      <c r="DK644" s="187"/>
      <c r="DL644" s="187"/>
      <c r="DM644" s="187"/>
      <c r="DN644" s="187"/>
      <c r="DO644" s="187"/>
      <c r="DP644" s="187"/>
      <c r="DQ644" s="187"/>
      <c r="DR644" s="187"/>
      <c r="DS644" s="187"/>
      <c r="DT644" s="187"/>
      <c r="DU644" s="187"/>
      <c r="DV644" s="187"/>
      <c r="DW644" s="187"/>
      <c r="DX644" s="187"/>
      <c r="DY644" s="187"/>
      <c r="DZ644" s="187"/>
      <c r="EA644" s="187"/>
      <c r="EB644" s="187"/>
      <c r="EC644" s="187"/>
      <c r="ED644" s="187"/>
      <c r="EE644" s="187"/>
      <c r="EF644" s="187"/>
      <c r="EG644" s="187"/>
      <c r="EH644" s="187"/>
      <c r="EI644" s="187"/>
      <c r="EJ644" s="187"/>
      <c r="EK644" s="187"/>
      <c r="EL644" s="187"/>
      <c r="EM644" s="187"/>
      <c r="EN644" s="187"/>
      <c r="EO644" s="187"/>
      <c r="EP644" s="187"/>
      <c r="EQ644" s="187"/>
      <c r="ER644" s="187"/>
      <c r="ES644" s="187"/>
      <c r="ET644" s="187"/>
      <c r="EU644" s="187"/>
      <c r="EV644" s="187"/>
      <c r="EW644" s="187"/>
      <c r="EX644" s="187"/>
      <c r="EY644" s="187"/>
      <c r="EZ644" s="187"/>
      <c r="FA644" s="187"/>
      <c r="FB644" s="187"/>
      <c r="FC644" s="187"/>
      <c r="FD644" s="187"/>
      <c r="FE644" s="187"/>
      <c r="FF644" s="187"/>
      <c r="FG644" s="187"/>
      <c r="FH644" s="187"/>
      <c r="FI644" s="187"/>
      <c r="FJ644" s="187"/>
      <c r="FK644" s="187"/>
      <c r="FL644" s="187"/>
      <c r="FM644" s="187"/>
      <c r="FN644" s="187"/>
      <c r="FO644" s="187"/>
      <c r="FP644" s="187"/>
      <c r="FQ644" s="187"/>
      <c r="FR644" s="187"/>
      <c r="FS644" s="187"/>
      <c r="FT644" s="187"/>
      <c r="FU644" s="187"/>
      <c r="FV644" s="187"/>
      <c r="FW644" s="187"/>
      <c r="FX644" s="187"/>
      <c r="FY644" s="187"/>
      <c r="FZ644" s="187"/>
      <c r="GA644" s="187"/>
      <c r="GB644" s="187"/>
      <c r="GC644" s="187"/>
      <c r="GD644" s="187"/>
      <c r="GE644" s="187"/>
      <c r="GF644" s="187"/>
      <c r="GG644" s="187"/>
      <c r="GH644" s="187"/>
      <c r="GI644" s="187"/>
      <c r="GJ644" s="187"/>
      <c r="GK644" s="187"/>
      <c r="GL644" s="187"/>
      <c r="GM644" s="187"/>
      <c r="GN644" s="187"/>
      <c r="GO644" s="187"/>
      <c r="GP644" s="187"/>
      <c r="GQ644" s="187"/>
      <c r="GR644" s="187"/>
      <c r="GS644" s="187"/>
      <c r="GT644" s="187"/>
      <c r="GU644" s="187"/>
      <c r="GV644" s="187"/>
      <c r="GW644" s="187"/>
      <c r="GX644" s="187"/>
      <c r="GY644" s="187"/>
      <c r="GZ644" s="187"/>
      <c r="HA644" s="187"/>
      <c r="HB644" s="187"/>
      <c r="HC644" s="187"/>
      <c r="HD644" s="187"/>
      <c r="HE644" s="187"/>
      <c r="HF644" s="187"/>
      <c r="HG644" s="187"/>
      <c r="HH644" s="187"/>
      <c r="HI644" s="187"/>
      <c r="HJ644" s="187"/>
      <c r="HK644" s="187"/>
      <c r="HL644" s="187"/>
      <c r="HM644" s="187"/>
      <c r="HN644" s="187"/>
      <c r="HO644" s="187"/>
      <c r="HP644" s="187"/>
      <c r="HQ644" s="187"/>
      <c r="HR644" s="187"/>
      <c r="HS644" s="187"/>
      <c r="HT644" s="187"/>
    </row>
    <row r="645" spans="1:228" s="163" customFormat="1" ht="15" customHeight="1" x14ac:dyDescent="0.2">
      <c r="B645" s="165"/>
      <c r="C645" s="166"/>
      <c r="D645" s="307">
        <v>1</v>
      </c>
      <c r="E645" s="307" t="s">
        <v>31</v>
      </c>
      <c r="F645" s="205"/>
      <c r="G645" s="166"/>
      <c r="H645" s="166"/>
      <c r="I645" s="166"/>
      <c r="J645" s="222"/>
      <c r="K645" s="205"/>
    </row>
    <row r="646" spans="1:228" s="24" customFormat="1" ht="30" x14ac:dyDescent="0.2">
      <c r="A646" s="24">
        <v>3</v>
      </c>
      <c r="B646" s="74" t="s">
        <v>308</v>
      </c>
      <c r="C646" s="134" t="s">
        <v>309</v>
      </c>
      <c r="D646" s="307">
        <v>1</v>
      </c>
      <c r="E646" s="307" t="s">
        <v>31</v>
      </c>
      <c r="F646" s="89"/>
      <c r="G646" s="318"/>
      <c r="H646" s="318"/>
      <c r="I646" s="318"/>
      <c r="J646" s="221"/>
      <c r="K646" s="89"/>
    </row>
    <row r="647" spans="1:228" s="163" customFormat="1" ht="15" customHeight="1" x14ac:dyDescent="0.2">
      <c r="A647" s="163">
        <v>4</v>
      </c>
      <c r="B647" s="182" t="s">
        <v>1516</v>
      </c>
      <c r="C647" s="183" t="s">
        <v>1517</v>
      </c>
      <c r="D647" s="307">
        <v>1</v>
      </c>
      <c r="E647" s="307" t="s">
        <v>31</v>
      </c>
      <c r="F647" s="207"/>
      <c r="G647" s="185"/>
      <c r="H647" s="185"/>
      <c r="I647" s="185"/>
      <c r="J647" s="217"/>
      <c r="K647" s="210"/>
    </row>
    <row r="648" spans="1:228" s="163" customFormat="1" ht="15" customHeight="1" x14ac:dyDescent="0.2">
      <c r="A648" s="163">
        <v>5</v>
      </c>
      <c r="B648" s="182" t="s">
        <v>1900</v>
      </c>
      <c r="C648" s="317" t="s">
        <v>1423</v>
      </c>
      <c r="D648" s="307">
        <v>1</v>
      </c>
      <c r="E648" s="307" t="s">
        <v>31</v>
      </c>
      <c r="F648" s="207">
        <v>56000</v>
      </c>
      <c r="G648" s="185"/>
      <c r="H648" s="185"/>
      <c r="I648" s="185"/>
      <c r="J648" s="217">
        <v>6720</v>
      </c>
      <c r="K648" s="210">
        <v>62720</v>
      </c>
    </row>
    <row r="649" spans="1:228" s="163" customFormat="1" ht="28.5" x14ac:dyDescent="0.2">
      <c r="A649" s="163">
        <v>5</v>
      </c>
      <c r="B649" s="182" t="s">
        <v>1901</v>
      </c>
      <c r="C649" s="317" t="s">
        <v>1424</v>
      </c>
      <c r="D649" s="307">
        <v>1</v>
      </c>
      <c r="E649" s="307" t="s">
        <v>31</v>
      </c>
      <c r="F649" s="207">
        <v>16000</v>
      </c>
      <c r="G649" s="185"/>
      <c r="H649" s="185"/>
      <c r="I649" s="185"/>
      <c r="J649" s="217">
        <v>1920</v>
      </c>
      <c r="K649" s="210">
        <v>17920</v>
      </c>
    </row>
    <row r="650" spans="1:228" s="163" customFormat="1" ht="15" customHeight="1" x14ac:dyDescent="0.2">
      <c r="A650" s="163">
        <v>5</v>
      </c>
      <c r="B650" s="182" t="s">
        <v>1902</v>
      </c>
      <c r="C650" s="317" t="s">
        <v>1425</v>
      </c>
      <c r="D650" s="307">
        <v>1</v>
      </c>
      <c r="E650" s="307" t="s">
        <v>31</v>
      </c>
      <c r="F650" s="207">
        <v>8000</v>
      </c>
      <c r="G650" s="185"/>
      <c r="H650" s="185"/>
      <c r="I650" s="185"/>
      <c r="J650" s="217">
        <v>960</v>
      </c>
      <c r="K650" s="210">
        <v>8960</v>
      </c>
    </row>
    <row r="651" spans="1:228" s="163" customFormat="1" ht="15" customHeight="1" x14ac:dyDescent="0.2">
      <c r="A651" s="163">
        <v>4</v>
      </c>
      <c r="B651" s="182" t="s">
        <v>1518</v>
      </c>
      <c r="C651" s="183" t="s">
        <v>1519</v>
      </c>
      <c r="D651" s="307">
        <v>1</v>
      </c>
      <c r="E651" s="307" t="s">
        <v>31</v>
      </c>
      <c r="F651" s="207"/>
      <c r="G651" s="185"/>
      <c r="H651" s="185"/>
      <c r="I651" s="185"/>
      <c r="J651" s="217"/>
      <c r="K651" s="210"/>
    </row>
    <row r="652" spans="1:228" s="163" customFormat="1" ht="15" customHeight="1" x14ac:dyDescent="0.2">
      <c r="A652" s="163">
        <v>5</v>
      </c>
      <c r="B652" s="182" t="s">
        <v>1903</v>
      </c>
      <c r="C652" s="317" t="s">
        <v>1423</v>
      </c>
      <c r="D652" s="307">
        <v>1</v>
      </c>
      <c r="E652" s="307" t="s">
        <v>31</v>
      </c>
      <c r="F652" s="207">
        <v>14000</v>
      </c>
      <c r="G652" s="185"/>
      <c r="H652" s="185"/>
      <c r="I652" s="185"/>
      <c r="J652" s="217">
        <v>1680</v>
      </c>
      <c r="K652" s="210">
        <v>15680</v>
      </c>
    </row>
    <row r="653" spans="1:228" s="163" customFormat="1" ht="28.5" x14ac:dyDescent="0.2">
      <c r="A653" s="163">
        <v>5</v>
      </c>
      <c r="B653" s="182" t="s">
        <v>1904</v>
      </c>
      <c r="C653" s="317" t="s">
        <v>1424</v>
      </c>
      <c r="D653" s="307">
        <v>1</v>
      </c>
      <c r="E653" s="307" t="s">
        <v>31</v>
      </c>
      <c r="F653" s="207">
        <v>4000</v>
      </c>
      <c r="G653" s="185"/>
      <c r="H653" s="185"/>
      <c r="I653" s="185"/>
      <c r="J653" s="217">
        <v>480</v>
      </c>
      <c r="K653" s="210">
        <v>4480</v>
      </c>
    </row>
    <row r="654" spans="1:228" s="163" customFormat="1" ht="15" customHeight="1" x14ac:dyDescent="0.2">
      <c r="A654" s="163">
        <v>5</v>
      </c>
      <c r="B654" s="182" t="s">
        <v>1905</v>
      </c>
      <c r="C654" s="317" t="s">
        <v>1425</v>
      </c>
      <c r="D654" s="307">
        <v>1</v>
      </c>
      <c r="E654" s="307" t="s">
        <v>31</v>
      </c>
      <c r="F654" s="207">
        <v>2000</v>
      </c>
      <c r="G654" s="185"/>
      <c r="H654" s="185"/>
      <c r="I654" s="185"/>
      <c r="J654" s="217">
        <v>240</v>
      </c>
      <c r="K654" s="210">
        <v>2240</v>
      </c>
    </row>
    <row r="655" spans="1:228" s="163" customFormat="1" ht="15" x14ac:dyDescent="0.2">
      <c r="B655" s="165"/>
      <c r="C655" s="166"/>
      <c r="D655" s="307">
        <v>1</v>
      </c>
      <c r="E655" s="307" t="s">
        <v>31</v>
      </c>
      <c r="F655" s="205"/>
      <c r="G655" s="166"/>
      <c r="H655" s="166"/>
      <c r="I655" s="166"/>
      <c r="J655" s="222"/>
      <c r="K655" s="205"/>
    </row>
    <row r="656" spans="1:228" s="24" customFormat="1" ht="90" x14ac:dyDescent="0.2">
      <c r="A656" s="24">
        <v>3</v>
      </c>
      <c r="B656" s="74" t="s">
        <v>310</v>
      </c>
      <c r="C656" s="134" t="s">
        <v>311</v>
      </c>
      <c r="D656" s="307">
        <v>1</v>
      </c>
      <c r="E656" s="307" t="s">
        <v>31</v>
      </c>
      <c r="F656" s="89"/>
      <c r="G656" s="318"/>
      <c r="H656" s="318"/>
      <c r="I656" s="318"/>
      <c r="J656" s="221"/>
      <c r="K656" s="89"/>
    </row>
    <row r="657" spans="1:14" s="163" customFormat="1" ht="15.75" x14ac:dyDescent="0.25">
      <c r="A657" s="163">
        <v>4</v>
      </c>
      <c r="B657" s="182" t="s">
        <v>1520</v>
      </c>
      <c r="C657" s="183" t="s">
        <v>1521</v>
      </c>
      <c r="D657" s="307">
        <v>1</v>
      </c>
      <c r="E657" s="307" t="s">
        <v>31</v>
      </c>
      <c r="F657" s="209"/>
      <c r="G657" s="180"/>
      <c r="H657" s="180"/>
      <c r="I657" s="180"/>
      <c r="J657" s="226"/>
      <c r="K657" s="210"/>
    </row>
    <row r="658" spans="1:14" s="163" customFormat="1" ht="15" x14ac:dyDescent="0.2">
      <c r="A658" s="163">
        <v>5</v>
      </c>
      <c r="B658" s="182" t="s">
        <v>1906</v>
      </c>
      <c r="C658" s="317" t="s">
        <v>1423</v>
      </c>
      <c r="D658" s="307">
        <v>1</v>
      </c>
      <c r="E658" s="307" t="s">
        <v>31</v>
      </c>
      <c r="F658" s="207">
        <v>0</v>
      </c>
      <c r="G658" s="185"/>
      <c r="H658" s="185"/>
      <c r="I658" s="185"/>
      <c r="J658" s="217">
        <v>0</v>
      </c>
      <c r="K658" s="210">
        <v>0</v>
      </c>
    </row>
    <row r="659" spans="1:14" s="163" customFormat="1" ht="28.5" x14ac:dyDescent="0.2">
      <c r="A659" s="163">
        <v>5</v>
      </c>
      <c r="B659" s="182" t="s">
        <v>1907</v>
      </c>
      <c r="C659" s="317" t="s">
        <v>1424</v>
      </c>
      <c r="D659" s="307">
        <v>1</v>
      </c>
      <c r="E659" s="307" t="s">
        <v>31</v>
      </c>
      <c r="F659" s="207">
        <v>0</v>
      </c>
      <c r="G659" s="185"/>
      <c r="H659" s="185"/>
      <c r="I659" s="185"/>
      <c r="J659" s="217">
        <v>0</v>
      </c>
      <c r="K659" s="210">
        <v>0</v>
      </c>
    </row>
    <row r="660" spans="1:14" s="163" customFormat="1" ht="15" x14ac:dyDescent="0.2">
      <c r="A660" s="163">
        <v>5</v>
      </c>
      <c r="B660" s="182" t="s">
        <v>1908</v>
      </c>
      <c r="C660" s="317" t="s">
        <v>1425</v>
      </c>
      <c r="D660" s="307">
        <v>1</v>
      </c>
      <c r="E660" s="307" t="s">
        <v>31</v>
      </c>
      <c r="F660" s="207">
        <v>0</v>
      </c>
      <c r="G660" s="185"/>
      <c r="H660" s="185"/>
      <c r="I660" s="185"/>
      <c r="J660" s="217">
        <v>0</v>
      </c>
      <c r="K660" s="210">
        <v>0</v>
      </c>
    </row>
    <row r="661" spans="1:14" s="163" customFormat="1" ht="15" x14ac:dyDescent="0.2">
      <c r="A661" s="163">
        <v>4</v>
      </c>
      <c r="B661" s="182" t="s">
        <v>1522</v>
      </c>
      <c r="C661" s="183" t="s">
        <v>1523</v>
      </c>
      <c r="D661" s="307">
        <v>1</v>
      </c>
      <c r="E661" s="307" t="s">
        <v>31</v>
      </c>
      <c r="F661" s="207"/>
      <c r="G661" s="185"/>
      <c r="H661" s="185"/>
      <c r="I661" s="185"/>
      <c r="J661" s="217"/>
      <c r="K661" s="210"/>
    </row>
    <row r="662" spans="1:14" s="163" customFormat="1" ht="15" x14ac:dyDescent="0.2">
      <c r="A662" s="163">
        <v>5</v>
      </c>
      <c r="B662" s="182" t="s">
        <v>1909</v>
      </c>
      <c r="C662" s="317" t="s">
        <v>1423</v>
      </c>
      <c r="D662" s="307">
        <v>1</v>
      </c>
      <c r="E662" s="307" t="s">
        <v>31</v>
      </c>
      <c r="F662" s="207">
        <v>0</v>
      </c>
      <c r="G662" s="185"/>
      <c r="H662" s="185"/>
      <c r="I662" s="185"/>
      <c r="J662" s="217">
        <v>0</v>
      </c>
      <c r="K662" s="210">
        <v>0</v>
      </c>
    </row>
    <row r="663" spans="1:14" s="163" customFormat="1" ht="28.5" x14ac:dyDescent="0.2">
      <c r="A663" s="163">
        <v>5</v>
      </c>
      <c r="B663" s="182" t="s">
        <v>1910</v>
      </c>
      <c r="C663" s="317" t="s">
        <v>1424</v>
      </c>
      <c r="D663" s="307">
        <v>1</v>
      </c>
      <c r="E663" s="307" t="s">
        <v>31</v>
      </c>
      <c r="F663" s="207">
        <v>0</v>
      </c>
      <c r="G663" s="185"/>
      <c r="H663" s="185"/>
      <c r="I663" s="185"/>
      <c r="J663" s="217">
        <v>0</v>
      </c>
      <c r="K663" s="210">
        <v>0</v>
      </c>
    </row>
    <row r="664" spans="1:14" s="163" customFormat="1" ht="15" x14ac:dyDescent="0.2">
      <c r="A664" s="163">
        <v>5</v>
      </c>
      <c r="B664" s="182" t="s">
        <v>1911</v>
      </c>
      <c r="C664" s="317" t="s">
        <v>1425</v>
      </c>
      <c r="D664" s="307">
        <v>1</v>
      </c>
      <c r="E664" s="307" t="s">
        <v>31</v>
      </c>
      <c r="F664" s="207">
        <v>0</v>
      </c>
      <c r="G664" s="185"/>
      <c r="H664" s="185"/>
      <c r="I664" s="185"/>
      <c r="J664" s="217">
        <v>0</v>
      </c>
      <c r="K664" s="210">
        <v>0</v>
      </c>
    </row>
    <row r="665" spans="1:14" s="163" customFormat="1" ht="15" x14ac:dyDescent="0.2">
      <c r="B665" s="165"/>
      <c r="C665" s="166"/>
      <c r="D665" s="307">
        <v>1</v>
      </c>
      <c r="E665" s="307" t="s">
        <v>31</v>
      </c>
      <c r="F665" s="205"/>
      <c r="G665" s="166"/>
      <c r="H665" s="166"/>
      <c r="I665" s="166"/>
      <c r="J665" s="222"/>
      <c r="K665" s="205"/>
    </row>
    <row r="666" spans="1:14" s="24" customFormat="1" ht="90" x14ac:dyDescent="0.2">
      <c r="A666" s="24">
        <v>3</v>
      </c>
      <c r="B666" s="74" t="s">
        <v>312</v>
      </c>
      <c r="C666" s="134" t="s">
        <v>313</v>
      </c>
      <c r="D666" s="307">
        <v>1</v>
      </c>
      <c r="E666" s="307" t="s">
        <v>31</v>
      </c>
      <c r="F666" s="89"/>
      <c r="G666" s="318"/>
      <c r="H666" s="318"/>
      <c r="I666" s="318"/>
      <c r="J666" s="221"/>
      <c r="K666" s="89"/>
    </row>
    <row r="667" spans="1:14" s="24" customFormat="1" ht="30" x14ac:dyDescent="0.25">
      <c r="A667" s="24">
        <v>3</v>
      </c>
      <c r="B667" s="74" t="s">
        <v>314</v>
      </c>
      <c r="C667" s="15" t="s">
        <v>315</v>
      </c>
      <c r="D667" s="307">
        <v>1</v>
      </c>
      <c r="E667" s="307" t="s">
        <v>31</v>
      </c>
      <c r="F667" s="77"/>
      <c r="G667" s="307"/>
      <c r="H667" s="307"/>
      <c r="I667" s="307"/>
      <c r="J667" s="220"/>
      <c r="K667" s="77"/>
    </row>
    <row r="668" spans="1:14" s="24" customFormat="1" ht="15" x14ac:dyDescent="0.2">
      <c r="A668" s="24">
        <v>3</v>
      </c>
      <c r="B668" s="74" t="s">
        <v>316</v>
      </c>
      <c r="C668" s="10"/>
      <c r="D668" s="307">
        <v>1</v>
      </c>
      <c r="E668" s="307" t="s">
        <v>31</v>
      </c>
      <c r="F668" s="89"/>
      <c r="G668" s="318"/>
      <c r="H668" s="318"/>
      <c r="I668" s="318"/>
      <c r="J668" s="221"/>
      <c r="K668" s="89"/>
    </row>
    <row r="669" spans="1:14" s="24" customFormat="1" ht="15" x14ac:dyDescent="0.2">
      <c r="A669" s="24">
        <v>3</v>
      </c>
      <c r="B669" s="74" t="s">
        <v>317</v>
      </c>
      <c r="C669" s="10"/>
      <c r="D669" s="307">
        <v>1</v>
      </c>
      <c r="E669" s="307" t="s">
        <v>31</v>
      </c>
      <c r="F669" s="89"/>
      <c r="G669" s="318"/>
      <c r="H669" s="318"/>
      <c r="I669" s="318"/>
      <c r="J669" s="221"/>
      <c r="K669" s="89"/>
    </row>
    <row r="670" spans="1:14" s="24" customFormat="1" ht="15" x14ac:dyDescent="0.2">
      <c r="A670" s="24">
        <v>3</v>
      </c>
      <c r="B670" s="74" t="s">
        <v>318</v>
      </c>
      <c r="C670" s="10"/>
      <c r="D670" s="307">
        <v>1</v>
      </c>
      <c r="E670" s="307" t="s">
        <v>31</v>
      </c>
      <c r="F670" s="89"/>
      <c r="G670" s="318"/>
      <c r="H670" s="318"/>
      <c r="I670" s="318"/>
      <c r="J670" s="221"/>
      <c r="K670" s="89"/>
    </row>
    <row r="671" spans="1:14" s="24" customFormat="1" ht="13.9" customHeight="1" x14ac:dyDescent="0.25">
      <c r="B671" s="312"/>
      <c r="C671" s="313"/>
      <c r="D671" s="307">
        <v>1</v>
      </c>
      <c r="E671" s="307" t="s">
        <v>31</v>
      </c>
      <c r="F671" s="57">
        <v>2350000</v>
      </c>
      <c r="G671" s="56"/>
      <c r="H671" s="56"/>
      <c r="I671" s="56"/>
      <c r="J671" s="224">
        <v>282000</v>
      </c>
      <c r="K671" s="57">
        <v>2632000</v>
      </c>
      <c r="N671" s="189"/>
    </row>
    <row r="672" spans="1:14" s="24" customFormat="1" ht="15" x14ac:dyDescent="0.25">
      <c r="B672" s="312"/>
      <c r="C672" s="313"/>
      <c r="D672" s="307">
        <v>1</v>
      </c>
      <c r="E672" s="307" t="s">
        <v>31</v>
      </c>
      <c r="F672" s="208"/>
      <c r="G672" s="172"/>
      <c r="H672" s="172"/>
      <c r="I672" s="172"/>
      <c r="J672" s="225"/>
      <c r="K672" s="208"/>
    </row>
    <row r="673" spans="1:11" s="24" customFormat="1" ht="15" x14ac:dyDescent="0.25">
      <c r="A673" s="24">
        <v>2</v>
      </c>
      <c r="B673" s="319">
        <v>2.2999999999999998</v>
      </c>
      <c r="C673" s="134" t="s">
        <v>897</v>
      </c>
      <c r="D673" s="307">
        <v>1</v>
      </c>
      <c r="E673" s="307" t="s">
        <v>31</v>
      </c>
      <c r="F673" s="77"/>
      <c r="G673" s="50"/>
      <c r="H673" s="50"/>
      <c r="I673" s="50"/>
      <c r="J673" s="220"/>
      <c r="K673" s="77"/>
    </row>
    <row r="674" spans="1:11" s="24" customFormat="1" ht="30" x14ac:dyDescent="0.25">
      <c r="B674" s="307"/>
      <c r="C674" s="134" t="s">
        <v>898</v>
      </c>
      <c r="D674" s="307">
        <v>1</v>
      </c>
      <c r="E674" s="307" t="s">
        <v>31</v>
      </c>
      <c r="F674" s="77"/>
      <c r="G674" s="50"/>
      <c r="H674" s="50"/>
      <c r="I674" s="50"/>
      <c r="J674" s="220"/>
      <c r="K674" s="77"/>
    </row>
    <row r="675" spans="1:11" s="24" customFormat="1" ht="45" x14ac:dyDescent="0.25">
      <c r="A675" s="24">
        <v>3</v>
      </c>
      <c r="B675" s="319" t="s">
        <v>319</v>
      </c>
      <c r="C675" s="311" t="s">
        <v>320</v>
      </c>
      <c r="D675" s="307">
        <v>1</v>
      </c>
      <c r="E675" s="307" t="s">
        <v>31</v>
      </c>
      <c r="F675" s="77"/>
      <c r="G675" s="50"/>
      <c r="H675" s="50"/>
      <c r="I675" s="50"/>
      <c r="J675" s="220"/>
      <c r="K675" s="77"/>
    </row>
    <row r="676" spans="1:11" s="24" customFormat="1" ht="28.5" x14ac:dyDescent="0.2">
      <c r="A676" s="24">
        <v>4</v>
      </c>
      <c r="B676" s="318" t="s">
        <v>321</v>
      </c>
      <c r="C676" s="135" t="s">
        <v>322</v>
      </c>
      <c r="D676" s="307">
        <v>1</v>
      </c>
      <c r="E676" s="307" t="s">
        <v>31</v>
      </c>
      <c r="F676" s="89">
        <v>50000</v>
      </c>
      <c r="G676" s="158"/>
      <c r="H676" s="158"/>
      <c r="I676" s="158"/>
      <c r="J676" s="221">
        <v>6000</v>
      </c>
      <c r="K676" s="210">
        <v>56000</v>
      </c>
    </row>
    <row r="677" spans="1:11" s="24" customFormat="1" ht="28.5" x14ac:dyDescent="0.2">
      <c r="A677" s="24">
        <v>4</v>
      </c>
      <c r="B677" s="318" t="s">
        <v>323</v>
      </c>
      <c r="C677" s="135" t="s">
        <v>324</v>
      </c>
      <c r="D677" s="307">
        <v>1</v>
      </c>
      <c r="E677" s="307" t="s">
        <v>31</v>
      </c>
      <c r="F677" s="89">
        <v>25000</v>
      </c>
      <c r="G677" s="158"/>
      <c r="H677" s="158"/>
      <c r="I677" s="158"/>
      <c r="J677" s="221">
        <v>3000</v>
      </c>
      <c r="K677" s="210">
        <v>28000</v>
      </c>
    </row>
    <row r="678" spans="1:11" s="24" customFormat="1" ht="28.5" x14ac:dyDescent="0.2">
      <c r="A678" s="24">
        <v>4</v>
      </c>
      <c r="B678" s="318" t="s">
        <v>325</v>
      </c>
      <c r="C678" s="135" t="s">
        <v>326</v>
      </c>
      <c r="D678" s="307">
        <v>1</v>
      </c>
      <c r="E678" s="307" t="s">
        <v>31</v>
      </c>
      <c r="F678" s="89">
        <v>25000</v>
      </c>
      <c r="G678" s="158"/>
      <c r="H678" s="158"/>
      <c r="I678" s="158"/>
      <c r="J678" s="221">
        <v>3000</v>
      </c>
      <c r="K678" s="210">
        <v>28000</v>
      </c>
    </row>
    <row r="679" spans="1:11" s="24" customFormat="1" ht="28.5" x14ac:dyDescent="0.2">
      <c r="A679" s="24">
        <v>4</v>
      </c>
      <c r="B679" s="318" t="s">
        <v>327</v>
      </c>
      <c r="C679" s="135" t="s">
        <v>328</v>
      </c>
      <c r="D679" s="307">
        <v>1</v>
      </c>
      <c r="E679" s="307" t="s">
        <v>31</v>
      </c>
      <c r="F679" s="89">
        <v>100000</v>
      </c>
      <c r="G679" s="158"/>
      <c r="H679" s="158"/>
      <c r="I679" s="158"/>
      <c r="J679" s="221">
        <v>12000</v>
      </c>
      <c r="K679" s="210">
        <v>112000</v>
      </c>
    </row>
    <row r="680" spans="1:11" s="24" customFormat="1" ht="42.75" x14ac:dyDescent="0.2">
      <c r="A680" s="24">
        <v>4</v>
      </c>
      <c r="B680" s="318" t="s">
        <v>329</v>
      </c>
      <c r="C680" s="135" t="s">
        <v>330</v>
      </c>
      <c r="D680" s="307">
        <v>1</v>
      </c>
      <c r="E680" s="307" t="s">
        <v>31</v>
      </c>
      <c r="F680" s="89">
        <v>50000</v>
      </c>
      <c r="G680" s="158"/>
      <c r="H680" s="158"/>
      <c r="I680" s="158"/>
      <c r="J680" s="221">
        <v>6000</v>
      </c>
      <c r="K680" s="210">
        <v>56000</v>
      </c>
    </row>
    <row r="681" spans="1:11" s="24" customFormat="1" ht="28.5" x14ac:dyDescent="0.2">
      <c r="A681" s="24">
        <v>4</v>
      </c>
      <c r="B681" s="74" t="s">
        <v>331</v>
      </c>
      <c r="C681" s="135" t="s">
        <v>332</v>
      </c>
      <c r="D681" s="307">
        <v>1</v>
      </c>
      <c r="E681" s="307" t="s">
        <v>31</v>
      </c>
      <c r="F681" s="89">
        <v>50000</v>
      </c>
      <c r="G681" s="158"/>
      <c r="H681" s="158"/>
      <c r="I681" s="158"/>
      <c r="J681" s="221">
        <v>6000</v>
      </c>
      <c r="K681" s="210">
        <v>56000</v>
      </c>
    </row>
    <row r="682" spans="1:11" s="24" customFormat="1" ht="42.75" x14ac:dyDescent="0.2">
      <c r="A682" s="24">
        <v>4</v>
      </c>
      <c r="B682" s="74" t="s">
        <v>333</v>
      </c>
      <c r="C682" s="135" t="s">
        <v>334</v>
      </c>
      <c r="D682" s="307">
        <v>1</v>
      </c>
      <c r="E682" s="307" t="s">
        <v>31</v>
      </c>
      <c r="F682" s="89">
        <v>25000</v>
      </c>
      <c r="G682" s="158"/>
      <c r="H682" s="158"/>
      <c r="I682" s="158"/>
      <c r="J682" s="221">
        <v>3000</v>
      </c>
      <c r="K682" s="210">
        <v>28000</v>
      </c>
    </row>
    <row r="683" spans="1:11" s="24" customFormat="1" ht="15" x14ac:dyDescent="0.2">
      <c r="A683" s="24">
        <v>4</v>
      </c>
      <c r="B683" s="318" t="s">
        <v>335</v>
      </c>
      <c r="C683" s="135" t="s">
        <v>336</v>
      </c>
      <c r="D683" s="307">
        <v>1</v>
      </c>
      <c r="E683" s="307" t="s">
        <v>31</v>
      </c>
      <c r="F683" s="89">
        <v>25000</v>
      </c>
      <c r="G683" s="158"/>
      <c r="H683" s="158"/>
      <c r="I683" s="158"/>
      <c r="J683" s="221">
        <v>3000</v>
      </c>
      <c r="K683" s="210">
        <v>28000</v>
      </c>
    </row>
    <row r="684" spans="1:11" s="24" customFormat="1" ht="60" x14ac:dyDescent="0.25">
      <c r="A684" s="24">
        <v>3</v>
      </c>
      <c r="B684" s="319" t="s">
        <v>337</v>
      </c>
      <c r="C684" s="134" t="s">
        <v>338</v>
      </c>
      <c r="D684" s="307">
        <v>1</v>
      </c>
      <c r="E684" s="307" t="s">
        <v>31</v>
      </c>
      <c r="F684" s="77"/>
      <c r="G684" s="307"/>
      <c r="H684" s="307"/>
      <c r="I684" s="307"/>
      <c r="J684" s="220"/>
      <c r="K684" s="77"/>
    </row>
    <row r="685" spans="1:11" s="24" customFormat="1" ht="15" x14ac:dyDescent="0.2">
      <c r="A685" s="24">
        <v>4</v>
      </c>
      <c r="B685" s="318" t="s">
        <v>339</v>
      </c>
      <c r="C685" s="135" t="s">
        <v>340</v>
      </c>
      <c r="D685" s="307">
        <v>1</v>
      </c>
      <c r="E685" s="307" t="s">
        <v>31</v>
      </c>
      <c r="F685" s="89">
        <v>50000</v>
      </c>
      <c r="G685" s="158"/>
      <c r="H685" s="158"/>
      <c r="I685" s="158"/>
      <c r="J685" s="221">
        <v>6000</v>
      </c>
      <c r="K685" s="210">
        <v>56000</v>
      </c>
    </row>
    <row r="686" spans="1:11" s="24" customFormat="1" ht="15" x14ac:dyDescent="0.2">
      <c r="A686" s="24">
        <v>4</v>
      </c>
      <c r="B686" s="318" t="s">
        <v>341</v>
      </c>
      <c r="C686" s="135" t="s">
        <v>342</v>
      </c>
      <c r="D686" s="307">
        <v>1</v>
      </c>
      <c r="E686" s="307" t="s">
        <v>31</v>
      </c>
      <c r="F686" s="89">
        <v>25000</v>
      </c>
      <c r="G686" s="158"/>
      <c r="H686" s="158"/>
      <c r="I686" s="158"/>
      <c r="J686" s="221">
        <v>3000</v>
      </c>
      <c r="K686" s="210">
        <v>28000</v>
      </c>
    </row>
    <row r="687" spans="1:11" s="24" customFormat="1" ht="15" x14ac:dyDescent="0.2">
      <c r="A687" s="24">
        <v>4</v>
      </c>
      <c r="B687" s="318" t="s">
        <v>343</v>
      </c>
      <c r="C687" s="135" t="s">
        <v>344</v>
      </c>
      <c r="D687" s="307">
        <v>1</v>
      </c>
      <c r="E687" s="307" t="s">
        <v>31</v>
      </c>
      <c r="F687" s="89">
        <v>50000</v>
      </c>
      <c r="G687" s="158"/>
      <c r="H687" s="158"/>
      <c r="I687" s="158"/>
      <c r="J687" s="221">
        <v>6000</v>
      </c>
      <c r="K687" s="210">
        <v>56000</v>
      </c>
    </row>
    <row r="688" spans="1:11" s="24" customFormat="1" ht="28.5" x14ac:dyDescent="0.2">
      <c r="A688" s="24">
        <v>4</v>
      </c>
      <c r="B688" s="318" t="s">
        <v>345</v>
      </c>
      <c r="C688" s="135" t="s">
        <v>346</v>
      </c>
      <c r="D688" s="307">
        <v>1</v>
      </c>
      <c r="E688" s="307" t="s">
        <v>31</v>
      </c>
      <c r="F688" s="89">
        <v>25000</v>
      </c>
      <c r="G688" s="158"/>
      <c r="H688" s="158"/>
      <c r="I688" s="158"/>
      <c r="J688" s="221">
        <v>3000</v>
      </c>
      <c r="K688" s="210">
        <v>28000</v>
      </c>
    </row>
    <row r="689" spans="1:11" s="24" customFormat="1" ht="15" x14ac:dyDescent="0.2">
      <c r="A689" s="24">
        <v>4</v>
      </c>
      <c r="B689" s="318" t="s">
        <v>347</v>
      </c>
      <c r="C689" s="135" t="s">
        <v>348</v>
      </c>
      <c r="D689" s="307">
        <v>1</v>
      </c>
      <c r="E689" s="307" t="s">
        <v>31</v>
      </c>
      <c r="F689" s="89">
        <v>75000</v>
      </c>
      <c r="G689" s="158"/>
      <c r="H689" s="158"/>
      <c r="I689" s="158"/>
      <c r="J689" s="221">
        <v>9000</v>
      </c>
      <c r="K689" s="210">
        <v>84000</v>
      </c>
    </row>
    <row r="690" spans="1:11" s="24" customFormat="1" ht="28.5" x14ac:dyDescent="0.2">
      <c r="A690" s="24">
        <v>4</v>
      </c>
      <c r="B690" s="318" t="s">
        <v>349</v>
      </c>
      <c r="C690" s="135" t="s">
        <v>350</v>
      </c>
      <c r="D690" s="307">
        <v>1</v>
      </c>
      <c r="E690" s="307" t="s">
        <v>31</v>
      </c>
      <c r="F690" s="89">
        <v>25000</v>
      </c>
      <c r="G690" s="158"/>
      <c r="H690" s="158"/>
      <c r="I690" s="158"/>
      <c r="J690" s="221">
        <v>3000</v>
      </c>
      <c r="K690" s="210">
        <v>28000</v>
      </c>
    </row>
    <row r="691" spans="1:11" s="24" customFormat="1" ht="28.5" x14ac:dyDescent="0.2">
      <c r="A691" s="24">
        <v>4</v>
      </c>
      <c r="B691" s="318" t="s">
        <v>351</v>
      </c>
      <c r="C691" s="135" t="s">
        <v>352</v>
      </c>
      <c r="D691" s="307">
        <v>1</v>
      </c>
      <c r="E691" s="307" t="s">
        <v>31</v>
      </c>
      <c r="F691" s="89">
        <v>10000</v>
      </c>
      <c r="G691" s="158"/>
      <c r="H691" s="158"/>
      <c r="I691" s="158"/>
      <c r="J691" s="221">
        <v>1200</v>
      </c>
      <c r="K691" s="210">
        <v>11200</v>
      </c>
    </row>
    <row r="692" spans="1:11" s="24" customFormat="1" ht="75" x14ac:dyDescent="0.25">
      <c r="A692" s="24">
        <v>3</v>
      </c>
      <c r="B692" s="319" t="s">
        <v>353</v>
      </c>
      <c r="C692" s="134" t="s">
        <v>354</v>
      </c>
      <c r="D692" s="307">
        <v>1</v>
      </c>
      <c r="E692" s="307" t="s">
        <v>31</v>
      </c>
      <c r="F692" s="77"/>
      <c r="G692" s="307"/>
      <c r="H692" s="307"/>
      <c r="I692" s="307"/>
      <c r="J692" s="220"/>
      <c r="K692" s="77"/>
    </row>
    <row r="693" spans="1:11" s="24" customFormat="1" ht="15" x14ac:dyDescent="0.2">
      <c r="A693" s="24">
        <v>4</v>
      </c>
      <c r="B693" s="318" t="s">
        <v>355</v>
      </c>
      <c r="C693" s="135" t="s">
        <v>356</v>
      </c>
      <c r="D693" s="307">
        <v>1</v>
      </c>
      <c r="E693" s="307" t="s">
        <v>31</v>
      </c>
      <c r="F693" s="89">
        <v>25000</v>
      </c>
      <c r="G693" s="158"/>
      <c r="H693" s="158"/>
      <c r="I693" s="158"/>
      <c r="J693" s="221">
        <v>3000</v>
      </c>
      <c r="K693" s="210">
        <v>28000</v>
      </c>
    </row>
    <row r="694" spans="1:11" s="24" customFormat="1" ht="15" x14ac:dyDescent="0.2">
      <c r="A694" s="24">
        <v>4</v>
      </c>
      <c r="B694" s="318" t="s">
        <v>357</v>
      </c>
      <c r="C694" s="135" t="s">
        <v>358</v>
      </c>
      <c r="D694" s="307">
        <v>1</v>
      </c>
      <c r="E694" s="307" t="s">
        <v>31</v>
      </c>
      <c r="F694" s="89">
        <v>25000</v>
      </c>
      <c r="G694" s="158"/>
      <c r="H694" s="158"/>
      <c r="I694" s="158"/>
      <c r="J694" s="221">
        <v>3000</v>
      </c>
      <c r="K694" s="210">
        <v>28000</v>
      </c>
    </row>
    <row r="695" spans="1:11" s="24" customFormat="1" ht="15" x14ac:dyDescent="0.2">
      <c r="A695" s="24">
        <v>4</v>
      </c>
      <c r="B695" s="318" t="s">
        <v>359</v>
      </c>
      <c r="C695" s="135" t="s">
        <v>360</v>
      </c>
      <c r="D695" s="307">
        <v>1</v>
      </c>
      <c r="E695" s="307" t="s">
        <v>31</v>
      </c>
      <c r="F695" s="89">
        <v>25000</v>
      </c>
      <c r="G695" s="158"/>
      <c r="H695" s="158"/>
      <c r="I695" s="158"/>
      <c r="J695" s="221">
        <v>3000</v>
      </c>
      <c r="K695" s="210">
        <v>28000</v>
      </c>
    </row>
    <row r="696" spans="1:11" s="24" customFormat="1" ht="15" x14ac:dyDescent="0.2">
      <c r="A696" s="24">
        <v>4</v>
      </c>
      <c r="B696" s="318" t="s">
        <v>361</v>
      </c>
      <c r="C696" s="135" t="s">
        <v>362</v>
      </c>
      <c r="D696" s="307">
        <v>1</v>
      </c>
      <c r="E696" s="307" t="s">
        <v>31</v>
      </c>
      <c r="F696" s="89">
        <v>25000</v>
      </c>
      <c r="G696" s="158"/>
      <c r="H696" s="158"/>
      <c r="I696" s="158"/>
      <c r="J696" s="221">
        <v>3000</v>
      </c>
      <c r="K696" s="210">
        <v>28000</v>
      </c>
    </row>
    <row r="697" spans="1:11" s="24" customFormat="1" ht="15" x14ac:dyDescent="0.2">
      <c r="A697" s="24">
        <v>4</v>
      </c>
      <c r="B697" s="318" t="s">
        <v>363</v>
      </c>
      <c r="C697" s="135" t="s">
        <v>364</v>
      </c>
      <c r="D697" s="307">
        <v>1</v>
      </c>
      <c r="E697" s="307" t="s">
        <v>31</v>
      </c>
      <c r="F697" s="89">
        <v>25000</v>
      </c>
      <c r="G697" s="158"/>
      <c r="H697" s="158"/>
      <c r="I697" s="158"/>
      <c r="J697" s="221">
        <v>3000</v>
      </c>
      <c r="K697" s="210">
        <v>28000</v>
      </c>
    </row>
    <row r="698" spans="1:11" s="24" customFormat="1" ht="15" x14ac:dyDescent="0.2">
      <c r="A698" s="24">
        <v>4</v>
      </c>
      <c r="B698" s="318" t="s">
        <v>365</v>
      </c>
      <c r="C698" s="135" t="s">
        <v>366</v>
      </c>
      <c r="D698" s="307">
        <v>1</v>
      </c>
      <c r="E698" s="307" t="s">
        <v>31</v>
      </c>
      <c r="F698" s="89">
        <v>25000</v>
      </c>
      <c r="G698" s="158"/>
      <c r="H698" s="158"/>
      <c r="I698" s="158"/>
      <c r="J698" s="221">
        <v>3000</v>
      </c>
      <c r="K698" s="210">
        <v>28000</v>
      </c>
    </row>
    <row r="699" spans="1:11" s="24" customFormat="1" ht="15" x14ac:dyDescent="0.2">
      <c r="A699" s="24">
        <v>4</v>
      </c>
      <c r="B699" s="318" t="s">
        <v>367</v>
      </c>
      <c r="C699" s="135" t="s">
        <v>368</v>
      </c>
      <c r="D699" s="307">
        <v>1</v>
      </c>
      <c r="E699" s="307" t="s">
        <v>31</v>
      </c>
      <c r="F699" s="89">
        <v>25000</v>
      </c>
      <c r="G699" s="158"/>
      <c r="H699" s="158"/>
      <c r="I699" s="158"/>
      <c r="J699" s="221">
        <v>3000</v>
      </c>
      <c r="K699" s="210">
        <v>28000</v>
      </c>
    </row>
    <row r="700" spans="1:11" s="24" customFormat="1" ht="15" x14ac:dyDescent="0.2">
      <c r="A700" s="24">
        <v>4</v>
      </c>
      <c r="B700" s="318" t="s">
        <v>369</v>
      </c>
      <c r="C700" s="135" t="s">
        <v>370</v>
      </c>
      <c r="D700" s="307">
        <v>1</v>
      </c>
      <c r="E700" s="307" t="s">
        <v>31</v>
      </c>
      <c r="F700" s="89">
        <v>25000</v>
      </c>
      <c r="G700" s="158"/>
      <c r="H700" s="158"/>
      <c r="I700" s="158"/>
      <c r="J700" s="221">
        <v>3000</v>
      </c>
      <c r="K700" s="210">
        <v>28000</v>
      </c>
    </row>
    <row r="701" spans="1:11" s="24" customFormat="1" ht="15" x14ac:dyDescent="0.2">
      <c r="A701" s="24">
        <v>4</v>
      </c>
      <c r="B701" s="318" t="s">
        <v>371</v>
      </c>
      <c r="C701" s="135" t="s">
        <v>372</v>
      </c>
      <c r="D701" s="307">
        <v>1</v>
      </c>
      <c r="E701" s="307" t="s">
        <v>31</v>
      </c>
      <c r="F701" s="89">
        <v>25000</v>
      </c>
      <c r="G701" s="158"/>
      <c r="H701" s="158"/>
      <c r="I701" s="158"/>
      <c r="J701" s="221">
        <v>3000</v>
      </c>
      <c r="K701" s="210">
        <v>28000</v>
      </c>
    </row>
    <row r="702" spans="1:11" s="24" customFormat="1" ht="15" x14ac:dyDescent="0.2">
      <c r="A702" s="24">
        <v>4</v>
      </c>
      <c r="B702" s="318" t="s">
        <v>373</v>
      </c>
      <c r="C702" s="135" t="s">
        <v>374</v>
      </c>
      <c r="D702" s="307">
        <v>1</v>
      </c>
      <c r="E702" s="307" t="s">
        <v>31</v>
      </c>
      <c r="F702" s="89">
        <v>25000</v>
      </c>
      <c r="G702" s="158"/>
      <c r="H702" s="158"/>
      <c r="I702" s="158"/>
      <c r="J702" s="221">
        <v>3000</v>
      </c>
      <c r="K702" s="210">
        <v>28000</v>
      </c>
    </row>
    <row r="703" spans="1:11" s="24" customFormat="1" ht="60" x14ac:dyDescent="0.25">
      <c r="A703" s="24">
        <v>3</v>
      </c>
      <c r="B703" s="319" t="s">
        <v>375</v>
      </c>
      <c r="C703" s="134" t="s">
        <v>376</v>
      </c>
      <c r="D703" s="307">
        <v>1</v>
      </c>
      <c r="E703" s="307" t="s">
        <v>31</v>
      </c>
      <c r="F703" s="77"/>
      <c r="G703" s="307"/>
      <c r="H703" s="307"/>
      <c r="I703" s="307"/>
      <c r="J703" s="220"/>
      <c r="K703" s="77"/>
    </row>
    <row r="704" spans="1:11" s="24" customFormat="1" ht="15" x14ac:dyDescent="0.2">
      <c r="A704" s="24">
        <v>4</v>
      </c>
      <c r="B704" s="318" t="s">
        <v>377</v>
      </c>
      <c r="C704" s="135" t="s">
        <v>378</v>
      </c>
      <c r="D704" s="307">
        <v>1</v>
      </c>
      <c r="E704" s="307" t="s">
        <v>31</v>
      </c>
      <c r="F704" s="89">
        <v>25000</v>
      </c>
      <c r="G704" s="158"/>
      <c r="H704" s="158"/>
      <c r="I704" s="158"/>
      <c r="J704" s="221">
        <v>3000</v>
      </c>
      <c r="K704" s="210">
        <v>28000</v>
      </c>
    </row>
    <row r="705" spans="1:11" s="24" customFormat="1" ht="15" x14ac:dyDescent="0.2">
      <c r="A705" s="24">
        <v>4</v>
      </c>
      <c r="B705" s="318" t="s">
        <v>379</v>
      </c>
      <c r="C705" s="135" t="s">
        <v>380</v>
      </c>
      <c r="D705" s="307">
        <v>1</v>
      </c>
      <c r="E705" s="307" t="s">
        <v>31</v>
      </c>
      <c r="F705" s="89">
        <v>25000</v>
      </c>
      <c r="G705" s="158"/>
      <c r="H705" s="158"/>
      <c r="I705" s="158"/>
      <c r="J705" s="221">
        <v>3000</v>
      </c>
      <c r="K705" s="210">
        <v>28000</v>
      </c>
    </row>
    <row r="706" spans="1:11" s="24" customFormat="1" ht="28.5" x14ac:dyDescent="0.2">
      <c r="A706" s="24">
        <v>4</v>
      </c>
      <c r="B706" s="318" t="s">
        <v>381</v>
      </c>
      <c r="C706" s="135" t="s">
        <v>382</v>
      </c>
      <c r="D706" s="307">
        <v>1</v>
      </c>
      <c r="E706" s="307" t="s">
        <v>31</v>
      </c>
      <c r="F706" s="89">
        <v>25000</v>
      </c>
      <c r="G706" s="158"/>
      <c r="H706" s="158"/>
      <c r="I706" s="158"/>
      <c r="J706" s="221">
        <v>3000</v>
      </c>
      <c r="K706" s="210">
        <v>28000</v>
      </c>
    </row>
    <row r="707" spans="1:11" s="24" customFormat="1" ht="28.5" x14ac:dyDescent="0.2">
      <c r="A707" s="24">
        <v>4</v>
      </c>
      <c r="B707" s="318" t="s">
        <v>383</v>
      </c>
      <c r="C707" s="135" t="s">
        <v>384</v>
      </c>
      <c r="D707" s="307">
        <v>1</v>
      </c>
      <c r="E707" s="307" t="s">
        <v>31</v>
      </c>
      <c r="F707" s="89">
        <v>25000</v>
      </c>
      <c r="G707" s="158"/>
      <c r="H707" s="158"/>
      <c r="I707" s="158"/>
      <c r="J707" s="221">
        <v>3000</v>
      </c>
      <c r="K707" s="210">
        <v>28000</v>
      </c>
    </row>
    <row r="708" spans="1:11" s="24" customFormat="1" ht="28.5" x14ac:dyDescent="0.2">
      <c r="A708" s="24">
        <v>4</v>
      </c>
      <c r="B708" s="318" t="s">
        <v>385</v>
      </c>
      <c r="C708" s="135" t="s">
        <v>386</v>
      </c>
      <c r="D708" s="307">
        <v>1</v>
      </c>
      <c r="E708" s="307" t="s">
        <v>31</v>
      </c>
      <c r="F708" s="89">
        <v>25000</v>
      </c>
      <c r="G708" s="158"/>
      <c r="H708" s="158"/>
      <c r="I708" s="158"/>
      <c r="J708" s="221">
        <v>3000</v>
      </c>
      <c r="K708" s="210">
        <v>28000</v>
      </c>
    </row>
    <row r="709" spans="1:11" s="24" customFormat="1" ht="60" x14ac:dyDescent="0.25">
      <c r="A709" s="24">
        <v>3</v>
      </c>
      <c r="B709" s="319" t="s">
        <v>387</v>
      </c>
      <c r="C709" s="134" t="s">
        <v>388</v>
      </c>
      <c r="D709" s="307">
        <v>1</v>
      </c>
      <c r="E709" s="307" t="s">
        <v>31</v>
      </c>
      <c r="F709" s="77"/>
      <c r="G709" s="307"/>
      <c r="H709" s="307"/>
      <c r="I709" s="307"/>
      <c r="J709" s="220"/>
      <c r="K709" s="77"/>
    </row>
    <row r="710" spans="1:11" s="24" customFormat="1" ht="15" x14ac:dyDescent="0.2">
      <c r="A710" s="24">
        <v>4</v>
      </c>
      <c r="B710" s="318" t="s">
        <v>389</v>
      </c>
      <c r="C710" s="135" t="s">
        <v>390</v>
      </c>
      <c r="D710" s="307">
        <v>1</v>
      </c>
      <c r="E710" s="307" t="s">
        <v>31</v>
      </c>
      <c r="F710" s="89">
        <v>100000</v>
      </c>
      <c r="G710" s="158"/>
      <c r="H710" s="158"/>
      <c r="I710" s="158"/>
      <c r="J710" s="221">
        <v>12000</v>
      </c>
      <c r="K710" s="210">
        <v>112000</v>
      </c>
    </row>
    <row r="711" spans="1:11" s="24" customFormat="1" ht="15" x14ac:dyDescent="0.2">
      <c r="A711" s="24">
        <v>4</v>
      </c>
      <c r="B711" s="318" t="s">
        <v>391</v>
      </c>
      <c r="C711" s="135" t="s">
        <v>392</v>
      </c>
      <c r="D711" s="307">
        <v>1</v>
      </c>
      <c r="E711" s="307" t="s">
        <v>31</v>
      </c>
      <c r="F711" s="89">
        <v>50000</v>
      </c>
      <c r="G711" s="158"/>
      <c r="H711" s="158"/>
      <c r="I711" s="158"/>
      <c r="J711" s="221">
        <v>6000</v>
      </c>
      <c r="K711" s="210">
        <v>56000</v>
      </c>
    </row>
    <row r="712" spans="1:11" s="24" customFormat="1" ht="15" x14ac:dyDescent="0.2">
      <c r="A712" s="24">
        <v>4</v>
      </c>
      <c r="B712" s="318" t="s">
        <v>393</v>
      </c>
      <c r="C712" s="135" t="s">
        <v>394</v>
      </c>
      <c r="D712" s="307">
        <v>1</v>
      </c>
      <c r="E712" s="307" t="s">
        <v>31</v>
      </c>
      <c r="F712" s="89">
        <v>100000</v>
      </c>
      <c r="G712" s="158"/>
      <c r="H712" s="158"/>
      <c r="I712" s="158"/>
      <c r="J712" s="221">
        <v>12000</v>
      </c>
      <c r="K712" s="210">
        <v>112000</v>
      </c>
    </row>
    <row r="713" spans="1:11" s="24" customFormat="1" ht="15" x14ac:dyDescent="0.2">
      <c r="A713" s="24">
        <v>4</v>
      </c>
      <c r="B713" s="318" t="s">
        <v>395</v>
      </c>
      <c r="C713" s="135" t="s">
        <v>396</v>
      </c>
      <c r="D713" s="307">
        <v>1</v>
      </c>
      <c r="E713" s="307" t="s">
        <v>31</v>
      </c>
      <c r="F713" s="89">
        <v>0</v>
      </c>
      <c r="G713" s="158"/>
      <c r="H713" s="158"/>
      <c r="I713" s="158"/>
      <c r="J713" s="221">
        <v>0</v>
      </c>
      <c r="K713" s="210">
        <v>0</v>
      </c>
    </row>
    <row r="714" spans="1:11" s="24" customFormat="1" ht="60" x14ac:dyDescent="0.25">
      <c r="A714" s="24">
        <v>3</v>
      </c>
      <c r="B714" s="319" t="s">
        <v>397</v>
      </c>
      <c r="C714" s="134" t="s">
        <v>398</v>
      </c>
      <c r="D714" s="307">
        <v>1</v>
      </c>
      <c r="E714" s="307" t="s">
        <v>31</v>
      </c>
      <c r="F714" s="77"/>
      <c r="G714" s="307"/>
      <c r="H714" s="307"/>
      <c r="I714" s="307"/>
      <c r="J714" s="220"/>
      <c r="K714" s="77"/>
    </row>
    <row r="715" spans="1:11" s="24" customFormat="1" ht="15" x14ac:dyDescent="0.2">
      <c r="A715" s="24">
        <v>4</v>
      </c>
      <c r="B715" s="318" t="s">
        <v>399</v>
      </c>
      <c r="C715" s="135" t="s">
        <v>400</v>
      </c>
      <c r="D715" s="307">
        <v>1</v>
      </c>
      <c r="E715" s="307" t="s">
        <v>31</v>
      </c>
      <c r="F715" s="89">
        <v>30000</v>
      </c>
      <c r="G715" s="158"/>
      <c r="H715" s="158"/>
      <c r="I715" s="158"/>
      <c r="J715" s="221">
        <v>3600</v>
      </c>
      <c r="K715" s="210">
        <v>33600</v>
      </c>
    </row>
    <row r="716" spans="1:11" s="24" customFormat="1" ht="15" x14ac:dyDescent="0.2">
      <c r="A716" s="24">
        <v>4</v>
      </c>
      <c r="B716" s="318" t="s">
        <v>401</v>
      </c>
      <c r="C716" s="135" t="s">
        <v>402</v>
      </c>
      <c r="D716" s="307">
        <v>1</v>
      </c>
      <c r="E716" s="307" t="s">
        <v>31</v>
      </c>
      <c r="F716" s="89">
        <v>30000</v>
      </c>
      <c r="G716" s="158"/>
      <c r="H716" s="158"/>
      <c r="I716" s="158"/>
      <c r="J716" s="221">
        <v>3600</v>
      </c>
      <c r="K716" s="210">
        <v>33600</v>
      </c>
    </row>
    <row r="717" spans="1:11" s="24" customFormat="1" ht="28.5" x14ac:dyDescent="0.2">
      <c r="A717" s="24">
        <v>4</v>
      </c>
      <c r="B717" s="318" t="s">
        <v>403</v>
      </c>
      <c r="C717" s="135" t="s">
        <v>404</v>
      </c>
      <c r="D717" s="307">
        <v>1</v>
      </c>
      <c r="E717" s="307" t="s">
        <v>31</v>
      </c>
      <c r="F717" s="89">
        <v>20000</v>
      </c>
      <c r="G717" s="158"/>
      <c r="H717" s="158"/>
      <c r="I717" s="158"/>
      <c r="J717" s="221">
        <v>2400</v>
      </c>
      <c r="K717" s="210">
        <v>22400</v>
      </c>
    </row>
    <row r="718" spans="1:11" s="24" customFormat="1" ht="28.5" x14ac:dyDescent="0.2">
      <c r="A718" s="24">
        <v>4</v>
      </c>
      <c r="B718" s="318" t="s">
        <v>405</v>
      </c>
      <c r="C718" s="135" t="s">
        <v>406</v>
      </c>
      <c r="D718" s="307">
        <v>1</v>
      </c>
      <c r="E718" s="307" t="s">
        <v>31</v>
      </c>
      <c r="F718" s="89">
        <v>20000</v>
      </c>
      <c r="G718" s="158"/>
      <c r="H718" s="158"/>
      <c r="I718" s="158"/>
      <c r="J718" s="221">
        <v>2400</v>
      </c>
      <c r="K718" s="210">
        <v>22400</v>
      </c>
    </row>
    <row r="719" spans="1:11" s="24" customFormat="1" ht="15" x14ac:dyDescent="0.2">
      <c r="A719" s="24">
        <v>4</v>
      </c>
      <c r="B719" s="318" t="s">
        <v>407</v>
      </c>
      <c r="C719" s="135" t="s">
        <v>408</v>
      </c>
      <c r="D719" s="307">
        <v>1</v>
      </c>
      <c r="E719" s="307" t="s">
        <v>31</v>
      </c>
      <c r="F719" s="89">
        <v>20000</v>
      </c>
      <c r="G719" s="158"/>
      <c r="H719" s="158"/>
      <c r="I719" s="158"/>
      <c r="J719" s="221">
        <v>2400</v>
      </c>
      <c r="K719" s="210">
        <v>22400</v>
      </c>
    </row>
    <row r="720" spans="1:11" s="24" customFormat="1" ht="15" x14ac:dyDescent="0.2">
      <c r="A720" s="24">
        <v>4</v>
      </c>
      <c r="B720" s="318" t="s">
        <v>409</v>
      </c>
      <c r="C720" s="135" t="s">
        <v>410</v>
      </c>
      <c r="D720" s="307">
        <v>1</v>
      </c>
      <c r="E720" s="307" t="s">
        <v>31</v>
      </c>
      <c r="F720" s="89">
        <v>20000</v>
      </c>
      <c r="G720" s="158"/>
      <c r="H720" s="158"/>
      <c r="I720" s="158"/>
      <c r="J720" s="221">
        <v>2400</v>
      </c>
      <c r="K720" s="210">
        <v>22400</v>
      </c>
    </row>
    <row r="721" spans="1:11" s="24" customFormat="1" ht="60" x14ac:dyDescent="0.25">
      <c r="A721" s="24">
        <v>3</v>
      </c>
      <c r="B721" s="319" t="s">
        <v>411</v>
      </c>
      <c r="C721" s="134" t="s">
        <v>412</v>
      </c>
      <c r="D721" s="307">
        <v>1</v>
      </c>
      <c r="E721" s="307" t="s">
        <v>31</v>
      </c>
      <c r="F721" s="77"/>
      <c r="G721" s="307"/>
      <c r="H721" s="307"/>
      <c r="I721" s="307"/>
      <c r="J721" s="220"/>
      <c r="K721" s="77"/>
    </row>
    <row r="722" spans="1:11" s="24" customFormat="1" ht="30" x14ac:dyDescent="0.25">
      <c r="A722" s="24">
        <v>3</v>
      </c>
      <c r="B722" s="319" t="s">
        <v>413</v>
      </c>
      <c r="C722" s="15" t="s">
        <v>414</v>
      </c>
      <c r="D722" s="307">
        <v>1</v>
      </c>
      <c r="E722" s="307" t="s">
        <v>31</v>
      </c>
      <c r="F722" s="77"/>
      <c r="G722" s="307"/>
      <c r="H722" s="307"/>
      <c r="I722" s="307"/>
      <c r="J722" s="220"/>
      <c r="K722" s="77"/>
    </row>
    <row r="723" spans="1:11" s="24" customFormat="1" ht="15" x14ac:dyDescent="0.2">
      <c r="A723" s="24">
        <v>4</v>
      </c>
      <c r="B723" s="318" t="s">
        <v>415</v>
      </c>
      <c r="C723" s="63"/>
      <c r="D723" s="307">
        <v>1</v>
      </c>
      <c r="E723" s="307" t="s">
        <v>31</v>
      </c>
      <c r="F723" s="89"/>
      <c r="G723" s="318"/>
      <c r="H723" s="318"/>
      <c r="I723" s="318"/>
      <c r="J723" s="221"/>
      <c r="K723" s="210">
        <v>0</v>
      </c>
    </row>
    <row r="724" spans="1:11" s="24" customFormat="1" ht="15" x14ac:dyDescent="0.2">
      <c r="A724" s="24">
        <v>4</v>
      </c>
      <c r="B724" s="190" t="s">
        <v>416</v>
      </c>
      <c r="C724" s="64"/>
      <c r="D724" s="307">
        <v>1</v>
      </c>
      <c r="E724" s="307" t="s">
        <v>31</v>
      </c>
      <c r="F724" s="89"/>
      <c r="G724" s="318"/>
      <c r="H724" s="318"/>
      <c r="I724" s="318"/>
      <c r="J724" s="221"/>
      <c r="K724" s="210">
        <v>0</v>
      </c>
    </row>
    <row r="725" spans="1:11" s="24" customFormat="1" ht="15" x14ac:dyDescent="0.2">
      <c r="A725" s="24">
        <v>4</v>
      </c>
      <c r="B725" s="318" t="s">
        <v>417</v>
      </c>
      <c r="C725" s="64"/>
      <c r="D725" s="307">
        <v>1</v>
      </c>
      <c r="E725" s="307" t="s">
        <v>31</v>
      </c>
      <c r="F725" s="89"/>
      <c r="G725" s="318"/>
      <c r="H725" s="318"/>
      <c r="I725" s="318"/>
      <c r="J725" s="221"/>
      <c r="K725" s="210">
        <v>0</v>
      </c>
    </row>
    <row r="726" spans="1:11" s="27" customFormat="1" ht="48.6" customHeight="1" thickBot="1" x14ac:dyDescent="0.3">
      <c r="B726" s="314"/>
      <c r="C726" s="315"/>
      <c r="D726" s="307">
        <v>1</v>
      </c>
      <c r="E726" s="307" t="s">
        <v>31</v>
      </c>
      <c r="F726" s="212">
        <v>1375000</v>
      </c>
      <c r="G726" s="192"/>
      <c r="H726" s="192"/>
      <c r="I726" s="192"/>
      <c r="J726" s="229">
        <v>165000</v>
      </c>
      <c r="K726" s="212">
        <v>1540000</v>
      </c>
    </row>
    <row r="727" spans="1:11" s="173" customFormat="1" ht="15" x14ac:dyDescent="0.25">
      <c r="B727" s="193"/>
      <c r="C727" s="194"/>
      <c r="D727" s="307">
        <v>1</v>
      </c>
      <c r="E727" s="307" t="s">
        <v>31</v>
      </c>
      <c r="F727" s="213"/>
      <c r="G727" s="195"/>
      <c r="H727" s="195"/>
      <c r="I727" s="195"/>
      <c r="J727" s="230"/>
      <c r="K727" s="213"/>
    </row>
    <row r="728" spans="1:11" s="24" customFormat="1" ht="15" x14ac:dyDescent="0.25">
      <c r="A728" s="24">
        <v>2</v>
      </c>
      <c r="B728" s="138">
        <v>2.4</v>
      </c>
      <c r="C728" s="196" t="s">
        <v>418</v>
      </c>
      <c r="D728" s="307">
        <v>1</v>
      </c>
      <c r="E728" s="307" t="s">
        <v>31</v>
      </c>
      <c r="F728" s="208"/>
      <c r="G728" s="172"/>
      <c r="H728" s="172"/>
      <c r="I728" s="172"/>
      <c r="J728" s="225"/>
      <c r="K728" s="208"/>
    </row>
    <row r="729" spans="1:11" s="24" customFormat="1" ht="57" x14ac:dyDescent="0.2">
      <c r="A729" s="24">
        <v>3</v>
      </c>
      <c r="B729" s="197" t="s">
        <v>1620</v>
      </c>
      <c r="C729" s="198" t="s">
        <v>419</v>
      </c>
      <c r="D729" s="307">
        <v>1</v>
      </c>
      <c r="E729" s="307" t="s">
        <v>31</v>
      </c>
      <c r="F729" s="89">
        <v>50000</v>
      </c>
      <c r="G729" s="158"/>
      <c r="H729" s="158"/>
      <c r="I729" s="158"/>
      <c r="J729" s="221">
        <v>6000</v>
      </c>
      <c r="K729" s="210">
        <v>56000</v>
      </c>
    </row>
    <row r="730" spans="1:11" s="24" customFormat="1" ht="57" x14ac:dyDescent="0.2">
      <c r="A730" s="24">
        <v>3</v>
      </c>
      <c r="B730" s="197" t="s">
        <v>1621</v>
      </c>
      <c r="C730" s="198" t="s">
        <v>420</v>
      </c>
      <c r="D730" s="307">
        <v>1</v>
      </c>
      <c r="E730" s="307" t="s">
        <v>31</v>
      </c>
      <c r="F730" s="89">
        <v>75000</v>
      </c>
      <c r="G730" s="158"/>
      <c r="H730" s="158"/>
      <c r="I730" s="158"/>
      <c r="J730" s="221">
        <v>9000</v>
      </c>
      <c r="K730" s="210">
        <v>84000</v>
      </c>
    </row>
    <row r="731" spans="1:11" s="24" customFormat="1" ht="15" x14ac:dyDescent="0.2">
      <c r="B731" s="138"/>
      <c r="C731" s="199" t="s">
        <v>421</v>
      </c>
      <c r="D731" s="307">
        <v>1</v>
      </c>
      <c r="E731" s="307" t="s">
        <v>31</v>
      </c>
      <c r="F731" s="89"/>
      <c r="G731" s="318"/>
      <c r="H731" s="318"/>
      <c r="I731" s="318"/>
      <c r="J731" s="221"/>
      <c r="K731" s="89"/>
    </row>
    <row r="732" spans="1:11" s="24" customFormat="1" ht="28.5" x14ac:dyDescent="0.2">
      <c r="A732" s="24">
        <v>3</v>
      </c>
      <c r="B732" s="342" t="s">
        <v>2133</v>
      </c>
      <c r="C732" s="200" t="s">
        <v>422</v>
      </c>
      <c r="D732" s="307">
        <v>1</v>
      </c>
      <c r="E732" s="307" t="s">
        <v>31</v>
      </c>
      <c r="F732" s="89">
        <v>1000000</v>
      </c>
      <c r="G732" s="158"/>
      <c r="H732" s="158"/>
      <c r="I732" s="158"/>
      <c r="J732" s="221">
        <v>120000</v>
      </c>
      <c r="K732" s="210">
        <v>1120000</v>
      </c>
    </row>
    <row r="733" spans="1:11" s="24" customFormat="1" ht="85.5" x14ac:dyDescent="0.2">
      <c r="A733" s="24">
        <v>3</v>
      </c>
      <c r="B733" s="197" t="s">
        <v>1623</v>
      </c>
      <c r="C733" s="200" t="s">
        <v>423</v>
      </c>
      <c r="D733" s="307">
        <v>1</v>
      </c>
      <c r="E733" s="307" t="s">
        <v>31</v>
      </c>
      <c r="F733" s="89">
        <v>0</v>
      </c>
      <c r="G733" s="158"/>
      <c r="H733" s="158"/>
      <c r="I733" s="158"/>
      <c r="J733" s="221">
        <v>0</v>
      </c>
      <c r="K733" s="210">
        <v>0</v>
      </c>
    </row>
    <row r="734" spans="1:11" s="24" customFormat="1" ht="28.5" x14ac:dyDescent="0.2">
      <c r="A734" s="24">
        <v>3</v>
      </c>
      <c r="B734" s="342" t="s">
        <v>1624</v>
      </c>
      <c r="C734" s="198" t="s">
        <v>424</v>
      </c>
      <c r="D734" s="307">
        <v>1</v>
      </c>
      <c r="E734" s="307" t="s">
        <v>31</v>
      </c>
      <c r="F734" s="89">
        <v>0</v>
      </c>
      <c r="G734" s="158"/>
      <c r="H734" s="158"/>
      <c r="I734" s="158"/>
      <c r="J734" s="221">
        <v>0</v>
      </c>
      <c r="K734" s="210">
        <v>0</v>
      </c>
    </row>
    <row r="735" spans="1:11" s="24" customFormat="1" ht="30" x14ac:dyDescent="0.25">
      <c r="A735" s="24">
        <v>3</v>
      </c>
      <c r="B735" s="319" t="s">
        <v>425</v>
      </c>
      <c r="C735" s="134" t="s">
        <v>426</v>
      </c>
      <c r="D735" s="307">
        <v>1</v>
      </c>
      <c r="E735" s="307" t="s">
        <v>31</v>
      </c>
      <c r="F735" s="77"/>
      <c r="G735" s="307"/>
      <c r="H735" s="307"/>
      <c r="I735" s="307"/>
      <c r="J735" s="220"/>
      <c r="K735" s="77"/>
    </row>
    <row r="736" spans="1:11" s="24" customFormat="1" ht="15" x14ac:dyDescent="0.2">
      <c r="A736" s="24">
        <v>4</v>
      </c>
      <c r="B736" s="318" t="s">
        <v>427</v>
      </c>
      <c r="C736" s="29"/>
      <c r="D736" s="307">
        <v>1</v>
      </c>
      <c r="E736" s="307" t="s">
        <v>31</v>
      </c>
      <c r="F736" s="89"/>
      <c r="G736" s="318"/>
      <c r="H736" s="318"/>
      <c r="I736" s="318"/>
      <c r="J736" s="221"/>
      <c r="K736" s="210">
        <v>0</v>
      </c>
    </row>
    <row r="737" spans="1:11" s="24" customFormat="1" ht="15" x14ac:dyDescent="0.2">
      <c r="A737" s="24">
        <v>4</v>
      </c>
      <c r="B737" s="318" t="s">
        <v>428</v>
      </c>
      <c r="C737" s="29"/>
      <c r="D737" s="307">
        <v>1</v>
      </c>
      <c r="E737" s="307" t="s">
        <v>31</v>
      </c>
      <c r="F737" s="89"/>
      <c r="G737" s="318"/>
      <c r="H737" s="318"/>
      <c r="I737" s="318"/>
      <c r="J737" s="221"/>
      <c r="K737" s="210">
        <v>0</v>
      </c>
    </row>
    <row r="738" spans="1:11" s="16" customFormat="1" ht="15" x14ac:dyDescent="0.2">
      <c r="A738" s="246">
        <v>4</v>
      </c>
      <c r="B738" s="318" t="s">
        <v>429</v>
      </c>
      <c r="C738" s="10"/>
      <c r="D738" s="307">
        <v>1</v>
      </c>
      <c r="E738" s="307" t="s">
        <v>31</v>
      </c>
      <c r="F738" s="89"/>
      <c r="G738" s="318"/>
      <c r="H738" s="318"/>
      <c r="I738" s="318"/>
      <c r="J738" s="221"/>
      <c r="K738" s="210">
        <v>0</v>
      </c>
    </row>
    <row r="739" spans="1:11" s="16" customFormat="1" ht="15" x14ac:dyDescent="0.2">
      <c r="A739" s="246">
        <v>4</v>
      </c>
      <c r="B739" s="318" t="s">
        <v>430</v>
      </c>
      <c r="C739" s="10"/>
      <c r="D739" s="307">
        <v>1</v>
      </c>
      <c r="E739" s="307" t="s">
        <v>31</v>
      </c>
      <c r="F739" s="89"/>
      <c r="G739" s="318"/>
      <c r="H739" s="318"/>
      <c r="I739" s="318"/>
      <c r="J739" s="221"/>
      <c r="K739" s="210">
        <v>0</v>
      </c>
    </row>
    <row r="740" spans="1:11" s="16" customFormat="1" ht="15" x14ac:dyDescent="0.2">
      <c r="A740" s="246">
        <v>4</v>
      </c>
      <c r="B740" s="318" t="s">
        <v>431</v>
      </c>
      <c r="C740" s="10"/>
      <c r="D740" s="307">
        <v>1</v>
      </c>
      <c r="E740" s="307" t="s">
        <v>31</v>
      </c>
      <c r="F740" s="89"/>
      <c r="G740" s="318"/>
      <c r="H740" s="318"/>
      <c r="I740" s="318"/>
      <c r="J740" s="221"/>
      <c r="K740" s="210">
        <v>0</v>
      </c>
    </row>
    <row r="741" spans="1:11" s="30" customFormat="1" ht="16.149999999999999" customHeight="1" thickBot="1" x14ac:dyDescent="0.3">
      <c r="B741" s="314"/>
      <c r="C741" s="315"/>
      <c r="D741" s="307">
        <v>1</v>
      </c>
      <c r="E741" s="307" t="s">
        <v>31</v>
      </c>
      <c r="F741" s="212">
        <v>1125000</v>
      </c>
      <c r="G741" s="192"/>
      <c r="H741" s="192"/>
      <c r="I741" s="192"/>
      <c r="J741" s="229">
        <v>135000</v>
      </c>
      <c r="K741" s="212">
        <v>1260000</v>
      </c>
    </row>
    <row r="742" spans="1:11" s="173" customFormat="1" ht="15" x14ac:dyDescent="0.25">
      <c r="B742" s="193"/>
      <c r="C742" s="194"/>
      <c r="D742" s="307">
        <v>1</v>
      </c>
      <c r="E742" s="307" t="s">
        <v>31</v>
      </c>
      <c r="F742" s="213"/>
      <c r="G742" s="195"/>
      <c r="H742" s="195"/>
      <c r="I742" s="195"/>
      <c r="J742" s="230"/>
      <c r="K742" s="213"/>
    </row>
    <row r="743" spans="1:11" s="24" customFormat="1" ht="15" x14ac:dyDescent="0.25">
      <c r="A743" s="24">
        <v>2</v>
      </c>
      <c r="B743" s="138">
        <v>2.5</v>
      </c>
      <c r="C743" s="196" t="s">
        <v>432</v>
      </c>
      <c r="D743" s="307">
        <v>1</v>
      </c>
      <c r="E743" s="307" t="s">
        <v>31</v>
      </c>
      <c r="F743" s="208"/>
      <c r="G743" s="172"/>
      <c r="H743" s="172"/>
      <c r="I743" s="172"/>
      <c r="J743" s="225"/>
      <c r="K743" s="208"/>
    </row>
    <row r="744" spans="1:11" s="24" customFormat="1" ht="42.75" x14ac:dyDescent="0.2">
      <c r="A744" s="24">
        <v>3</v>
      </c>
      <c r="B744" s="318" t="s">
        <v>433</v>
      </c>
      <c r="C744" s="135" t="s">
        <v>434</v>
      </c>
      <c r="D744" s="307">
        <v>1</v>
      </c>
      <c r="E744" s="307" t="s">
        <v>31</v>
      </c>
      <c r="F744" s="89">
        <v>250000</v>
      </c>
      <c r="G744" s="158"/>
      <c r="H744" s="158"/>
      <c r="I744" s="158"/>
      <c r="J744" s="221">
        <v>30000</v>
      </c>
      <c r="K744" s="210">
        <v>280000</v>
      </c>
    </row>
    <row r="745" spans="1:11" s="24" customFormat="1" ht="15" x14ac:dyDescent="0.2">
      <c r="A745" s="24">
        <v>3</v>
      </c>
      <c r="B745" s="318" t="s">
        <v>435</v>
      </c>
      <c r="C745" s="10"/>
      <c r="D745" s="307">
        <v>1</v>
      </c>
      <c r="E745" s="307" t="s">
        <v>31</v>
      </c>
      <c r="F745" s="89"/>
      <c r="G745" s="318"/>
      <c r="H745" s="318"/>
      <c r="I745" s="318"/>
      <c r="J745" s="221"/>
      <c r="K745" s="89"/>
    </row>
    <row r="746" spans="1:11" s="27" customFormat="1" ht="14.45" customHeight="1" thickBot="1" x14ac:dyDescent="0.3">
      <c r="B746" s="314"/>
      <c r="C746" s="315"/>
      <c r="D746" s="315"/>
      <c r="E746" s="191"/>
      <c r="F746" s="212">
        <v>250000</v>
      </c>
      <c r="G746" s="192"/>
      <c r="H746" s="192"/>
      <c r="I746" s="192"/>
      <c r="J746" s="229">
        <v>30000</v>
      </c>
      <c r="K746" s="212">
        <v>280000</v>
      </c>
    </row>
    <row r="747" spans="1:11" s="12" customFormat="1" ht="15" x14ac:dyDescent="0.25">
      <c r="B747" s="4"/>
      <c r="C747" s="201"/>
      <c r="D747" s="201"/>
      <c r="E747" s="202"/>
      <c r="F747" s="214"/>
      <c r="G747" s="202"/>
      <c r="H747" s="202"/>
      <c r="I747" s="202"/>
      <c r="J747" s="231"/>
      <c r="K747" s="214"/>
    </row>
    <row r="748" spans="1:11" s="24" customFormat="1" ht="30" x14ac:dyDescent="0.2">
      <c r="A748" s="24">
        <v>2</v>
      </c>
      <c r="B748" s="138">
        <v>2.6</v>
      </c>
      <c r="C748" s="196" t="s">
        <v>436</v>
      </c>
      <c r="D748" s="138"/>
      <c r="E748" s="138"/>
      <c r="F748" s="89">
        <v>200000</v>
      </c>
      <c r="G748" s="158"/>
      <c r="H748" s="158"/>
      <c r="I748" s="158"/>
      <c r="J748" s="221">
        <v>24000</v>
      </c>
      <c r="K748" s="210">
        <v>224000</v>
      </c>
    </row>
    <row r="749" spans="1:11" s="24" customFormat="1" ht="13.9" customHeight="1" x14ac:dyDescent="0.25">
      <c r="B749" s="312"/>
      <c r="C749" s="313"/>
      <c r="D749" s="313"/>
      <c r="E749" s="50"/>
      <c r="F749" s="57">
        <v>200000</v>
      </c>
      <c r="G749" s="56"/>
      <c r="H749" s="56"/>
      <c r="I749" s="56"/>
      <c r="J749" s="224">
        <v>24000</v>
      </c>
      <c r="K749" s="57">
        <v>224000</v>
      </c>
    </row>
    <row r="750" spans="1:11" s="24" customFormat="1" ht="15" x14ac:dyDescent="0.25">
      <c r="B750" s="312"/>
      <c r="C750" s="313"/>
      <c r="D750" s="313"/>
      <c r="E750" s="50"/>
      <c r="F750" s="77"/>
      <c r="G750" s="50"/>
      <c r="H750" s="50"/>
      <c r="I750" s="50"/>
      <c r="J750" s="220"/>
      <c r="K750" s="77"/>
    </row>
    <row r="751" spans="1:11" s="24" customFormat="1" ht="13.9" customHeight="1" x14ac:dyDescent="0.25">
      <c r="B751" s="311"/>
      <c r="C751" s="311"/>
      <c r="D751" s="307"/>
      <c r="E751" s="50"/>
      <c r="F751" s="57">
        <v>103576800</v>
      </c>
      <c r="G751" s="56"/>
      <c r="H751" s="56"/>
      <c r="I751" s="56"/>
      <c r="J751" s="224">
        <v>12429216.000000004</v>
      </c>
      <c r="K751" s="57">
        <v>116006016.00000001</v>
      </c>
    </row>
    <row r="752" spans="1:11" s="12" customFormat="1" ht="15" x14ac:dyDescent="0.25">
      <c r="B752" s="311"/>
      <c r="C752" s="311" t="s">
        <v>672</v>
      </c>
      <c r="D752" s="307"/>
      <c r="E752" s="307"/>
      <c r="F752" s="77"/>
      <c r="G752" s="307"/>
      <c r="H752" s="307"/>
      <c r="I752" s="307"/>
      <c r="J752" s="220"/>
      <c r="K752" s="77"/>
    </row>
    <row r="753" spans="2:11" s="12" customFormat="1" ht="15" x14ac:dyDescent="0.25">
      <c r="B753" s="32"/>
      <c r="C753" s="6"/>
      <c r="D753" s="6"/>
      <c r="E753" s="32"/>
      <c r="F753" s="112"/>
      <c r="G753" s="32"/>
      <c r="H753" s="32"/>
      <c r="I753" s="32"/>
      <c r="J753" s="232"/>
      <c r="K753" s="112"/>
    </row>
    <row r="765" spans="2:11" x14ac:dyDescent="0.2">
      <c r="E765" s="34"/>
      <c r="F765" s="90"/>
      <c r="G765" s="34"/>
      <c r="H765" s="34"/>
      <c r="I765" s="34"/>
      <c r="J765" s="218"/>
      <c r="K765" s="90"/>
    </row>
    <row r="766" spans="2:11" x14ac:dyDescent="0.2">
      <c r="E766" s="34"/>
      <c r="F766" s="90"/>
      <c r="G766" s="34"/>
      <c r="H766" s="34"/>
      <c r="I766" s="34"/>
      <c r="J766" s="218"/>
      <c r="K766" s="90"/>
    </row>
    <row r="767" spans="2:11" x14ac:dyDescent="0.2">
      <c r="E767" s="34"/>
      <c r="F767" s="90"/>
      <c r="G767" s="34"/>
      <c r="H767" s="34"/>
      <c r="I767" s="34"/>
      <c r="J767" s="218"/>
      <c r="K767" s="90"/>
    </row>
    <row r="768" spans="2:11" x14ac:dyDescent="0.2">
      <c r="E768" s="34"/>
      <c r="F768" s="90"/>
      <c r="G768" s="34"/>
      <c r="H768" s="34"/>
      <c r="I768" s="34"/>
      <c r="J768" s="218"/>
      <c r="K768" s="90"/>
    </row>
    <row r="769" spans="5:11" x14ac:dyDescent="0.2">
      <c r="E769" s="34"/>
      <c r="F769" s="90"/>
      <c r="G769" s="34"/>
      <c r="H769" s="34"/>
      <c r="I769" s="34"/>
      <c r="J769" s="218"/>
      <c r="K769" s="90"/>
    </row>
    <row r="770" spans="5:11" x14ac:dyDescent="0.2">
      <c r="E770" s="34"/>
      <c r="F770" s="90"/>
      <c r="G770" s="34"/>
      <c r="H770" s="34"/>
      <c r="I770" s="34"/>
      <c r="J770" s="218"/>
      <c r="K770" s="9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69"/>
  <sheetViews>
    <sheetView topLeftCell="A151" zoomScale="80" zoomScaleNormal="80" workbookViewId="0">
      <selection activeCell="B171" sqref="B171"/>
    </sheetView>
  </sheetViews>
  <sheetFormatPr defaultColWidth="8.7109375" defaultRowHeight="12.75" x14ac:dyDescent="0.2"/>
  <cols>
    <col min="1" max="1" width="8.7109375" style="34"/>
    <col min="2" max="2" width="12.5703125" style="34" customWidth="1"/>
    <col min="3" max="3" width="115.28515625" style="34" customWidth="1"/>
    <col min="4" max="4" width="13.7109375" style="34" customWidth="1"/>
    <col min="5" max="5" width="12.42578125" style="35" customWidth="1"/>
    <col min="6" max="6" width="19" style="34" customWidth="1"/>
    <col min="7" max="8" width="11.7109375" style="34" customWidth="1"/>
    <col min="9" max="9" width="12.7109375" style="34" customWidth="1"/>
    <col min="10" max="10" width="14.5703125" style="34" customWidth="1"/>
    <col min="11" max="11" width="20.28515625" style="34" customWidth="1"/>
    <col min="12" max="16384" width="8.7109375" style="34"/>
  </cols>
  <sheetData>
    <row r="1" spans="1:11" s="91" customFormat="1" ht="30" customHeight="1" x14ac:dyDescent="0.25">
      <c r="B1" s="354" t="s">
        <v>437</v>
      </c>
      <c r="C1" s="354"/>
      <c r="D1" s="354"/>
      <c r="E1" s="354"/>
      <c r="F1" s="354"/>
      <c r="G1" s="354"/>
      <c r="H1" s="354"/>
      <c r="I1" s="354"/>
      <c r="J1" s="354"/>
      <c r="K1" s="354"/>
    </row>
    <row r="2" spans="1:11" s="91" customFormat="1" ht="19.5" customHeight="1" x14ac:dyDescent="0.25">
      <c r="B2" s="59"/>
      <c r="C2" s="117" t="s">
        <v>916</v>
      </c>
      <c r="D2" s="359"/>
      <c r="E2" s="360"/>
      <c r="F2" s="360"/>
      <c r="G2" s="360"/>
      <c r="H2" s="360"/>
      <c r="I2" s="360"/>
      <c r="J2" s="360"/>
      <c r="K2" s="361"/>
    </row>
    <row r="3" spans="1:11" s="92" customFormat="1" ht="42.75" customHeight="1" x14ac:dyDescent="0.25">
      <c r="A3" s="91" t="s">
        <v>5</v>
      </c>
      <c r="B3" s="59" t="s">
        <v>2</v>
      </c>
      <c r="C3" s="113"/>
      <c r="D3" s="128" t="s">
        <v>3</v>
      </c>
      <c r="E3" s="113" t="s">
        <v>1</v>
      </c>
      <c r="F3" s="113" t="s">
        <v>918</v>
      </c>
      <c r="G3" s="113" t="s">
        <v>206</v>
      </c>
      <c r="H3" s="113" t="s">
        <v>207</v>
      </c>
      <c r="I3" s="113" t="s">
        <v>208</v>
      </c>
      <c r="J3" s="113" t="s">
        <v>27</v>
      </c>
      <c r="K3" s="113" t="s">
        <v>907</v>
      </c>
    </row>
    <row r="4" spans="1:11" s="91" customFormat="1" ht="38.25" customHeight="1" x14ac:dyDescent="0.25">
      <c r="B4" s="36"/>
      <c r="C4" s="23"/>
      <c r="D4" s="54" t="s">
        <v>210</v>
      </c>
      <c r="E4" s="23" t="s">
        <v>673</v>
      </c>
      <c r="F4" s="23" t="s">
        <v>913</v>
      </c>
      <c r="G4" s="23" t="s">
        <v>438</v>
      </c>
      <c r="H4" s="23"/>
      <c r="I4" s="23" t="s">
        <v>439</v>
      </c>
      <c r="J4" s="23" t="s">
        <v>440</v>
      </c>
      <c r="K4" s="23" t="s">
        <v>441</v>
      </c>
    </row>
    <row r="5" spans="1:11" s="92" customFormat="1" ht="21" customHeight="1" x14ac:dyDescent="0.25">
      <c r="B5" s="362" t="s">
        <v>442</v>
      </c>
      <c r="C5" s="363"/>
      <c r="D5" s="93"/>
      <c r="E5" s="22"/>
      <c r="F5" s="93"/>
      <c r="G5" s="93"/>
      <c r="H5" s="93"/>
      <c r="I5" s="93"/>
      <c r="J5" s="93"/>
      <c r="K5" s="93"/>
    </row>
    <row r="6" spans="1:11" s="94" customFormat="1" ht="20.25" customHeight="1" x14ac:dyDescent="0.25">
      <c r="B6" s="362" t="s">
        <v>443</v>
      </c>
      <c r="C6" s="363"/>
      <c r="D6" s="11"/>
      <c r="E6" s="25"/>
      <c r="F6" s="11"/>
      <c r="G6" s="11"/>
      <c r="H6" s="11"/>
      <c r="I6" s="11"/>
      <c r="J6" s="11"/>
      <c r="K6" s="11"/>
    </row>
    <row r="7" spans="1:11" s="94" customFormat="1" ht="30" customHeight="1" x14ac:dyDescent="0.25">
      <c r="A7" s="94">
        <v>2</v>
      </c>
      <c r="B7" s="116">
        <v>3.1</v>
      </c>
      <c r="C7" s="115" t="s">
        <v>444</v>
      </c>
      <c r="D7" s="50"/>
      <c r="E7" s="25"/>
      <c r="F7" s="11"/>
      <c r="G7" s="11"/>
      <c r="H7" s="11"/>
      <c r="I7" s="11"/>
      <c r="J7" s="50"/>
      <c r="K7" s="11"/>
    </row>
    <row r="8" spans="1:11" s="92" customFormat="1" ht="23.25" customHeight="1" x14ac:dyDescent="0.25">
      <c r="A8" s="92">
        <v>3</v>
      </c>
      <c r="B8" s="116" t="s">
        <v>445</v>
      </c>
      <c r="C8" s="60" t="s">
        <v>107</v>
      </c>
      <c r="D8" s="11"/>
      <c r="E8" s="25"/>
      <c r="F8" s="11"/>
      <c r="G8" s="11"/>
      <c r="H8" s="11"/>
      <c r="I8" s="11"/>
      <c r="J8" s="11"/>
      <c r="K8" s="11"/>
    </row>
    <row r="9" spans="1:11" s="92" customFormat="1" ht="42.75" customHeight="1" x14ac:dyDescent="0.25">
      <c r="A9" s="92">
        <v>4</v>
      </c>
      <c r="B9" s="9" t="s">
        <v>446</v>
      </c>
      <c r="C9" s="17" t="s">
        <v>899</v>
      </c>
      <c r="D9" s="19">
        <v>1</v>
      </c>
      <c r="E9" s="37" t="s">
        <v>31</v>
      </c>
      <c r="F9" s="19"/>
      <c r="G9" s="19"/>
      <c r="H9" s="19"/>
      <c r="I9" s="19"/>
      <c r="J9" s="19"/>
      <c r="K9" s="11">
        <f>G9+I9+J9</f>
        <v>0</v>
      </c>
    </row>
    <row r="10" spans="1:11" s="92" customFormat="1" ht="34.5" customHeight="1" x14ac:dyDescent="0.25">
      <c r="A10" s="92">
        <v>4</v>
      </c>
      <c r="B10" s="9" t="s">
        <v>448</v>
      </c>
      <c r="C10" s="17" t="s">
        <v>447</v>
      </c>
      <c r="D10" s="19">
        <v>1</v>
      </c>
      <c r="E10" s="37" t="s">
        <v>31</v>
      </c>
      <c r="F10" s="19"/>
      <c r="G10" s="19"/>
      <c r="H10" s="19"/>
      <c r="I10" s="19"/>
      <c r="J10" s="19"/>
      <c r="K10" s="11">
        <f>G10+I10+J10</f>
        <v>0</v>
      </c>
    </row>
    <row r="11" spans="1:11" s="92" customFormat="1" ht="20.25" customHeight="1" x14ac:dyDescent="0.25">
      <c r="A11" s="92">
        <v>4</v>
      </c>
      <c r="B11" s="9" t="s">
        <v>449</v>
      </c>
      <c r="C11" s="17" t="s">
        <v>258</v>
      </c>
      <c r="D11" s="19">
        <v>1</v>
      </c>
      <c r="E11" s="37" t="s">
        <v>31</v>
      </c>
      <c r="F11" s="19"/>
      <c r="G11" s="19"/>
      <c r="H11" s="19"/>
      <c r="I11" s="19"/>
      <c r="J11" s="19"/>
      <c r="K11" s="11">
        <f>G11+I11+J11</f>
        <v>0</v>
      </c>
    </row>
    <row r="12" spans="1:11" s="94" customFormat="1" ht="30" customHeight="1" x14ac:dyDescent="0.25">
      <c r="A12" s="94">
        <v>4</v>
      </c>
      <c r="B12" s="9" t="s">
        <v>451</v>
      </c>
      <c r="C12" s="17" t="s">
        <v>450</v>
      </c>
      <c r="D12" s="19">
        <v>1</v>
      </c>
      <c r="E12" s="37" t="s">
        <v>31</v>
      </c>
      <c r="F12" s="19"/>
      <c r="G12" s="19"/>
      <c r="H12" s="19"/>
      <c r="I12" s="19"/>
      <c r="J12" s="19"/>
      <c r="K12" s="11">
        <f>G12+I12+J12</f>
        <v>0</v>
      </c>
    </row>
    <row r="13" spans="1:11" s="92" customFormat="1" ht="18.75" customHeight="1" x14ac:dyDescent="0.25">
      <c r="B13" s="115"/>
      <c r="C13" s="13" t="s">
        <v>116</v>
      </c>
      <c r="D13" s="19">
        <v>1</v>
      </c>
      <c r="E13" s="25"/>
      <c r="F13" s="11"/>
      <c r="G13" s="11"/>
      <c r="H13" s="11"/>
      <c r="I13" s="11"/>
      <c r="J13" s="11"/>
      <c r="K13" s="11"/>
    </row>
    <row r="14" spans="1:11" s="92" customFormat="1" ht="43.5" customHeight="1" x14ac:dyDescent="0.25">
      <c r="A14" s="92">
        <v>4</v>
      </c>
      <c r="B14" s="9" t="s">
        <v>452</v>
      </c>
      <c r="C14" s="118" t="s">
        <v>263</v>
      </c>
      <c r="D14" s="19">
        <v>1</v>
      </c>
      <c r="E14" s="37" t="s">
        <v>31</v>
      </c>
      <c r="F14" s="19"/>
      <c r="G14" s="19"/>
      <c r="H14" s="19"/>
      <c r="I14" s="19"/>
      <c r="J14" s="19"/>
      <c r="K14" s="11">
        <f t="shared" ref="K14:K35" si="0">G14+I14+J14</f>
        <v>0</v>
      </c>
    </row>
    <row r="15" spans="1:11" s="92" customFormat="1" ht="29.25" customHeight="1" x14ac:dyDescent="0.25">
      <c r="A15" s="92">
        <v>4</v>
      </c>
      <c r="B15" s="9" t="s">
        <v>454</v>
      </c>
      <c r="C15" s="118" t="s">
        <v>453</v>
      </c>
      <c r="D15" s="19">
        <v>1</v>
      </c>
      <c r="E15" s="37" t="s">
        <v>31</v>
      </c>
      <c r="F15" s="19"/>
      <c r="G15" s="19"/>
      <c r="H15" s="19"/>
      <c r="I15" s="19"/>
      <c r="J15" s="19"/>
      <c r="K15" s="11">
        <f t="shared" si="0"/>
        <v>0</v>
      </c>
    </row>
    <row r="16" spans="1:11" s="92" customFormat="1" ht="36.75" customHeight="1" x14ac:dyDescent="0.25">
      <c r="A16" s="92">
        <v>4</v>
      </c>
      <c r="B16" s="9" t="s">
        <v>455</v>
      </c>
      <c r="C16" s="118" t="s">
        <v>267</v>
      </c>
      <c r="D16" s="19">
        <v>1</v>
      </c>
      <c r="E16" s="37" t="s">
        <v>31</v>
      </c>
      <c r="F16" s="19"/>
      <c r="G16" s="19"/>
      <c r="H16" s="19"/>
      <c r="I16" s="19"/>
      <c r="J16" s="19"/>
      <c r="K16" s="11">
        <f t="shared" si="0"/>
        <v>0</v>
      </c>
    </row>
    <row r="17" spans="1:11" s="92" customFormat="1" ht="31.5" customHeight="1" x14ac:dyDescent="0.25">
      <c r="A17" s="92">
        <v>4</v>
      </c>
      <c r="B17" s="9" t="s">
        <v>457</v>
      </c>
      <c r="C17" s="118" t="s">
        <v>456</v>
      </c>
      <c r="D17" s="19">
        <v>1</v>
      </c>
      <c r="E17" s="37" t="s">
        <v>31</v>
      </c>
      <c r="F17" s="19"/>
      <c r="G17" s="19"/>
      <c r="H17" s="19"/>
      <c r="I17" s="19"/>
      <c r="J17" s="19"/>
      <c r="K17" s="11">
        <f t="shared" si="0"/>
        <v>0</v>
      </c>
    </row>
    <row r="18" spans="1:11" s="92" customFormat="1" ht="28.5" customHeight="1" x14ac:dyDescent="0.25">
      <c r="A18" s="92">
        <v>4</v>
      </c>
      <c r="B18" s="9" t="s">
        <v>458</v>
      </c>
      <c r="C18" s="118" t="s">
        <v>271</v>
      </c>
      <c r="D18" s="19">
        <v>1</v>
      </c>
      <c r="E18" s="37" t="s">
        <v>31</v>
      </c>
      <c r="F18" s="19"/>
      <c r="G18" s="19"/>
      <c r="H18" s="19"/>
      <c r="I18" s="19"/>
      <c r="J18" s="19"/>
      <c r="K18" s="11">
        <f t="shared" si="0"/>
        <v>0</v>
      </c>
    </row>
    <row r="19" spans="1:11" s="92" customFormat="1" ht="35.25" customHeight="1" x14ac:dyDescent="0.25">
      <c r="A19" s="92">
        <v>4</v>
      </c>
      <c r="B19" s="9" t="s">
        <v>460</v>
      </c>
      <c r="C19" s="118" t="s">
        <v>459</v>
      </c>
      <c r="D19" s="19">
        <v>1</v>
      </c>
      <c r="E19" s="37" t="s">
        <v>31</v>
      </c>
      <c r="F19" s="19"/>
      <c r="G19" s="19"/>
      <c r="H19" s="19"/>
      <c r="I19" s="19"/>
      <c r="J19" s="19"/>
      <c r="K19" s="11">
        <f t="shared" si="0"/>
        <v>0</v>
      </c>
    </row>
    <row r="20" spans="1:11" s="92" customFormat="1" ht="35.25" customHeight="1" x14ac:dyDescent="0.25">
      <c r="A20" s="92">
        <v>4</v>
      </c>
      <c r="B20" s="9" t="s">
        <v>462</v>
      </c>
      <c r="C20" s="118" t="s">
        <v>461</v>
      </c>
      <c r="D20" s="19">
        <v>1</v>
      </c>
      <c r="E20" s="37" t="s">
        <v>31</v>
      </c>
      <c r="F20" s="19"/>
      <c r="G20" s="19"/>
      <c r="H20" s="19"/>
      <c r="I20" s="19"/>
      <c r="J20" s="19"/>
      <c r="K20" s="11">
        <f t="shared" si="0"/>
        <v>0</v>
      </c>
    </row>
    <row r="21" spans="1:11" s="92" customFormat="1" ht="51" customHeight="1" x14ac:dyDescent="0.25">
      <c r="A21" s="92">
        <v>4</v>
      </c>
      <c r="B21" s="9" t="s">
        <v>464</v>
      </c>
      <c r="C21" s="118" t="s">
        <v>463</v>
      </c>
      <c r="D21" s="19">
        <v>1</v>
      </c>
      <c r="E21" s="37" t="s">
        <v>31</v>
      </c>
      <c r="F21" s="19"/>
      <c r="G21" s="19"/>
      <c r="H21" s="19"/>
      <c r="I21" s="19"/>
      <c r="J21" s="19"/>
      <c r="K21" s="11">
        <f t="shared" si="0"/>
        <v>0</v>
      </c>
    </row>
    <row r="22" spans="1:11" s="94" customFormat="1" ht="33.75" customHeight="1" x14ac:dyDescent="0.25">
      <c r="A22" s="92">
        <v>4</v>
      </c>
      <c r="B22" s="9" t="s">
        <v>466</v>
      </c>
      <c r="C22" s="118" t="s">
        <v>465</v>
      </c>
      <c r="D22" s="19">
        <v>1</v>
      </c>
      <c r="E22" s="37" t="s">
        <v>31</v>
      </c>
      <c r="F22" s="19"/>
      <c r="G22" s="19"/>
      <c r="H22" s="19"/>
      <c r="I22" s="19"/>
      <c r="J22" s="19"/>
      <c r="K22" s="11">
        <f t="shared" si="0"/>
        <v>0</v>
      </c>
    </row>
    <row r="23" spans="1:11" s="94" customFormat="1" ht="48" customHeight="1" x14ac:dyDescent="0.25">
      <c r="A23" s="92">
        <v>4</v>
      </c>
      <c r="B23" s="9" t="s">
        <v>468</v>
      </c>
      <c r="C23" s="118" t="s">
        <v>467</v>
      </c>
      <c r="D23" s="19">
        <v>1</v>
      </c>
      <c r="E23" s="37" t="s">
        <v>31</v>
      </c>
      <c r="F23" s="19"/>
      <c r="G23" s="19"/>
      <c r="H23" s="19"/>
      <c r="I23" s="19"/>
      <c r="J23" s="19"/>
      <c r="K23" s="11">
        <f t="shared" si="0"/>
        <v>0</v>
      </c>
    </row>
    <row r="24" spans="1:11" s="92" customFormat="1" ht="34.5" customHeight="1" x14ac:dyDescent="0.25">
      <c r="A24" s="92">
        <v>4</v>
      </c>
      <c r="B24" s="9" t="s">
        <v>469</v>
      </c>
      <c r="C24" s="118" t="s">
        <v>285</v>
      </c>
      <c r="D24" s="19">
        <v>1</v>
      </c>
      <c r="E24" s="37" t="s">
        <v>31</v>
      </c>
      <c r="F24" s="19"/>
      <c r="G24" s="19"/>
      <c r="H24" s="19"/>
      <c r="I24" s="19"/>
      <c r="J24" s="19"/>
      <c r="K24" s="11">
        <f t="shared" si="0"/>
        <v>0</v>
      </c>
    </row>
    <row r="25" spans="1:11" s="92" customFormat="1" ht="34.5" customHeight="1" x14ac:dyDescent="0.25">
      <c r="A25" s="92">
        <v>4</v>
      </c>
      <c r="B25" s="9" t="s">
        <v>471</v>
      </c>
      <c r="C25" s="118" t="s">
        <v>470</v>
      </c>
      <c r="D25" s="19">
        <v>1</v>
      </c>
      <c r="E25" s="37" t="s">
        <v>31</v>
      </c>
      <c r="F25" s="19"/>
      <c r="G25" s="19"/>
      <c r="H25" s="19"/>
      <c r="I25" s="19"/>
      <c r="J25" s="19"/>
      <c r="K25" s="11">
        <f t="shared" si="0"/>
        <v>0</v>
      </c>
    </row>
    <row r="26" spans="1:11" s="92" customFormat="1" ht="56.25" customHeight="1" x14ac:dyDescent="0.25">
      <c r="A26" s="92">
        <v>4</v>
      </c>
      <c r="B26" s="9" t="s">
        <v>473</v>
      </c>
      <c r="C26" s="118" t="s">
        <v>472</v>
      </c>
      <c r="D26" s="19">
        <v>1</v>
      </c>
      <c r="E26" s="37" t="s">
        <v>31</v>
      </c>
      <c r="F26" s="19"/>
      <c r="G26" s="19"/>
      <c r="H26" s="19"/>
      <c r="I26" s="19"/>
      <c r="J26" s="19"/>
      <c r="K26" s="11">
        <f t="shared" si="0"/>
        <v>0</v>
      </c>
    </row>
    <row r="27" spans="1:11" s="94" customFormat="1" ht="37.5" customHeight="1" x14ac:dyDescent="0.25">
      <c r="A27" s="92">
        <v>4</v>
      </c>
      <c r="B27" s="9" t="s">
        <v>475</v>
      </c>
      <c r="C27" s="118" t="s">
        <v>474</v>
      </c>
      <c r="D27" s="19">
        <v>1</v>
      </c>
      <c r="E27" s="37" t="s">
        <v>31</v>
      </c>
      <c r="F27" s="19"/>
      <c r="G27" s="19"/>
      <c r="H27" s="19"/>
      <c r="I27" s="19"/>
      <c r="J27" s="19"/>
      <c r="K27" s="11">
        <f t="shared" si="0"/>
        <v>0</v>
      </c>
    </row>
    <row r="28" spans="1:11" s="92" customFormat="1" ht="36" customHeight="1" x14ac:dyDescent="0.25">
      <c r="A28" s="92">
        <v>4</v>
      </c>
      <c r="B28" s="9" t="s">
        <v>477</v>
      </c>
      <c r="C28" s="118" t="s">
        <v>476</v>
      </c>
      <c r="D28" s="19">
        <v>1</v>
      </c>
      <c r="E28" s="37" t="s">
        <v>31</v>
      </c>
      <c r="F28" s="19"/>
      <c r="G28" s="19"/>
      <c r="H28" s="19"/>
      <c r="I28" s="19"/>
      <c r="J28" s="19"/>
      <c r="K28" s="11">
        <f t="shared" si="0"/>
        <v>0</v>
      </c>
    </row>
    <row r="29" spans="1:11" s="92" customFormat="1" ht="41.25" customHeight="1" x14ac:dyDescent="0.25">
      <c r="A29" s="92">
        <v>4</v>
      </c>
      <c r="B29" s="9" t="s">
        <v>479</v>
      </c>
      <c r="C29" s="118" t="s">
        <v>478</v>
      </c>
      <c r="D29" s="19">
        <v>1</v>
      </c>
      <c r="E29" s="37" t="s">
        <v>31</v>
      </c>
      <c r="F29" s="19"/>
      <c r="G29" s="19"/>
      <c r="H29" s="19"/>
      <c r="I29" s="19"/>
      <c r="J29" s="19"/>
      <c r="K29" s="11">
        <f t="shared" si="0"/>
        <v>0</v>
      </c>
    </row>
    <row r="30" spans="1:11" s="92" customFormat="1" ht="49.5" customHeight="1" x14ac:dyDescent="0.25">
      <c r="A30" s="92">
        <v>4</v>
      </c>
      <c r="B30" s="9" t="s">
        <v>481</v>
      </c>
      <c r="C30" s="118" t="s">
        <v>480</v>
      </c>
      <c r="D30" s="19">
        <v>1</v>
      </c>
      <c r="E30" s="37" t="s">
        <v>31</v>
      </c>
      <c r="F30" s="19"/>
      <c r="G30" s="19"/>
      <c r="H30" s="19"/>
      <c r="I30" s="19"/>
      <c r="J30" s="19"/>
      <c r="K30" s="11">
        <f t="shared" si="0"/>
        <v>0</v>
      </c>
    </row>
    <row r="31" spans="1:11" s="92" customFormat="1" ht="51" customHeight="1" x14ac:dyDescent="0.25">
      <c r="A31" s="92">
        <v>4</v>
      </c>
      <c r="B31" s="9" t="s">
        <v>483</v>
      </c>
      <c r="C31" s="118" t="s">
        <v>482</v>
      </c>
      <c r="D31" s="19">
        <v>1</v>
      </c>
      <c r="E31" s="37" t="s">
        <v>31</v>
      </c>
      <c r="F31" s="19"/>
      <c r="G31" s="19"/>
      <c r="H31" s="19"/>
      <c r="I31" s="19"/>
      <c r="J31" s="19"/>
      <c r="K31" s="11">
        <f t="shared" si="0"/>
        <v>0</v>
      </c>
    </row>
    <row r="32" spans="1:11" s="94" customFormat="1" ht="31.5" customHeight="1" x14ac:dyDescent="0.25">
      <c r="A32" s="92">
        <v>4</v>
      </c>
      <c r="B32" s="9" t="s">
        <v>485</v>
      </c>
      <c r="C32" s="118" t="s">
        <v>484</v>
      </c>
      <c r="D32" s="19">
        <v>1</v>
      </c>
      <c r="E32" s="37" t="s">
        <v>31</v>
      </c>
      <c r="F32" s="19"/>
      <c r="G32" s="19"/>
      <c r="H32" s="19"/>
      <c r="I32" s="19"/>
      <c r="J32" s="19"/>
      <c r="K32" s="11">
        <f t="shared" si="0"/>
        <v>0</v>
      </c>
    </row>
    <row r="33" spans="1:11" s="94" customFormat="1" ht="36" customHeight="1" x14ac:dyDescent="0.25">
      <c r="A33" s="92">
        <v>4</v>
      </c>
      <c r="B33" s="9" t="s">
        <v>487</v>
      </c>
      <c r="C33" s="118" t="s">
        <v>486</v>
      </c>
      <c r="D33" s="19">
        <v>1</v>
      </c>
      <c r="E33" s="37" t="s">
        <v>31</v>
      </c>
      <c r="F33" s="19"/>
      <c r="G33" s="19"/>
      <c r="H33" s="19"/>
      <c r="I33" s="19"/>
      <c r="J33" s="19"/>
      <c r="K33" s="11">
        <f t="shared" si="0"/>
        <v>0</v>
      </c>
    </row>
    <row r="34" spans="1:11" s="94" customFormat="1" ht="30" customHeight="1" x14ac:dyDescent="0.25">
      <c r="A34" s="92">
        <v>4</v>
      </c>
      <c r="B34" s="9" t="s">
        <v>489</v>
      </c>
      <c r="C34" s="118" t="s">
        <v>488</v>
      </c>
      <c r="D34" s="19">
        <v>1</v>
      </c>
      <c r="E34" s="37" t="s">
        <v>31</v>
      </c>
      <c r="F34" s="19"/>
      <c r="G34" s="19"/>
      <c r="H34" s="19"/>
      <c r="I34" s="19"/>
      <c r="J34" s="19"/>
      <c r="K34" s="11">
        <f t="shared" si="0"/>
        <v>0</v>
      </c>
    </row>
    <row r="35" spans="1:11" s="91" customFormat="1" ht="37.5" customHeight="1" x14ac:dyDescent="0.25">
      <c r="A35" s="91">
        <v>4</v>
      </c>
      <c r="B35" s="9" t="s">
        <v>490</v>
      </c>
      <c r="C35" s="118" t="s">
        <v>307</v>
      </c>
      <c r="D35" s="19">
        <v>1</v>
      </c>
      <c r="E35" s="37" t="s">
        <v>31</v>
      </c>
      <c r="F35" s="19"/>
      <c r="G35" s="19"/>
      <c r="H35" s="19"/>
      <c r="I35" s="19"/>
      <c r="J35" s="19"/>
      <c r="K35" s="11">
        <f t="shared" si="0"/>
        <v>0</v>
      </c>
    </row>
    <row r="36" spans="1:11" s="24" customFormat="1" ht="36.75" customHeight="1" x14ac:dyDescent="0.25">
      <c r="A36" s="24">
        <v>4</v>
      </c>
      <c r="B36" s="9" t="s">
        <v>491</v>
      </c>
      <c r="C36" s="115" t="s">
        <v>315</v>
      </c>
      <c r="D36" s="19">
        <v>1</v>
      </c>
      <c r="E36" s="25"/>
      <c r="F36" s="11"/>
      <c r="K36" s="11"/>
    </row>
    <row r="37" spans="1:11" s="92" customFormat="1" ht="18" customHeight="1" x14ac:dyDescent="0.25">
      <c r="A37" s="92">
        <v>4</v>
      </c>
      <c r="B37" s="9" t="s">
        <v>492</v>
      </c>
      <c r="C37" s="29"/>
      <c r="D37" s="19">
        <v>1</v>
      </c>
      <c r="E37" s="37" t="s">
        <v>31</v>
      </c>
      <c r="F37" s="19"/>
      <c r="G37" s="19"/>
      <c r="H37" s="19"/>
      <c r="I37" s="19"/>
      <c r="J37" s="19"/>
      <c r="K37" s="11">
        <f>G37+I37+J37</f>
        <v>0</v>
      </c>
    </row>
    <row r="38" spans="1:11" s="92" customFormat="1" ht="20.25" customHeight="1" x14ac:dyDescent="0.25">
      <c r="A38" s="92">
        <v>4</v>
      </c>
      <c r="B38" s="9" t="s">
        <v>493</v>
      </c>
      <c r="C38" s="29"/>
      <c r="D38" s="19">
        <v>1</v>
      </c>
      <c r="E38" s="37" t="s">
        <v>31</v>
      </c>
      <c r="F38" s="19"/>
      <c r="G38" s="19"/>
      <c r="H38" s="19"/>
      <c r="I38" s="19"/>
      <c r="J38" s="19"/>
      <c r="K38" s="11">
        <f>G38+I38+J38</f>
        <v>0</v>
      </c>
    </row>
    <row r="39" spans="1:11" s="92" customFormat="1" ht="15" customHeight="1" x14ac:dyDescent="0.25">
      <c r="A39" s="92">
        <v>4</v>
      </c>
      <c r="B39" s="9" t="s">
        <v>494</v>
      </c>
      <c r="C39" s="29"/>
      <c r="D39" s="19">
        <v>1</v>
      </c>
      <c r="E39" s="37" t="s">
        <v>31</v>
      </c>
      <c r="F39" s="19"/>
      <c r="G39" s="19"/>
      <c r="H39" s="19"/>
      <c r="I39" s="19"/>
      <c r="J39" s="19"/>
      <c r="K39" s="11">
        <f>G39+I39+J39</f>
        <v>0</v>
      </c>
    </row>
    <row r="40" spans="1:11" s="50" customFormat="1" ht="25.5" customHeight="1" x14ac:dyDescent="0.25">
      <c r="A40" s="92">
        <v>4</v>
      </c>
      <c r="B40" s="9" t="s">
        <v>696</v>
      </c>
      <c r="C40" s="18"/>
      <c r="D40" s="19">
        <v>1</v>
      </c>
      <c r="E40" s="37" t="s">
        <v>31</v>
      </c>
      <c r="F40" s="19"/>
      <c r="G40" s="19"/>
      <c r="H40" s="19"/>
      <c r="I40" s="19"/>
      <c r="J40" s="18"/>
      <c r="K40" s="11">
        <f>G40+I40+J40</f>
        <v>0</v>
      </c>
    </row>
    <row r="41" spans="1:11" s="97" customFormat="1" ht="20.25" customHeight="1" thickBot="1" x14ac:dyDescent="0.3">
      <c r="A41" s="109"/>
      <c r="B41" s="9"/>
      <c r="C41" s="68" t="s">
        <v>495</v>
      </c>
      <c r="D41" s="19">
        <v>1</v>
      </c>
      <c r="E41" s="65"/>
      <c r="F41" s="96"/>
      <c r="G41" s="96"/>
      <c r="H41" s="96"/>
      <c r="I41" s="96"/>
      <c r="J41" s="96"/>
      <c r="K41" s="65">
        <f t="shared" ref="K41" si="1">SUM(K9:K40)</f>
        <v>0</v>
      </c>
    </row>
    <row r="42" spans="1:11" s="99" customFormat="1" ht="20.25" customHeight="1" x14ac:dyDescent="0.25">
      <c r="B42" s="69"/>
      <c r="C42" s="70"/>
      <c r="D42" s="19">
        <v>1</v>
      </c>
      <c r="E42" s="66"/>
      <c r="F42" s="98"/>
      <c r="G42" s="98"/>
      <c r="H42" s="98"/>
      <c r="I42" s="98"/>
      <c r="J42" s="98"/>
      <c r="K42" s="66"/>
    </row>
    <row r="43" spans="1:11" s="92" customFormat="1" ht="24" customHeight="1" x14ac:dyDescent="0.25">
      <c r="A43" s="92">
        <v>2</v>
      </c>
      <c r="B43" s="61">
        <v>3.2</v>
      </c>
      <c r="C43" s="67" t="s">
        <v>496</v>
      </c>
      <c r="D43" s="19">
        <v>1</v>
      </c>
      <c r="E43" s="62"/>
      <c r="F43" s="100"/>
      <c r="G43" s="100"/>
      <c r="H43" s="100"/>
      <c r="I43" s="100"/>
      <c r="J43" s="100"/>
      <c r="K43" s="100"/>
    </row>
    <row r="44" spans="1:11" s="92" customFormat="1" ht="30" customHeight="1" x14ac:dyDescent="0.25">
      <c r="A44" s="92">
        <v>3</v>
      </c>
      <c r="B44" s="116" t="s">
        <v>497</v>
      </c>
      <c r="C44" s="115" t="s">
        <v>498</v>
      </c>
      <c r="D44" s="19">
        <v>1</v>
      </c>
      <c r="E44" s="25"/>
      <c r="F44" s="11"/>
      <c r="G44" s="11"/>
      <c r="H44" s="11"/>
      <c r="I44" s="11"/>
      <c r="J44" s="11"/>
      <c r="K44" s="11"/>
    </row>
    <row r="45" spans="1:11" s="92" customFormat="1" ht="23.25" customHeight="1" x14ac:dyDescent="0.25">
      <c r="A45" s="92">
        <v>4</v>
      </c>
      <c r="B45" s="9" t="s">
        <v>499</v>
      </c>
      <c r="C45" s="118" t="s">
        <v>322</v>
      </c>
      <c r="D45" s="19">
        <v>1</v>
      </c>
      <c r="E45" s="37" t="s">
        <v>31</v>
      </c>
      <c r="F45" s="19"/>
      <c r="G45" s="19"/>
      <c r="H45" s="19"/>
      <c r="I45" s="19"/>
      <c r="J45" s="19"/>
      <c r="K45" s="11">
        <f t="shared" ref="K45:K52" si="2">G45+I45+J45</f>
        <v>0</v>
      </c>
    </row>
    <row r="46" spans="1:11" s="92" customFormat="1" ht="30" customHeight="1" x14ac:dyDescent="0.25">
      <c r="A46" s="92">
        <v>4</v>
      </c>
      <c r="B46" s="9" t="s">
        <v>500</v>
      </c>
      <c r="C46" s="118" t="s">
        <v>324</v>
      </c>
      <c r="D46" s="19">
        <v>1</v>
      </c>
      <c r="E46" s="37" t="s">
        <v>31</v>
      </c>
      <c r="F46" s="19"/>
      <c r="G46" s="19"/>
      <c r="H46" s="19"/>
      <c r="I46" s="19"/>
      <c r="J46" s="19"/>
      <c r="K46" s="11">
        <f t="shared" si="2"/>
        <v>0</v>
      </c>
    </row>
    <row r="47" spans="1:11" s="92" customFormat="1" ht="30" customHeight="1" x14ac:dyDescent="0.25">
      <c r="A47" s="92">
        <v>4</v>
      </c>
      <c r="B47" s="9" t="s">
        <v>501</v>
      </c>
      <c r="C47" s="118" t="s">
        <v>326</v>
      </c>
      <c r="D47" s="19">
        <v>1</v>
      </c>
      <c r="E47" s="37" t="s">
        <v>31</v>
      </c>
      <c r="F47" s="19"/>
      <c r="G47" s="19"/>
      <c r="H47" s="19"/>
      <c r="I47" s="19"/>
      <c r="J47" s="19"/>
      <c r="K47" s="11">
        <f t="shared" si="2"/>
        <v>0</v>
      </c>
    </row>
    <row r="48" spans="1:11" s="92" customFormat="1" ht="30" customHeight="1" x14ac:dyDescent="0.25">
      <c r="A48" s="92">
        <v>4</v>
      </c>
      <c r="B48" s="9" t="s">
        <v>502</v>
      </c>
      <c r="C48" s="118" t="s">
        <v>503</v>
      </c>
      <c r="D48" s="19">
        <v>1</v>
      </c>
      <c r="E48" s="37" t="s">
        <v>31</v>
      </c>
      <c r="F48" s="19"/>
      <c r="G48" s="19"/>
      <c r="H48" s="19"/>
      <c r="I48" s="19"/>
      <c r="J48" s="19"/>
      <c r="K48" s="11">
        <f t="shared" si="2"/>
        <v>0</v>
      </c>
    </row>
    <row r="49" spans="1:11" s="92" customFormat="1" ht="30" customHeight="1" x14ac:dyDescent="0.25">
      <c r="A49" s="92">
        <v>4</v>
      </c>
      <c r="B49" s="9" t="s">
        <v>504</v>
      </c>
      <c r="C49" s="118" t="s">
        <v>330</v>
      </c>
      <c r="D49" s="19">
        <v>1</v>
      </c>
      <c r="E49" s="37" t="s">
        <v>31</v>
      </c>
      <c r="F49" s="19"/>
      <c r="G49" s="19"/>
      <c r="H49" s="19"/>
      <c r="I49" s="19"/>
      <c r="J49" s="19"/>
      <c r="K49" s="11">
        <f t="shared" si="2"/>
        <v>0</v>
      </c>
    </row>
    <row r="50" spans="1:11" s="92" customFormat="1" ht="30" customHeight="1" x14ac:dyDescent="0.25">
      <c r="A50" s="92">
        <v>4</v>
      </c>
      <c r="B50" s="9" t="s">
        <v>908</v>
      </c>
      <c r="C50" s="118" t="s">
        <v>332</v>
      </c>
      <c r="D50" s="19">
        <v>1</v>
      </c>
      <c r="E50" s="37" t="s">
        <v>31</v>
      </c>
      <c r="F50" s="19"/>
      <c r="G50" s="19"/>
      <c r="H50" s="19"/>
      <c r="I50" s="19"/>
      <c r="J50" s="19"/>
      <c r="K50" s="11">
        <f t="shared" si="2"/>
        <v>0</v>
      </c>
    </row>
    <row r="51" spans="1:11" s="92" customFormat="1" ht="30" customHeight="1" x14ac:dyDescent="0.25">
      <c r="A51" s="92">
        <v>4</v>
      </c>
      <c r="B51" s="9" t="s">
        <v>909</v>
      </c>
      <c r="C51" s="118" t="s">
        <v>334</v>
      </c>
      <c r="D51" s="19">
        <v>1</v>
      </c>
      <c r="E51" s="37" t="s">
        <v>31</v>
      </c>
      <c r="F51" s="19"/>
      <c r="G51" s="19"/>
      <c r="H51" s="19"/>
      <c r="I51" s="19"/>
      <c r="J51" s="19"/>
      <c r="K51" s="11">
        <f t="shared" si="2"/>
        <v>0</v>
      </c>
    </row>
    <row r="52" spans="1:11" s="92" customFormat="1" ht="18.75" customHeight="1" x14ac:dyDescent="0.25">
      <c r="A52" s="92">
        <v>4</v>
      </c>
      <c r="B52" s="119" t="s">
        <v>697</v>
      </c>
      <c r="C52" s="118" t="s">
        <v>336</v>
      </c>
      <c r="D52" s="19">
        <v>1</v>
      </c>
      <c r="E52" s="37" t="s">
        <v>31</v>
      </c>
      <c r="F52" s="19"/>
      <c r="G52" s="19"/>
      <c r="H52" s="19"/>
      <c r="I52" s="19"/>
      <c r="J52" s="19"/>
      <c r="K52" s="11">
        <f t="shared" si="2"/>
        <v>0</v>
      </c>
    </row>
    <row r="53" spans="1:11" s="92" customFormat="1" ht="34.5" customHeight="1" x14ac:dyDescent="0.25">
      <c r="A53" s="92">
        <v>3</v>
      </c>
      <c r="B53" s="116" t="s">
        <v>505</v>
      </c>
      <c r="C53" s="115" t="s">
        <v>506</v>
      </c>
      <c r="D53" s="19">
        <v>1</v>
      </c>
      <c r="E53" s="25"/>
      <c r="F53" s="11"/>
      <c r="G53" s="11"/>
      <c r="H53" s="11"/>
      <c r="I53" s="11"/>
      <c r="J53" s="11"/>
      <c r="K53" s="11"/>
    </row>
    <row r="54" spans="1:11" s="92" customFormat="1" ht="15.75" customHeight="1" x14ac:dyDescent="0.25">
      <c r="A54" s="92">
        <v>4</v>
      </c>
      <c r="B54" s="9" t="s">
        <v>507</v>
      </c>
      <c r="C54" s="118" t="s">
        <v>508</v>
      </c>
      <c r="D54" s="19">
        <v>1</v>
      </c>
      <c r="E54" s="37" t="s">
        <v>31</v>
      </c>
      <c r="F54" s="19"/>
      <c r="G54" s="19"/>
      <c r="H54" s="19"/>
      <c r="I54" s="19"/>
      <c r="J54" s="19"/>
      <c r="K54" s="11">
        <f t="shared" ref="K54:K60" si="3">G54+I54+J54</f>
        <v>0</v>
      </c>
    </row>
    <row r="55" spans="1:11" s="92" customFormat="1" ht="18.75" customHeight="1" x14ac:dyDescent="0.25">
      <c r="A55" s="92">
        <v>4</v>
      </c>
      <c r="B55" s="9" t="s">
        <v>509</v>
      </c>
      <c r="C55" s="118" t="s">
        <v>510</v>
      </c>
      <c r="D55" s="19">
        <v>1</v>
      </c>
      <c r="E55" s="37" t="s">
        <v>31</v>
      </c>
      <c r="F55" s="19"/>
      <c r="G55" s="19"/>
      <c r="H55" s="19"/>
      <c r="I55" s="19"/>
      <c r="J55" s="19"/>
      <c r="K55" s="11">
        <f t="shared" si="3"/>
        <v>0</v>
      </c>
    </row>
    <row r="56" spans="1:11" s="92" customFormat="1" ht="20.25" customHeight="1" x14ac:dyDescent="0.25">
      <c r="A56" s="92">
        <v>4</v>
      </c>
      <c r="B56" s="9" t="s">
        <v>511</v>
      </c>
      <c r="C56" s="118" t="s">
        <v>344</v>
      </c>
      <c r="D56" s="19">
        <v>1</v>
      </c>
      <c r="E56" s="37" t="s">
        <v>31</v>
      </c>
      <c r="F56" s="19"/>
      <c r="G56" s="19"/>
      <c r="H56" s="19"/>
      <c r="I56" s="19"/>
      <c r="J56" s="19"/>
      <c r="K56" s="11">
        <f t="shared" si="3"/>
        <v>0</v>
      </c>
    </row>
    <row r="57" spans="1:11" s="92" customFormat="1" ht="16.5" customHeight="1" x14ac:dyDescent="0.25">
      <c r="A57" s="92">
        <v>4</v>
      </c>
      <c r="B57" s="9" t="s">
        <v>512</v>
      </c>
      <c r="C57" s="118" t="s">
        <v>346</v>
      </c>
      <c r="D57" s="19">
        <v>1</v>
      </c>
      <c r="E57" s="37" t="s">
        <v>31</v>
      </c>
      <c r="F57" s="19"/>
      <c r="G57" s="19"/>
      <c r="H57" s="19"/>
      <c r="I57" s="19"/>
      <c r="J57" s="19"/>
      <c r="K57" s="11">
        <f t="shared" si="3"/>
        <v>0</v>
      </c>
    </row>
    <row r="58" spans="1:11" s="92" customFormat="1" ht="14.25" customHeight="1" x14ac:dyDescent="0.25">
      <c r="A58" s="92">
        <v>4</v>
      </c>
      <c r="B58" s="9" t="s">
        <v>513</v>
      </c>
      <c r="C58" s="118" t="s">
        <v>348</v>
      </c>
      <c r="D58" s="19">
        <v>1</v>
      </c>
      <c r="E58" s="37" t="s">
        <v>31</v>
      </c>
      <c r="F58" s="19"/>
      <c r="G58" s="19"/>
      <c r="H58" s="19"/>
      <c r="I58" s="19"/>
      <c r="J58" s="19"/>
      <c r="K58" s="11">
        <f t="shared" si="3"/>
        <v>0</v>
      </c>
    </row>
    <row r="59" spans="1:11" s="92" customFormat="1" ht="22.5" customHeight="1" x14ac:dyDescent="0.25">
      <c r="A59" s="92">
        <v>4</v>
      </c>
      <c r="B59" s="9" t="s">
        <v>514</v>
      </c>
      <c r="C59" s="118" t="s">
        <v>350</v>
      </c>
      <c r="D59" s="19">
        <v>1</v>
      </c>
      <c r="E59" s="37" t="s">
        <v>31</v>
      </c>
      <c r="F59" s="19"/>
      <c r="G59" s="19"/>
      <c r="H59" s="19"/>
      <c r="I59" s="19"/>
      <c r="J59" s="19"/>
      <c r="K59" s="11">
        <f t="shared" si="3"/>
        <v>0</v>
      </c>
    </row>
    <row r="60" spans="1:11" s="92" customFormat="1" ht="18" customHeight="1" x14ac:dyDescent="0.25">
      <c r="A60" s="92">
        <v>4</v>
      </c>
      <c r="B60" s="9" t="s">
        <v>515</v>
      </c>
      <c r="C60" s="118" t="s">
        <v>352</v>
      </c>
      <c r="D60" s="19">
        <v>1</v>
      </c>
      <c r="E60" s="37" t="s">
        <v>31</v>
      </c>
      <c r="F60" s="19"/>
      <c r="G60" s="19"/>
      <c r="H60" s="19"/>
      <c r="I60" s="19"/>
      <c r="J60" s="19"/>
      <c r="K60" s="11">
        <f t="shared" si="3"/>
        <v>0</v>
      </c>
    </row>
    <row r="61" spans="1:11" s="92" customFormat="1" ht="48" customHeight="1" x14ac:dyDescent="0.25">
      <c r="A61" s="92">
        <v>3</v>
      </c>
      <c r="B61" s="116" t="s">
        <v>516</v>
      </c>
      <c r="C61" s="115" t="s">
        <v>517</v>
      </c>
      <c r="D61" s="19">
        <v>1</v>
      </c>
      <c r="E61" s="25"/>
      <c r="F61" s="11"/>
      <c r="G61" s="11"/>
      <c r="H61" s="11"/>
      <c r="I61" s="11"/>
      <c r="J61" s="11"/>
      <c r="K61" s="11"/>
    </row>
    <row r="62" spans="1:11" s="92" customFormat="1" ht="19.5" customHeight="1" x14ac:dyDescent="0.25">
      <c r="A62" s="92">
        <v>4</v>
      </c>
      <c r="B62" s="9" t="s">
        <v>518</v>
      </c>
      <c r="C62" s="118" t="s">
        <v>356</v>
      </c>
      <c r="D62" s="19">
        <v>1</v>
      </c>
      <c r="E62" s="37" t="s">
        <v>31</v>
      </c>
      <c r="F62" s="19"/>
      <c r="G62" s="19"/>
      <c r="H62" s="19"/>
      <c r="I62" s="19"/>
      <c r="J62" s="19"/>
      <c r="K62" s="11">
        <f t="shared" ref="K62:K71" si="4">G62+I62+J62</f>
        <v>0</v>
      </c>
    </row>
    <row r="63" spans="1:11" s="92" customFormat="1" ht="22.5" customHeight="1" x14ac:dyDescent="0.25">
      <c r="A63" s="92">
        <v>4</v>
      </c>
      <c r="B63" s="9" t="s">
        <v>519</v>
      </c>
      <c r="C63" s="118" t="s">
        <v>358</v>
      </c>
      <c r="D63" s="19">
        <v>1</v>
      </c>
      <c r="E63" s="37" t="s">
        <v>31</v>
      </c>
      <c r="F63" s="19"/>
      <c r="G63" s="19"/>
      <c r="H63" s="19"/>
      <c r="I63" s="19"/>
      <c r="J63" s="19"/>
      <c r="K63" s="11">
        <f t="shared" si="4"/>
        <v>0</v>
      </c>
    </row>
    <row r="64" spans="1:11" s="92" customFormat="1" ht="15.75" customHeight="1" x14ac:dyDescent="0.25">
      <c r="A64" s="92">
        <v>4</v>
      </c>
      <c r="B64" s="9" t="s">
        <v>520</v>
      </c>
      <c r="C64" s="118" t="s">
        <v>360</v>
      </c>
      <c r="D64" s="19">
        <v>1</v>
      </c>
      <c r="E64" s="37" t="s">
        <v>31</v>
      </c>
      <c r="F64" s="19"/>
      <c r="G64" s="19"/>
      <c r="H64" s="19"/>
      <c r="I64" s="19"/>
      <c r="J64" s="19"/>
      <c r="K64" s="11">
        <f t="shared" si="4"/>
        <v>0</v>
      </c>
    </row>
    <row r="65" spans="1:11" s="92" customFormat="1" ht="23.25" customHeight="1" x14ac:dyDescent="0.25">
      <c r="A65" s="92">
        <v>4</v>
      </c>
      <c r="B65" s="9" t="s">
        <v>521</v>
      </c>
      <c r="C65" s="118" t="s">
        <v>362</v>
      </c>
      <c r="D65" s="19">
        <v>1</v>
      </c>
      <c r="E65" s="37" t="s">
        <v>31</v>
      </c>
      <c r="F65" s="19"/>
      <c r="G65" s="19"/>
      <c r="H65" s="19"/>
      <c r="I65" s="19"/>
      <c r="J65" s="19"/>
      <c r="K65" s="11">
        <f t="shared" si="4"/>
        <v>0</v>
      </c>
    </row>
    <row r="66" spans="1:11" s="92" customFormat="1" ht="18" customHeight="1" x14ac:dyDescent="0.25">
      <c r="A66" s="92">
        <v>4</v>
      </c>
      <c r="B66" s="9" t="s">
        <v>522</v>
      </c>
      <c r="C66" s="118" t="s">
        <v>364</v>
      </c>
      <c r="D66" s="19">
        <v>1</v>
      </c>
      <c r="E66" s="37" t="s">
        <v>31</v>
      </c>
      <c r="F66" s="19"/>
      <c r="G66" s="19"/>
      <c r="H66" s="19"/>
      <c r="I66" s="19"/>
      <c r="J66" s="19"/>
      <c r="K66" s="11">
        <f t="shared" si="4"/>
        <v>0</v>
      </c>
    </row>
    <row r="67" spans="1:11" s="92" customFormat="1" ht="18.75" customHeight="1" x14ac:dyDescent="0.25">
      <c r="A67" s="92">
        <v>4</v>
      </c>
      <c r="B67" s="9" t="s">
        <v>523</v>
      </c>
      <c r="C67" s="118" t="s">
        <v>366</v>
      </c>
      <c r="D67" s="19">
        <v>1</v>
      </c>
      <c r="E67" s="37" t="s">
        <v>31</v>
      </c>
      <c r="F67" s="19"/>
      <c r="G67" s="19"/>
      <c r="H67" s="19"/>
      <c r="I67" s="19"/>
      <c r="J67" s="19"/>
      <c r="K67" s="11">
        <f t="shared" si="4"/>
        <v>0</v>
      </c>
    </row>
    <row r="68" spans="1:11" s="92" customFormat="1" ht="18.75" customHeight="1" x14ac:dyDescent="0.25">
      <c r="A68" s="92">
        <v>4</v>
      </c>
      <c r="B68" s="9" t="s">
        <v>524</v>
      </c>
      <c r="C68" s="118" t="s">
        <v>368</v>
      </c>
      <c r="D68" s="19">
        <v>1</v>
      </c>
      <c r="E68" s="37" t="s">
        <v>31</v>
      </c>
      <c r="F68" s="19"/>
      <c r="G68" s="19"/>
      <c r="H68" s="19"/>
      <c r="I68" s="19"/>
      <c r="J68" s="19"/>
      <c r="K68" s="11">
        <f t="shared" si="4"/>
        <v>0</v>
      </c>
    </row>
    <row r="69" spans="1:11" s="92" customFormat="1" ht="19.5" customHeight="1" x14ac:dyDescent="0.25">
      <c r="A69" s="92">
        <v>4</v>
      </c>
      <c r="B69" s="9" t="s">
        <v>525</v>
      </c>
      <c r="C69" s="118" t="s">
        <v>526</v>
      </c>
      <c r="D69" s="19">
        <v>1</v>
      </c>
      <c r="E69" s="37" t="s">
        <v>31</v>
      </c>
      <c r="F69" s="19"/>
      <c r="G69" s="19"/>
      <c r="H69" s="19"/>
      <c r="I69" s="19"/>
      <c r="J69" s="19"/>
      <c r="K69" s="11">
        <f t="shared" si="4"/>
        <v>0</v>
      </c>
    </row>
    <row r="70" spans="1:11" s="92" customFormat="1" ht="19.5" customHeight="1" x14ac:dyDescent="0.25">
      <c r="B70" s="119" t="s">
        <v>371</v>
      </c>
      <c r="C70" s="118" t="s">
        <v>372</v>
      </c>
      <c r="D70" s="19">
        <v>1</v>
      </c>
      <c r="E70" s="37" t="s">
        <v>31</v>
      </c>
      <c r="F70" s="19"/>
      <c r="G70" s="19"/>
      <c r="H70" s="19"/>
      <c r="I70" s="19"/>
      <c r="J70" s="19"/>
      <c r="K70" s="11">
        <f t="shared" si="4"/>
        <v>0</v>
      </c>
    </row>
    <row r="71" spans="1:11" s="92" customFormat="1" ht="18" customHeight="1" x14ac:dyDescent="0.25">
      <c r="A71" s="92">
        <v>4</v>
      </c>
      <c r="B71" s="9" t="s">
        <v>527</v>
      </c>
      <c r="C71" s="118" t="s">
        <v>374</v>
      </c>
      <c r="D71" s="19">
        <v>1</v>
      </c>
      <c r="E71" s="37" t="s">
        <v>31</v>
      </c>
      <c r="F71" s="19"/>
      <c r="G71" s="19"/>
      <c r="H71" s="19"/>
      <c r="I71" s="19"/>
      <c r="J71" s="19"/>
      <c r="K71" s="11">
        <f t="shared" si="4"/>
        <v>0</v>
      </c>
    </row>
    <row r="72" spans="1:11" s="92" customFormat="1" ht="41.25" customHeight="1" x14ac:dyDescent="0.25">
      <c r="A72" s="92">
        <v>3</v>
      </c>
      <c r="B72" s="116" t="s">
        <v>528</v>
      </c>
      <c r="C72" s="115" t="s">
        <v>529</v>
      </c>
      <c r="D72" s="19">
        <v>1</v>
      </c>
      <c r="E72" s="25"/>
      <c r="F72" s="11"/>
      <c r="G72" s="11"/>
      <c r="H72" s="11"/>
      <c r="I72" s="11"/>
      <c r="J72" s="11"/>
      <c r="K72" s="11"/>
    </row>
    <row r="73" spans="1:11" s="92" customFormat="1" ht="19.5" customHeight="1" x14ac:dyDescent="0.25">
      <c r="A73" s="92">
        <v>4</v>
      </c>
      <c r="B73" s="9" t="s">
        <v>530</v>
      </c>
      <c r="C73" s="118" t="s">
        <v>378</v>
      </c>
      <c r="D73" s="19">
        <v>1</v>
      </c>
      <c r="E73" s="37" t="s">
        <v>31</v>
      </c>
      <c r="F73" s="19"/>
      <c r="G73" s="19"/>
      <c r="H73" s="19"/>
      <c r="I73" s="19"/>
      <c r="J73" s="19"/>
      <c r="K73" s="11">
        <f>G73+I73+J73</f>
        <v>0</v>
      </c>
    </row>
    <row r="74" spans="1:11" s="92" customFormat="1" ht="18" customHeight="1" x14ac:dyDescent="0.25">
      <c r="A74" s="92">
        <v>4</v>
      </c>
      <c r="B74" s="9" t="s">
        <v>531</v>
      </c>
      <c r="C74" s="118" t="s">
        <v>380</v>
      </c>
      <c r="D74" s="19">
        <v>1</v>
      </c>
      <c r="E74" s="37" t="s">
        <v>31</v>
      </c>
      <c r="F74" s="19"/>
      <c r="G74" s="19"/>
      <c r="H74" s="19"/>
      <c r="I74" s="19"/>
      <c r="J74" s="19"/>
      <c r="K74" s="11">
        <f>G74+I74+J74</f>
        <v>0</v>
      </c>
    </row>
    <row r="75" spans="1:11" s="92" customFormat="1" ht="16.5" customHeight="1" x14ac:dyDescent="0.25">
      <c r="A75" s="92">
        <v>4</v>
      </c>
      <c r="B75" s="9" t="s">
        <v>532</v>
      </c>
      <c r="C75" s="118" t="s">
        <v>533</v>
      </c>
      <c r="D75" s="19">
        <v>1</v>
      </c>
      <c r="E75" s="37" t="s">
        <v>31</v>
      </c>
      <c r="F75" s="19"/>
      <c r="G75" s="19"/>
      <c r="H75" s="19"/>
      <c r="I75" s="19"/>
      <c r="J75" s="19"/>
      <c r="K75" s="11">
        <f>G75+I75+J75</f>
        <v>0</v>
      </c>
    </row>
    <row r="76" spans="1:11" s="92" customFormat="1" ht="15.75" customHeight="1" x14ac:dyDescent="0.25">
      <c r="A76" s="92">
        <v>4</v>
      </c>
      <c r="B76" s="9" t="s">
        <v>534</v>
      </c>
      <c r="C76" s="118" t="s">
        <v>384</v>
      </c>
      <c r="D76" s="19">
        <v>1</v>
      </c>
      <c r="E76" s="37" t="s">
        <v>31</v>
      </c>
      <c r="F76" s="19"/>
      <c r="G76" s="19"/>
      <c r="H76" s="19"/>
      <c r="I76" s="19"/>
      <c r="J76" s="19"/>
      <c r="K76" s="11">
        <f>G76+I76+J76</f>
        <v>0</v>
      </c>
    </row>
    <row r="77" spans="1:11" s="92" customFormat="1" ht="17.25" customHeight="1" x14ac:dyDescent="0.25">
      <c r="A77" s="92">
        <v>4</v>
      </c>
      <c r="B77" s="9" t="s">
        <v>535</v>
      </c>
      <c r="C77" s="118" t="s">
        <v>386</v>
      </c>
      <c r="D77" s="19">
        <v>1</v>
      </c>
      <c r="E77" s="37" t="s">
        <v>31</v>
      </c>
      <c r="F77" s="19"/>
      <c r="G77" s="19"/>
      <c r="H77" s="19"/>
      <c r="I77" s="19"/>
      <c r="J77" s="19"/>
      <c r="K77" s="11">
        <f>G77+I77+J77</f>
        <v>0</v>
      </c>
    </row>
    <row r="78" spans="1:11" s="92" customFormat="1" ht="51" customHeight="1" x14ac:dyDescent="0.25">
      <c r="A78" s="92">
        <v>3</v>
      </c>
      <c r="B78" s="116" t="s">
        <v>536</v>
      </c>
      <c r="C78" s="115" t="s">
        <v>537</v>
      </c>
      <c r="D78" s="19">
        <v>1</v>
      </c>
      <c r="E78" s="25"/>
      <c r="F78" s="11"/>
      <c r="G78" s="11"/>
      <c r="H78" s="11"/>
      <c r="I78" s="11"/>
      <c r="J78" s="11"/>
      <c r="K78" s="11"/>
    </row>
    <row r="79" spans="1:11" s="92" customFormat="1" ht="19.5" customHeight="1" x14ac:dyDescent="0.25">
      <c r="A79" s="92">
        <v>4</v>
      </c>
      <c r="B79" s="9" t="s">
        <v>538</v>
      </c>
      <c r="C79" s="118" t="s">
        <v>390</v>
      </c>
      <c r="D79" s="19">
        <v>1</v>
      </c>
      <c r="E79" s="37" t="s">
        <v>31</v>
      </c>
      <c r="F79" s="19"/>
      <c r="G79" s="19"/>
      <c r="H79" s="19"/>
      <c r="I79" s="19"/>
      <c r="J79" s="19"/>
      <c r="K79" s="11">
        <f>G79+I79+J79</f>
        <v>0</v>
      </c>
    </row>
    <row r="80" spans="1:11" s="92" customFormat="1" ht="21.75" customHeight="1" x14ac:dyDescent="0.25">
      <c r="A80" s="92">
        <v>4</v>
      </c>
      <c r="B80" s="9" t="s">
        <v>539</v>
      </c>
      <c r="C80" s="118" t="s">
        <v>392</v>
      </c>
      <c r="D80" s="19">
        <v>1</v>
      </c>
      <c r="E80" s="37" t="s">
        <v>31</v>
      </c>
      <c r="F80" s="19"/>
      <c r="G80" s="19"/>
      <c r="H80" s="19"/>
      <c r="I80" s="19"/>
      <c r="J80" s="19"/>
      <c r="K80" s="11">
        <f>G80+I80+J80</f>
        <v>0</v>
      </c>
    </row>
    <row r="81" spans="1:11" s="92" customFormat="1" ht="21" customHeight="1" x14ac:dyDescent="0.25">
      <c r="A81" s="92">
        <v>4</v>
      </c>
      <c r="B81" s="9" t="s">
        <v>540</v>
      </c>
      <c r="C81" s="118" t="s">
        <v>394</v>
      </c>
      <c r="D81" s="19">
        <v>1</v>
      </c>
      <c r="E81" s="37" t="s">
        <v>31</v>
      </c>
      <c r="F81" s="19"/>
      <c r="G81" s="19"/>
      <c r="H81" s="19"/>
      <c r="I81" s="19"/>
      <c r="J81" s="19"/>
      <c r="K81" s="11">
        <f>G81+I81+J81</f>
        <v>0</v>
      </c>
    </row>
    <row r="82" spans="1:11" s="92" customFormat="1" ht="18" customHeight="1" x14ac:dyDescent="0.25">
      <c r="A82" s="92">
        <v>4</v>
      </c>
      <c r="B82" s="9" t="s">
        <v>541</v>
      </c>
      <c r="C82" s="118" t="s">
        <v>396</v>
      </c>
      <c r="D82" s="19">
        <v>1</v>
      </c>
      <c r="E82" s="37" t="s">
        <v>31</v>
      </c>
      <c r="F82" s="19"/>
      <c r="G82" s="19"/>
      <c r="H82" s="19"/>
      <c r="I82" s="19"/>
      <c r="J82" s="19"/>
      <c r="K82" s="11">
        <f>G82+I82+J82</f>
        <v>0</v>
      </c>
    </row>
    <row r="83" spans="1:11" s="92" customFormat="1" ht="52.5" customHeight="1" x14ac:dyDescent="0.25">
      <c r="A83" s="92">
        <v>3</v>
      </c>
      <c r="B83" s="116" t="s">
        <v>542</v>
      </c>
      <c r="C83" s="115" t="s">
        <v>543</v>
      </c>
      <c r="D83" s="19">
        <v>1</v>
      </c>
      <c r="E83" s="37"/>
      <c r="F83" s="11"/>
      <c r="G83" s="11"/>
      <c r="H83" s="11"/>
      <c r="I83" s="11"/>
      <c r="J83" s="11"/>
      <c r="K83" s="11"/>
    </row>
    <row r="84" spans="1:11" s="92" customFormat="1" ht="15.75" customHeight="1" x14ac:dyDescent="0.25">
      <c r="A84" s="92">
        <v>4</v>
      </c>
      <c r="B84" s="9" t="s">
        <v>544</v>
      </c>
      <c r="C84" s="118" t="s">
        <v>400</v>
      </c>
      <c r="D84" s="19">
        <v>1</v>
      </c>
      <c r="E84" s="37" t="s">
        <v>31</v>
      </c>
      <c r="F84" s="19"/>
      <c r="G84" s="19"/>
      <c r="H84" s="19"/>
      <c r="I84" s="19"/>
      <c r="J84" s="19"/>
      <c r="K84" s="11">
        <f t="shared" ref="K84:K89" si="5">G84+I84+J84</f>
        <v>0</v>
      </c>
    </row>
    <row r="85" spans="1:11" s="92" customFormat="1" ht="19.5" customHeight="1" x14ac:dyDescent="0.25">
      <c r="A85" s="92">
        <v>4</v>
      </c>
      <c r="B85" s="9" t="s">
        <v>545</v>
      </c>
      <c r="C85" s="118" t="s">
        <v>402</v>
      </c>
      <c r="D85" s="19">
        <v>1</v>
      </c>
      <c r="E85" s="37" t="s">
        <v>31</v>
      </c>
      <c r="F85" s="19"/>
      <c r="G85" s="19"/>
      <c r="H85" s="19"/>
      <c r="I85" s="19"/>
      <c r="J85" s="19"/>
      <c r="K85" s="11">
        <f t="shared" si="5"/>
        <v>0</v>
      </c>
    </row>
    <row r="86" spans="1:11" s="92" customFormat="1" ht="18.75" customHeight="1" x14ac:dyDescent="0.25">
      <c r="A86" s="92">
        <v>4</v>
      </c>
      <c r="B86" s="9" t="s">
        <v>546</v>
      </c>
      <c r="C86" s="118" t="s">
        <v>404</v>
      </c>
      <c r="D86" s="19">
        <v>1</v>
      </c>
      <c r="E86" s="37" t="s">
        <v>31</v>
      </c>
      <c r="F86" s="19"/>
      <c r="G86" s="19"/>
      <c r="H86" s="19"/>
      <c r="I86" s="19"/>
      <c r="J86" s="19"/>
      <c r="K86" s="11">
        <f t="shared" si="5"/>
        <v>0</v>
      </c>
    </row>
    <row r="87" spans="1:11" s="92" customFormat="1" ht="20.25" customHeight="1" x14ac:dyDescent="0.25">
      <c r="A87" s="92">
        <v>4</v>
      </c>
      <c r="B87" s="9" t="s">
        <v>547</v>
      </c>
      <c r="C87" s="118" t="s">
        <v>406</v>
      </c>
      <c r="D87" s="19">
        <v>1</v>
      </c>
      <c r="E87" s="37" t="s">
        <v>31</v>
      </c>
      <c r="F87" s="19"/>
      <c r="G87" s="19"/>
      <c r="H87" s="19"/>
      <c r="I87" s="19"/>
      <c r="J87" s="19"/>
      <c r="K87" s="11">
        <f t="shared" si="5"/>
        <v>0</v>
      </c>
    </row>
    <row r="88" spans="1:11" s="92" customFormat="1" ht="15.75" customHeight="1" x14ac:dyDescent="0.25">
      <c r="A88" s="92">
        <v>4</v>
      </c>
      <c r="B88" s="9" t="s">
        <v>548</v>
      </c>
      <c r="C88" s="118" t="s">
        <v>408</v>
      </c>
      <c r="D88" s="19">
        <v>1</v>
      </c>
      <c r="E88" s="37" t="s">
        <v>31</v>
      </c>
      <c r="F88" s="19"/>
      <c r="G88" s="19"/>
      <c r="H88" s="19"/>
      <c r="I88" s="19"/>
      <c r="J88" s="19"/>
      <c r="K88" s="11">
        <f t="shared" si="5"/>
        <v>0</v>
      </c>
    </row>
    <row r="89" spans="1:11" s="92" customFormat="1" ht="18.75" customHeight="1" x14ac:dyDescent="0.25">
      <c r="A89" s="92">
        <v>4</v>
      </c>
      <c r="B89" s="9" t="s">
        <v>549</v>
      </c>
      <c r="C89" s="118" t="s">
        <v>410</v>
      </c>
      <c r="D89" s="19">
        <v>1</v>
      </c>
      <c r="E89" s="37" t="s">
        <v>31</v>
      </c>
      <c r="F89" s="19"/>
      <c r="G89" s="19"/>
      <c r="H89" s="19"/>
      <c r="I89" s="19"/>
      <c r="J89" s="19"/>
      <c r="K89" s="11">
        <f t="shared" si="5"/>
        <v>0</v>
      </c>
    </row>
    <row r="90" spans="1:11" s="92" customFormat="1" ht="48.75" customHeight="1" x14ac:dyDescent="0.25">
      <c r="A90" s="92">
        <v>3</v>
      </c>
      <c r="B90" s="116" t="s">
        <v>550</v>
      </c>
      <c r="C90" s="115" t="s">
        <v>551</v>
      </c>
      <c r="D90" s="19">
        <v>1</v>
      </c>
      <c r="E90" s="25"/>
      <c r="F90" s="11"/>
      <c r="G90" s="11"/>
      <c r="H90" s="11"/>
      <c r="I90" s="11"/>
      <c r="J90" s="11"/>
      <c r="K90" s="11"/>
    </row>
    <row r="91" spans="1:11" s="92" customFormat="1" ht="30" customHeight="1" x14ac:dyDescent="0.25">
      <c r="A91" s="92">
        <v>3</v>
      </c>
      <c r="B91" s="116" t="s">
        <v>552</v>
      </c>
      <c r="C91" s="115" t="s">
        <v>414</v>
      </c>
      <c r="D91" s="19">
        <v>1</v>
      </c>
      <c r="E91" s="25"/>
      <c r="F91" s="11"/>
      <c r="G91" s="11"/>
      <c r="H91" s="11"/>
      <c r="I91" s="11"/>
      <c r="J91" s="11"/>
      <c r="K91" s="11"/>
    </row>
    <row r="92" spans="1:11" s="92" customFormat="1" ht="21.75" customHeight="1" x14ac:dyDescent="0.25">
      <c r="A92" s="92">
        <v>4</v>
      </c>
      <c r="B92" s="9" t="s">
        <v>553</v>
      </c>
      <c r="C92" s="29"/>
      <c r="D92" s="19">
        <v>1</v>
      </c>
      <c r="E92" s="37" t="s">
        <v>31</v>
      </c>
      <c r="F92" s="19"/>
      <c r="G92" s="19"/>
      <c r="H92" s="19"/>
      <c r="I92" s="19"/>
      <c r="J92" s="19"/>
      <c r="K92" s="11">
        <f>G92+I92+J92</f>
        <v>0</v>
      </c>
    </row>
    <row r="93" spans="1:11" s="92" customFormat="1" ht="18.75" customHeight="1" x14ac:dyDescent="0.25">
      <c r="A93" s="92">
        <v>4</v>
      </c>
      <c r="B93" s="9" t="s">
        <v>554</v>
      </c>
      <c r="C93" s="29"/>
      <c r="D93" s="19">
        <v>1</v>
      </c>
      <c r="E93" s="37" t="s">
        <v>31</v>
      </c>
      <c r="F93" s="19"/>
      <c r="G93" s="19"/>
      <c r="H93" s="19"/>
      <c r="I93" s="19"/>
      <c r="J93" s="19"/>
      <c r="K93" s="11">
        <f>G93+I93+J93</f>
        <v>0</v>
      </c>
    </row>
    <row r="94" spans="1:11" s="92" customFormat="1" ht="15.75" customHeight="1" x14ac:dyDescent="0.25">
      <c r="A94" s="92">
        <v>4</v>
      </c>
      <c r="B94" s="37" t="s">
        <v>555</v>
      </c>
      <c r="C94" s="19"/>
      <c r="D94" s="19">
        <v>1</v>
      </c>
      <c r="E94" s="37" t="s">
        <v>31</v>
      </c>
      <c r="F94" s="19"/>
      <c r="G94" s="19"/>
      <c r="H94" s="19"/>
      <c r="I94" s="19"/>
      <c r="J94" s="19"/>
      <c r="K94" s="11">
        <f>G94+I94+J94</f>
        <v>0</v>
      </c>
    </row>
    <row r="95" spans="1:11" s="101" customFormat="1" ht="18.75" customHeight="1" thickBot="1" x14ac:dyDescent="0.3">
      <c r="B95" s="71"/>
      <c r="C95" s="68" t="s">
        <v>556</v>
      </c>
      <c r="D95" s="19">
        <v>1</v>
      </c>
      <c r="E95" s="65"/>
      <c r="F95" s="96"/>
      <c r="G95" s="96"/>
      <c r="H95" s="96"/>
      <c r="I95" s="96"/>
      <c r="J95" s="96"/>
      <c r="K95" s="65">
        <f>SUM(K45:K94)</f>
        <v>0</v>
      </c>
    </row>
    <row r="96" spans="1:11" s="99" customFormat="1" ht="18.75" customHeight="1" x14ac:dyDescent="0.25">
      <c r="B96" s="69"/>
      <c r="C96" s="70"/>
      <c r="D96" s="19">
        <v>1</v>
      </c>
      <c r="E96" s="66"/>
      <c r="F96" s="98"/>
      <c r="G96" s="98"/>
      <c r="H96" s="98"/>
      <c r="I96" s="98"/>
      <c r="J96" s="98"/>
      <c r="K96" s="66"/>
    </row>
    <row r="97" spans="1:11" s="92" customFormat="1" ht="16.5" customHeight="1" x14ac:dyDescent="0.25">
      <c r="A97" s="92">
        <v>2</v>
      </c>
      <c r="B97" s="61">
        <v>3.3</v>
      </c>
      <c r="C97" s="67" t="s">
        <v>418</v>
      </c>
      <c r="D97" s="19">
        <v>1</v>
      </c>
      <c r="E97" s="62"/>
      <c r="F97" s="100"/>
      <c r="G97" s="100"/>
      <c r="H97" s="100"/>
      <c r="I97" s="100"/>
      <c r="J97" s="100"/>
      <c r="K97" s="100"/>
    </row>
    <row r="98" spans="1:11" s="92" customFormat="1" ht="18.75" customHeight="1" x14ac:dyDescent="0.25">
      <c r="A98" s="92">
        <v>3</v>
      </c>
      <c r="B98" s="116" t="s">
        <v>557</v>
      </c>
      <c r="C98" s="115" t="s">
        <v>558</v>
      </c>
      <c r="D98" s="19">
        <v>1</v>
      </c>
      <c r="E98" s="25"/>
      <c r="F98" s="11"/>
      <c r="G98" s="11"/>
      <c r="H98" s="11"/>
      <c r="I98" s="11"/>
      <c r="J98" s="11"/>
      <c r="K98" s="11"/>
    </row>
    <row r="99" spans="1:11" s="92" customFormat="1" ht="48.75" customHeight="1" x14ac:dyDescent="0.25">
      <c r="A99" s="92">
        <v>4</v>
      </c>
      <c r="B99" s="9" t="s">
        <v>559</v>
      </c>
      <c r="C99" s="118" t="s">
        <v>560</v>
      </c>
      <c r="D99" s="19">
        <v>1</v>
      </c>
      <c r="E99" s="37" t="s">
        <v>31</v>
      </c>
      <c r="F99" s="19"/>
      <c r="G99" s="19"/>
      <c r="H99" s="19"/>
      <c r="I99" s="19"/>
      <c r="J99" s="19"/>
      <c r="K99" s="11">
        <v>0</v>
      </c>
    </row>
    <row r="100" spans="1:11" s="92" customFormat="1" ht="69.75" customHeight="1" x14ac:dyDescent="0.25">
      <c r="A100" s="92">
        <v>4</v>
      </c>
      <c r="B100" s="9" t="s">
        <v>561</v>
      </c>
      <c r="C100" s="28" t="s">
        <v>562</v>
      </c>
      <c r="D100" s="19">
        <v>1</v>
      </c>
      <c r="E100" s="37" t="s">
        <v>31</v>
      </c>
      <c r="F100" s="19"/>
      <c r="G100" s="19"/>
      <c r="H100" s="19"/>
      <c r="I100" s="19"/>
      <c r="J100" s="19"/>
      <c r="K100" s="11">
        <v>0</v>
      </c>
    </row>
    <row r="101" spans="1:11" s="92" customFormat="1" ht="60.75" customHeight="1" x14ac:dyDescent="0.25">
      <c r="A101" s="92">
        <v>4</v>
      </c>
      <c r="B101" s="9" t="s">
        <v>563</v>
      </c>
      <c r="C101" s="28" t="s">
        <v>564</v>
      </c>
      <c r="D101" s="19">
        <v>1</v>
      </c>
      <c r="E101" s="37" t="s">
        <v>31</v>
      </c>
      <c r="F101" s="19"/>
      <c r="G101" s="19"/>
      <c r="H101" s="19"/>
      <c r="I101" s="19"/>
      <c r="J101" s="19"/>
      <c r="K101" s="11">
        <v>0</v>
      </c>
    </row>
    <row r="102" spans="1:11" s="92" customFormat="1" ht="56.25" customHeight="1" x14ac:dyDescent="0.25">
      <c r="A102" s="92">
        <v>4</v>
      </c>
      <c r="B102" s="9" t="s">
        <v>565</v>
      </c>
      <c r="C102" s="118" t="s">
        <v>566</v>
      </c>
      <c r="D102" s="19">
        <v>1</v>
      </c>
      <c r="E102" s="37" t="s">
        <v>31</v>
      </c>
      <c r="F102" s="19"/>
      <c r="G102" s="19"/>
      <c r="H102" s="19"/>
      <c r="I102" s="19"/>
      <c r="J102" s="19"/>
      <c r="K102" s="11">
        <v>0</v>
      </c>
    </row>
    <row r="103" spans="1:11" s="92" customFormat="1" ht="51.75" customHeight="1" x14ac:dyDescent="0.25">
      <c r="A103" s="92">
        <v>4</v>
      </c>
      <c r="B103" s="9" t="s">
        <v>567</v>
      </c>
      <c r="C103" s="118" t="s">
        <v>568</v>
      </c>
      <c r="D103" s="19">
        <v>1</v>
      </c>
      <c r="E103" s="37" t="s">
        <v>31</v>
      </c>
      <c r="F103" s="19"/>
      <c r="G103" s="19"/>
      <c r="H103" s="19"/>
      <c r="I103" s="19"/>
      <c r="J103" s="19"/>
      <c r="K103" s="11">
        <v>0</v>
      </c>
    </row>
    <row r="104" spans="1:11" s="92" customFormat="1" ht="60.75" customHeight="1" x14ac:dyDescent="0.25">
      <c r="A104" s="92">
        <v>4</v>
      </c>
      <c r="B104" s="9" t="s">
        <v>569</v>
      </c>
      <c r="C104" s="118" t="s">
        <v>570</v>
      </c>
      <c r="D104" s="19">
        <v>1</v>
      </c>
      <c r="E104" s="37" t="s">
        <v>31</v>
      </c>
      <c r="F104" s="19"/>
      <c r="G104" s="19"/>
      <c r="H104" s="19"/>
      <c r="I104" s="19"/>
      <c r="J104" s="19"/>
      <c r="K104" s="11">
        <v>0</v>
      </c>
    </row>
    <row r="105" spans="1:11" s="92" customFormat="1" ht="53.25" customHeight="1" x14ac:dyDescent="0.25">
      <c r="A105" s="92">
        <v>4</v>
      </c>
      <c r="B105" s="9" t="s">
        <v>571</v>
      </c>
      <c r="C105" s="118" t="s">
        <v>572</v>
      </c>
      <c r="D105" s="19">
        <v>1</v>
      </c>
      <c r="E105" s="37" t="s">
        <v>31</v>
      </c>
      <c r="F105" s="19"/>
      <c r="G105" s="19"/>
      <c r="H105" s="19"/>
      <c r="I105" s="19"/>
      <c r="J105" s="19"/>
      <c r="K105" s="11">
        <v>0</v>
      </c>
    </row>
    <row r="106" spans="1:11" s="92" customFormat="1" ht="67.5" customHeight="1" x14ac:dyDescent="0.25">
      <c r="A106" s="92">
        <v>4</v>
      </c>
      <c r="B106" s="9" t="s">
        <v>573</v>
      </c>
      <c r="C106" s="118" t="s">
        <v>574</v>
      </c>
      <c r="D106" s="19">
        <v>1</v>
      </c>
      <c r="E106" s="37" t="s">
        <v>31</v>
      </c>
      <c r="F106" s="19"/>
      <c r="G106" s="19"/>
      <c r="H106" s="19"/>
      <c r="I106" s="19"/>
      <c r="J106" s="19"/>
      <c r="K106" s="11">
        <v>0</v>
      </c>
    </row>
    <row r="107" spans="1:11" s="92" customFormat="1" ht="60.75" customHeight="1" x14ac:dyDescent="0.25">
      <c r="A107" s="92">
        <v>4</v>
      </c>
      <c r="B107" s="9" t="s">
        <v>575</v>
      </c>
      <c r="C107" s="118" t="s">
        <v>576</v>
      </c>
      <c r="D107" s="19">
        <v>1</v>
      </c>
      <c r="E107" s="37" t="s">
        <v>31</v>
      </c>
      <c r="F107" s="19"/>
      <c r="G107" s="19"/>
      <c r="H107" s="19"/>
      <c r="I107" s="19"/>
      <c r="J107" s="19"/>
      <c r="K107" s="11">
        <v>0</v>
      </c>
    </row>
    <row r="108" spans="1:11" s="92" customFormat="1" ht="56.25" customHeight="1" x14ac:dyDescent="0.25">
      <c r="A108" s="92">
        <v>4</v>
      </c>
      <c r="B108" s="9" t="s">
        <v>577</v>
      </c>
      <c r="C108" s="118" t="s">
        <v>578</v>
      </c>
      <c r="D108" s="19">
        <v>1</v>
      </c>
      <c r="E108" s="37" t="s">
        <v>31</v>
      </c>
      <c r="F108" s="19"/>
      <c r="G108" s="19"/>
      <c r="H108" s="19"/>
      <c r="I108" s="19"/>
      <c r="J108" s="19"/>
      <c r="K108" s="11">
        <v>0</v>
      </c>
    </row>
    <row r="109" spans="1:11" s="92" customFormat="1" ht="21.75" customHeight="1" x14ac:dyDescent="0.25">
      <c r="A109" s="92">
        <v>4</v>
      </c>
      <c r="B109" s="9" t="s">
        <v>579</v>
      </c>
      <c r="C109" s="38" t="s">
        <v>580</v>
      </c>
      <c r="D109" s="19">
        <v>1</v>
      </c>
      <c r="E109" s="37" t="s">
        <v>31</v>
      </c>
      <c r="F109" s="19"/>
      <c r="G109" s="19"/>
      <c r="H109" s="19"/>
      <c r="I109" s="19"/>
      <c r="J109" s="19"/>
      <c r="K109" s="11">
        <v>0</v>
      </c>
    </row>
    <row r="110" spans="1:11" s="92" customFormat="1" ht="15.75" customHeight="1" x14ac:dyDescent="0.25">
      <c r="A110" s="92">
        <v>4</v>
      </c>
      <c r="B110" s="9" t="s">
        <v>581</v>
      </c>
      <c r="C110" s="38" t="s">
        <v>582</v>
      </c>
      <c r="D110" s="19">
        <v>1</v>
      </c>
      <c r="E110" s="37" t="s">
        <v>31</v>
      </c>
      <c r="F110" s="19"/>
      <c r="G110" s="19"/>
      <c r="H110" s="19"/>
      <c r="I110" s="19"/>
      <c r="J110" s="19"/>
      <c r="K110" s="11">
        <v>0</v>
      </c>
    </row>
    <row r="111" spans="1:11" s="92" customFormat="1" ht="15.75" customHeight="1" x14ac:dyDescent="0.25">
      <c r="A111" s="92">
        <v>4</v>
      </c>
      <c r="B111" s="9" t="s">
        <v>583</v>
      </c>
      <c r="C111" s="38" t="s">
        <v>584</v>
      </c>
      <c r="D111" s="19">
        <v>1</v>
      </c>
      <c r="E111" s="37" t="s">
        <v>31</v>
      </c>
      <c r="F111" s="19"/>
      <c r="G111" s="19"/>
      <c r="H111" s="19"/>
      <c r="I111" s="19"/>
      <c r="J111" s="19"/>
      <c r="K111" s="11">
        <v>0</v>
      </c>
    </row>
    <row r="112" spans="1:11" s="92" customFormat="1" ht="33.75" customHeight="1" x14ac:dyDescent="0.25">
      <c r="A112" s="92">
        <v>4</v>
      </c>
      <c r="B112" s="9" t="s">
        <v>585</v>
      </c>
      <c r="C112" s="118" t="s">
        <v>586</v>
      </c>
      <c r="D112" s="19">
        <v>1</v>
      </c>
      <c r="E112" s="37" t="s">
        <v>31</v>
      </c>
      <c r="F112" s="19"/>
      <c r="G112" s="19"/>
      <c r="H112" s="19"/>
      <c r="I112" s="19"/>
      <c r="J112" s="19"/>
      <c r="K112" s="11">
        <v>0</v>
      </c>
    </row>
    <row r="113" spans="1:11" s="92" customFormat="1" ht="33" customHeight="1" x14ac:dyDescent="0.25">
      <c r="A113" s="92">
        <v>4</v>
      </c>
      <c r="B113" s="9" t="s">
        <v>587</v>
      </c>
      <c r="C113" s="38" t="s">
        <v>588</v>
      </c>
      <c r="D113" s="19">
        <v>1</v>
      </c>
      <c r="E113" s="37" t="s">
        <v>31</v>
      </c>
      <c r="F113" s="19"/>
      <c r="G113" s="19"/>
      <c r="H113" s="19"/>
      <c r="I113" s="19"/>
      <c r="J113" s="19"/>
      <c r="K113" s="11">
        <v>0</v>
      </c>
    </row>
    <row r="114" spans="1:11" s="91" customFormat="1" ht="24.75" customHeight="1" x14ac:dyDescent="0.25">
      <c r="A114" s="91">
        <v>4</v>
      </c>
      <c r="B114" s="9" t="s">
        <v>589</v>
      </c>
      <c r="C114" s="38" t="s">
        <v>590</v>
      </c>
      <c r="D114" s="19">
        <v>1</v>
      </c>
      <c r="E114" s="37" t="s">
        <v>31</v>
      </c>
      <c r="F114" s="19"/>
      <c r="G114" s="19"/>
      <c r="H114" s="19"/>
      <c r="I114" s="19"/>
      <c r="J114" s="18"/>
      <c r="K114" s="11">
        <v>0</v>
      </c>
    </row>
    <row r="115" spans="1:11" s="92" customFormat="1" ht="23.25" customHeight="1" x14ac:dyDescent="0.25">
      <c r="A115" s="92">
        <v>4</v>
      </c>
      <c r="B115" s="9" t="s">
        <v>591</v>
      </c>
      <c r="C115" s="38" t="s">
        <v>592</v>
      </c>
      <c r="D115" s="19">
        <v>1</v>
      </c>
      <c r="E115" s="37" t="s">
        <v>31</v>
      </c>
      <c r="F115" s="19"/>
      <c r="G115" s="19"/>
      <c r="H115" s="19"/>
      <c r="I115" s="19"/>
      <c r="J115" s="19"/>
      <c r="K115" s="11">
        <v>0</v>
      </c>
    </row>
    <row r="116" spans="1:11" s="92" customFormat="1" ht="21.75" customHeight="1" x14ac:dyDescent="0.25">
      <c r="A116" s="92">
        <v>4</v>
      </c>
      <c r="B116" s="9" t="s">
        <v>593</v>
      </c>
      <c r="C116" s="38" t="s">
        <v>594</v>
      </c>
      <c r="D116" s="19">
        <v>1</v>
      </c>
      <c r="E116" s="37" t="s">
        <v>31</v>
      </c>
      <c r="F116" s="19"/>
      <c r="G116" s="19"/>
      <c r="H116" s="19"/>
      <c r="I116" s="19"/>
      <c r="J116" s="19"/>
      <c r="K116" s="11">
        <v>0</v>
      </c>
    </row>
    <row r="117" spans="1:11" s="92" customFormat="1" ht="23.25" customHeight="1" x14ac:dyDescent="0.25">
      <c r="A117" s="92">
        <v>4</v>
      </c>
      <c r="B117" s="9" t="s">
        <v>595</v>
      </c>
      <c r="C117" s="38" t="s">
        <v>596</v>
      </c>
      <c r="D117" s="19">
        <v>1</v>
      </c>
      <c r="E117" s="37" t="s">
        <v>31</v>
      </c>
      <c r="F117" s="19"/>
      <c r="G117" s="19"/>
      <c r="H117" s="19"/>
      <c r="I117" s="19"/>
      <c r="J117" s="19"/>
      <c r="K117" s="11">
        <v>0</v>
      </c>
    </row>
    <row r="118" spans="1:11" s="92" customFormat="1" ht="36" customHeight="1" x14ac:dyDescent="0.25">
      <c r="A118" s="92">
        <v>4</v>
      </c>
      <c r="B118" s="9" t="s">
        <v>597</v>
      </c>
      <c r="C118" s="118" t="s">
        <v>598</v>
      </c>
      <c r="D118" s="19">
        <v>1</v>
      </c>
      <c r="E118" s="37" t="s">
        <v>31</v>
      </c>
      <c r="F118" s="19"/>
      <c r="G118" s="19"/>
      <c r="H118" s="19"/>
      <c r="I118" s="19"/>
      <c r="J118" s="19"/>
      <c r="K118" s="11">
        <v>0</v>
      </c>
    </row>
    <row r="119" spans="1:11" s="92" customFormat="1" ht="19.5" customHeight="1" x14ac:dyDescent="0.25">
      <c r="A119" s="92">
        <v>3</v>
      </c>
      <c r="B119" s="25" t="s">
        <v>599</v>
      </c>
      <c r="C119" s="39" t="s">
        <v>600</v>
      </c>
      <c r="D119" s="19">
        <v>1</v>
      </c>
      <c r="E119" s="37"/>
      <c r="F119" s="11"/>
      <c r="G119" s="11"/>
      <c r="H119" s="11"/>
      <c r="I119" s="11"/>
      <c r="J119" s="11"/>
      <c r="K119" s="11">
        <v>0</v>
      </c>
    </row>
    <row r="120" spans="1:11" s="92" customFormat="1" ht="18" customHeight="1" x14ac:dyDescent="0.25">
      <c r="A120" s="92">
        <v>4</v>
      </c>
      <c r="B120" s="37" t="s">
        <v>601</v>
      </c>
      <c r="C120" s="40" t="s">
        <v>602</v>
      </c>
      <c r="D120" s="19">
        <v>1</v>
      </c>
      <c r="E120" s="37" t="s">
        <v>31</v>
      </c>
      <c r="F120" s="19"/>
      <c r="G120" s="19"/>
      <c r="H120" s="19"/>
      <c r="I120" s="19"/>
      <c r="J120" s="19"/>
      <c r="K120" s="11">
        <v>0</v>
      </c>
    </row>
    <row r="121" spans="1:11" s="92" customFormat="1" ht="18" customHeight="1" x14ac:dyDescent="0.25">
      <c r="A121" s="92">
        <v>4</v>
      </c>
      <c r="B121" s="9" t="s">
        <v>603</v>
      </c>
      <c r="C121" s="118" t="s">
        <v>604</v>
      </c>
      <c r="D121" s="19">
        <v>1</v>
      </c>
      <c r="E121" s="37" t="s">
        <v>31</v>
      </c>
      <c r="F121" s="19"/>
      <c r="G121" s="19"/>
      <c r="H121" s="19"/>
      <c r="I121" s="19"/>
      <c r="J121" s="19"/>
      <c r="K121" s="11">
        <v>0</v>
      </c>
    </row>
    <row r="122" spans="1:11" s="92" customFormat="1" ht="18.75" customHeight="1" x14ac:dyDescent="0.25">
      <c r="A122" s="92">
        <v>4</v>
      </c>
      <c r="B122" s="37" t="s">
        <v>605</v>
      </c>
      <c r="C122" s="118" t="s">
        <v>606</v>
      </c>
      <c r="D122" s="19">
        <v>1</v>
      </c>
      <c r="E122" s="37" t="s">
        <v>31</v>
      </c>
      <c r="F122" s="19"/>
      <c r="G122" s="19"/>
      <c r="H122" s="19"/>
      <c r="I122" s="19"/>
      <c r="J122" s="19"/>
      <c r="K122" s="11">
        <v>0</v>
      </c>
    </row>
    <row r="123" spans="1:11" s="92" customFormat="1" ht="16.5" customHeight="1" x14ac:dyDescent="0.25">
      <c r="A123" s="92">
        <v>4</v>
      </c>
      <c r="B123" s="9" t="s">
        <v>607</v>
      </c>
      <c r="C123" s="118" t="s">
        <v>608</v>
      </c>
      <c r="D123" s="19">
        <v>1</v>
      </c>
      <c r="E123" s="37" t="s">
        <v>31</v>
      </c>
      <c r="F123" s="19"/>
      <c r="G123" s="19"/>
      <c r="H123" s="19"/>
      <c r="I123" s="19"/>
      <c r="J123" s="19"/>
      <c r="K123" s="11">
        <v>0</v>
      </c>
    </row>
    <row r="124" spans="1:11" s="92" customFormat="1" ht="18.75" customHeight="1" x14ac:dyDescent="0.25">
      <c r="A124" s="92">
        <v>4</v>
      </c>
      <c r="B124" s="37" t="s">
        <v>609</v>
      </c>
      <c r="C124" s="118" t="s">
        <v>610</v>
      </c>
      <c r="D124" s="19">
        <v>1</v>
      </c>
      <c r="E124" s="37" t="s">
        <v>31</v>
      </c>
      <c r="F124" s="19"/>
      <c r="G124" s="19"/>
      <c r="H124" s="19"/>
      <c r="I124" s="19"/>
      <c r="J124" s="19"/>
      <c r="K124" s="11">
        <v>0</v>
      </c>
    </row>
    <row r="125" spans="1:11" s="92" customFormat="1" ht="18.75" customHeight="1" x14ac:dyDescent="0.25">
      <c r="A125" s="92">
        <v>4</v>
      </c>
      <c r="B125" s="9" t="s">
        <v>611</v>
      </c>
      <c r="C125" s="118" t="s">
        <v>612</v>
      </c>
      <c r="D125" s="19">
        <v>1</v>
      </c>
      <c r="E125" s="37" t="s">
        <v>31</v>
      </c>
      <c r="F125" s="19"/>
      <c r="G125" s="19"/>
      <c r="H125" s="19"/>
      <c r="I125" s="19"/>
      <c r="J125" s="19"/>
      <c r="K125" s="11">
        <v>0</v>
      </c>
    </row>
    <row r="126" spans="1:11" s="92" customFormat="1" ht="30.75" customHeight="1" x14ac:dyDescent="0.25">
      <c r="A126" s="92">
        <v>3</v>
      </c>
      <c r="B126" s="25" t="s">
        <v>613</v>
      </c>
      <c r="C126" s="51" t="s">
        <v>614</v>
      </c>
      <c r="D126" s="19">
        <v>1</v>
      </c>
      <c r="E126" s="37"/>
      <c r="F126" s="11"/>
      <c r="G126" s="11"/>
      <c r="H126" s="11"/>
      <c r="I126" s="11"/>
      <c r="J126" s="11"/>
      <c r="K126" s="11">
        <v>0</v>
      </c>
    </row>
    <row r="127" spans="1:11" s="92" customFormat="1" ht="18.75" customHeight="1" x14ac:dyDescent="0.2">
      <c r="A127" s="92">
        <v>4</v>
      </c>
      <c r="B127" s="37" t="s">
        <v>615</v>
      </c>
      <c r="C127" s="41" t="s">
        <v>616</v>
      </c>
      <c r="D127" s="19">
        <v>1</v>
      </c>
      <c r="E127" s="37" t="s">
        <v>31</v>
      </c>
      <c r="F127" s="19"/>
      <c r="G127" s="19"/>
      <c r="H127" s="19"/>
      <c r="I127" s="19"/>
      <c r="J127" s="19"/>
      <c r="K127" s="11">
        <v>0</v>
      </c>
    </row>
    <row r="128" spans="1:11" s="92" customFormat="1" ht="60" customHeight="1" x14ac:dyDescent="0.2">
      <c r="A128" s="92">
        <v>4</v>
      </c>
      <c r="B128" s="37" t="s">
        <v>617</v>
      </c>
      <c r="C128" s="41" t="s">
        <v>618</v>
      </c>
      <c r="D128" s="19">
        <v>1</v>
      </c>
      <c r="E128" s="37" t="s">
        <v>31</v>
      </c>
      <c r="F128" s="19"/>
      <c r="G128" s="19"/>
      <c r="H128" s="19"/>
      <c r="I128" s="19"/>
      <c r="J128" s="19"/>
      <c r="K128" s="11">
        <v>0</v>
      </c>
    </row>
    <row r="129" spans="1:11" s="92" customFormat="1" ht="23.25" customHeight="1" x14ac:dyDescent="0.25">
      <c r="A129" s="92">
        <v>3</v>
      </c>
      <c r="B129" s="116" t="s">
        <v>619</v>
      </c>
      <c r="C129" s="115" t="s">
        <v>620</v>
      </c>
      <c r="D129" s="19">
        <v>1</v>
      </c>
      <c r="E129" s="37"/>
      <c r="F129" s="11"/>
      <c r="G129" s="11"/>
      <c r="H129" s="11"/>
      <c r="I129" s="11"/>
      <c r="J129" s="11"/>
      <c r="K129" s="11">
        <v>0</v>
      </c>
    </row>
    <row r="130" spans="1:11" s="92" customFormat="1" ht="47.25" customHeight="1" x14ac:dyDescent="0.25">
      <c r="A130" s="92">
        <v>4</v>
      </c>
      <c r="B130" s="9" t="s">
        <v>621</v>
      </c>
      <c r="C130" s="118" t="s">
        <v>622</v>
      </c>
      <c r="D130" s="19">
        <v>1</v>
      </c>
      <c r="E130" s="37" t="s">
        <v>31</v>
      </c>
      <c r="F130" s="19"/>
      <c r="G130" s="19"/>
      <c r="H130" s="19"/>
      <c r="I130" s="19"/>
      <c r="J130" s="19"/>
      <c r="K130" s="11">
        <v>0</v>
      </c>
    </row>
    <row r="131" spans="1:11" s="92" customFormat="1" ht="50.25" customHeight="1" x14ac:dyDescent="0.25">
      <c r="A131" s="92">
        <v>4</v>
      </c>
      <c r="B131" s="9" t="s">
        <v>623</v>
      </c>
      <c r="C131" s="118" t="s">
        <v>624</v>
      </c>
      <c r="D131" s="19">
        <v>1</v>
      </c>
      <c r="E131" s="37" t="s">
        <v>31</v>
      </c>
      <c r="F131" s="19"/>
      <c r="G131" s="19"/>
      <c r="H131" s="19"/>
      <c r="I131" s="19"/>
      <c r="J131" s="19"/>
      <c r="K131" s="11">
        <v>0</v>
      </c>
    </row>
    <row r="132" spans="1:11" s="92" customFormat="1" ht="74.25" customHeight="1" x14ac:dyDescent="0.25">
      <c r="A132" s="92">
        <v>3</v>
      </c>
      <c r="B132" s="116" t="s">
        <v>625</v>
      </c>
      <c r="C132" s="118" t="s">
        <v>626</v>
      </c>
      <c r="D132" s="19">
        <v>1</v>
      </c>
      <c r="E132" s="37" t="s">
        <v>31</v>
      </c>
      <c r="F132" s="19"/>
      <c r="G132" s="19"/>
      <c r="H132" s="19"/>
      <c r="I132" s="19"/>
      <c r="J132" s="19"/>
      <c r="K132" s="11">
        <v>0</v>
      </c>
    </row>
    <row r="133" spans="1:11" s="92" customFormat="1" ht="19.5" customHeight="1" x14ac:dyDescent="0.25">
      <c r="A133" s="92">
        <v>3</v>
      </c>
      <c r="B133" s="116" t="s">
        <v>627</v>
      </c>
      <c r="C133" s="52" t="s">
        <v>628</v>
      </c>
      <c r="D133" s="19">
        <v>1</v>
      </c>
      <c r="E133" s="37"/>
      <c r="F133" s="11"/>
      <c r="G133" s="11"/>
      <c r="H133" s="11"/>
      <c r="I133" s="11"/>
      <c r="J133" s="11"/>
      <c r="K133" s="11">
        <v>0</v>
      </c>
    </row>
    <row r="134" spans="1:11" s="92" customFormat="1" ht="60.75" customHeight="1" x14ac:dyDescent="0.25">
      <c r="A134" s="92">
        <v>4</v>
      </c>
      <c r="B134" s="9" t="s">
        <v>629</v>
      </c>
      <c r="C134" s="38" t="s">
        <v>630</v>
      </c>
      <c r="D134" s="19">
        <v>1</v>
      </c>
      <c r="E134" s="37" t="s">
        <v>31</v>
      </c>
      <c r="F134" s="19"/>
      <c r="G134" s="19"/>
      <c r="H134" s="19"/>
      <c r="I134" s="19"/>
      <c r="J134" s="19"/>
      <c r="K134" s="11">
        <v>0</v>
      </c>
    </row>
    <row r="135" spans="1:11" s="92" customFormat="1" ht="18" customHeight="1" x14ac:dyDescent="0.25">
      <c r="A135" s="92">
        <v>4</v>
      </c>
      <c r="B135" s="9" t="s">
        <v>631</v>
      </c>
      <c r="C135" s="38" t="s">
        <v>632</v>
      </c>
      <c r="D135" s="19">
        <v>1</v>
      </c>
      <c r="E135" s="37" t="s">
        <v>31</v>
      </c>
      <c r="F135" s="19"/>
      <c r="G135" s="19"/>
      <c r="H135" s="19"/>
      <c r="I135" s="19"/>
      <c r="J135" s="19"/>
      <c r="K135" s="11">
        <v>0</v>
      </c>
    </row>
    <row r="136" spans="1:11" s="92" customFormat="1" ht="18.75" customHeight="1" x14ac:dyDescent="0.25">
      <c r="A136" s="92">
        <v>4</v>
      </c>
      <c r="B136" s="9" t="s">
        <v>633</v>
      </c>
      <c r="C136" s="38" t="s">
        <v>634</v>
      </c>
      <c r="D136" s="19">
        <v>1</v>
      </c>
      <c r="E136" s="37" t="s">
        <v>31</v>
      </c>
      <c r="F136" s="19"/>
      <c r="G136" s="19"/>
      <c r="H136" s="19"/>
      <c r="I136" s="19"/>
      <c r="J136" s="19"/>
      <c r="K136" s="11">
        <v>0</v>
      </c>
    </row>
    <row r="137" spans="1:11" s="92" customFormat="1" ht="15" customHeight="1" x14ac:dyDescent="0.25">
      <c r="A137" s="92">
        <v>4</v>
      </c>
      <c r="B137" s="9" t="s">
        <v>635</v>
      </c>
      <c r="C137" s="38" t="s">
        <v>636</v>
      </c>
      <c r="D137" s="19">
        <v>1</v>
      </c>
      <c r="E137" s="37" t="s">
        <v>31</v>
      </c>
      <c r="F137" s="19"/>
      <c r="G137" s="19"/>
      <c r="H137" s="19"/>
      <c r="I137" s="19"/>
      <c r="J137" s="19"/>
      <c r="K137" s="11">
        <v>0</v>
      </c>
    </row>
    <row r="138" spans="1:11" s="92" customFormat="1" ht="60" customHeight="1" x14ac:dyDescent="0.25">
      <c r="A138" s="92">
        <v>4</v>
      </c>
      <c r="B138" s="9" t="s">
        <v>637</v>
      </c>
      <c r="C138" s="38" t="s">
        <v>638</v>
      </c>
      <c r="D138" s="19">
        <v>1</v>
      </c>
      <c r="E138" s="37" t="s">
        <v>31</v>
      </c>
      <c r="F138" s="19"/>
      <c r="G138" s="19"/>
      <c r="H138" s="19"/>
      <c r="I138" s="19"/>
      <c r="J138" s="19"/>
      <c r="K138" s="11">
        <v>0</v>
      </c>
    </row>
    <row r="139" spans="1:11" s="92" customFormat="1" ht="60.75" customHeight="1" x14ac:dyDescent="0.25">
      <c r="A139" s="92">
        <v>4</v>
      </c>
      <c r="B139" s="9" t="s">
        <v>639</v>
      </c>
      <c r="C139" s="38" t="s">
        <v>640</v>
      </c>
      <c r="D139" s="19">
        <v>1</v>
      </c>
      <c r="E139" s="37" t="s">
        <v>31</v>
      </c>
      <c r="F139" s="19"/>
      <c r="G139" s="19"/>
      <c r="H139" s="19"/>
      <c r="I139" s="19"/>
      <c r="J139" s="19"/>
      <c r="K139" s="11">
        <v>0</v>
      </c>
    </row>
    <row r="140" spans="1:11" s="92" customFormat="1" ht="19.5" customHeight="1" x14ac:dyDescent="0.25">
      <c r="A140" s="92">
        <v>4</v>
      </c>
      <c r="B140" s="9" t="s">
        <v>641</v>
      </c>
      <c r="C140" s="38" t="s">
        <v>642</v>
      </c>
      <c r="D140" s="19">
        <v>1</v>
      </c>
      <c r="E140" s="37" t="s">
        <v>31</v>
      </c>
      <c r="F140" s="19"/>
      <c r="G140" s="19"/>
      <c r="H140" s="19"/>
      <c r="I140" s="19"/>
      <c r="J140" s="19"/>
      <c r="K140" s="11">
        <v>0</v>
      </c>
    </row>
    <row r="141" spans="1:11" s="92" customFormat="1" ht="33.75" customHeight="1" x14ac:dyDescent="0.25">
      <c r="A141" s="92">
        <v>4</v>
      </c>
      <c r="B141" s="9" t="s">
        <v>643</v>
      </c>
      <c r="C141" s="38" t="s">
        <v>644</v>
      </c>
      <c r="D141" s="19">
        <v>1</v>
      </c>
      <c r="E141" s="37" t="s">
        <v>31</v>
      </c>
      <c r="F141" s="19"/>
      <c r="G141" s="19"/>
      <c r="H141" s="19"/>
      <c r="I141" s="19"/>
      <c r="J141" s="19"/>
      <c r="K141" s="11">
        <v>0</v>
      </c>
    </row>
    <row r="142" spans="1:11" s="92" customFormat="1" ht="31.5" customHeight="1" x14ac:dyDescent="0.25">
      <c r="A142" s="92">
        <v>4</v>
      </c>
      <c r="B142" s="9" t="s">
        <v>645</v>
      </c>
      <c r="C142" s="118" t="s">
        <v>646</v>
      </c>
      <c r="D142" s="19">
        <v>1</v>
      </c>
      <c r="E142" s="37" t="s">
        <v>31</v>
      </c>
      <c r="F142" s="19"/>
      <c r="G142" s="19"/>
      <c r="H142" s="19"/>
      <c r="I142" s="19"/>
      <c r="J142" s="19"/>
      <c r="K142" s="11">
        <v>0</v>
      </c>
    </row>
    <row r="143" spans="1:11" s="92" customFormat="1" ht="33" customHeight="1" x14ac:dyDescent="0.25">
      <c r="A143" s="92">
        <v>4</v>
      </c>
      <c r="B143" s="9" t="s">
        <v>647</v>
      </c>
      <c r="C143" s="38" t="s">
        <v>648</v>
      </c>
      <c r="D143" s="19">
        <v>1</v>
      </c>
      <c r="E143" s="37" t="s">
        <v>31</v>
      </c>
      <c r="F143" s="19"/>
      <c r="G143" s="19"/>
      <c r="H143" s="19"/>
      <c r="I143" s="19"/>
      <c r="J143" s="19"/>
      <c r="K143" s="11">
        <v>0</v>
      </c>
    </row>
    <row r="144" spans="1:11" s="92" customFormat="1" ht="19.5" customHeight="1" x14ac:dyDescent="0.25">
      <c r="A144" s="92">
        <v>3</v>
      </c>
      <c r="B144" s="116" t="s">
        <v>649</v>
      </c>
      <c r="C144" s="52" t="s">
        <v>650</v>
      </c>
      <c r="D144" s="19">
        <v>1</v>
      </c>
      <c r="E144" s="37"/>
      <c r="F144" s="19"/>
      <c r="G144" s="19"/>
      <c r="H144" s="19"/>
      <c r="I144" s="19"/>
      <c r="J144" s="19"/>
      <c r="K144" s="11">
        <v>0</v>
      </c>
    </row>
    <row r="145" spans="1:11" s="92" customFormat="1" ht="46.5" customHeight="1" x14ac:dyDescent="0.25">
      <c r="A145" s="92">
        <v>4</v>
      </c>
      <c r="B145" s="9" t="s">
        <v>651</v>
      </c>
      <c r="C145" s="118" t="s">
        <v>652</v>
      </c>
      <c r="D145" s="19">
        <v>1</v>
      </c>
      <c r="E145" s="37" t="s">
        <v>31</v>
      </c>
      <c r="F145" s="19"/>
      <c r="G145" s="19"/>
      <c r="H145" s="19"/>
      <c r="I145" s="19"/>
      <c r="J145" s="19"/>
      <c r="K145" s="11">
        <v>0</v>
      </c>
    </row>
    <row r="146" spans="1:11" s="92" customFormat="1" ht="44.25" customHeight="1" x14ac:dyDescent="0.25">
      <c r="A146" s="92">
        <v>4</v>
      </c>
      <c r="B146" s="9" t="s">
        <v>653</v>
      </c>
      <c r="C146" s="42" t="s">
        <v>654</v>
      </c>
      <c r="D146" s="19">
        <v>1</v>
      </c>
      <c r="E146" s="37" t="s">
        <v>31</v>
      </c>
      <c r="F146" s="19"/>
      <c r="G146" s="19"/>
      <c r="H146" s="19"/>
      <c r="I146" s="19"/>
      <c r="J146" s="19"/>
      <c r="K146" s="11">
        <v>0</v>
      </c>
    </row>
    <row r="147" spans="1:11" s="92" customFormat="1" ht="16.5" customHeight="1" x14ac:dyDescent="0.25">
      <c r="A147" s="92">
        <v>3</v>
      </c>
      <c r="B147" s="116" t="s">
        <v>655</v>
      </c>
      <c r="C147" s="115" t="s">
        <v>656</v>
      </c>
      <c r="D147" s="19">
        <v>1</v>
      </c>
      <c r="E147" s="37"/>
      <c r="F147" s="11"/>
      <c r="G147" s="11"/>
      <c r="H147" s="11"/>
      <c r="I147" s="11"/>
      <c r="J147" s="11"/>
      <c r="K147" s="11">
        <v>0</v>
      </c>
    </row>
    <row r="148" spans="1:11" s="92" customFormat="1" ht="100.5" customHeight="1" x14ac:dyDescent="0.25">
      <c r="A148" s="92">
        <v>4</v>
      </c>
      <c r="B148" s="9" t="s">
        <v>657</v>
      </c>
      <c r="C148" s="42" t="s">
        <v>658</v>
      </c>
      <c r="D148" s="19">
        <v>1</v>
      </c>
      <c r="E148" s="37" t="s">
        <v>31</v>
      </c>
      <c r="F148" s="19"/>
      <c r="G148" s="19"/>
      <c r="H148" s="19"/>
      <c r="I148" s="19"/>
      <c r="J148" s="19"/>
      <c r="K148" s="11">
        <v>0</v>
      </c>
    </row>
    <row r="149" spans="1:11" s="92" customFormat="1" ht="103.5" customHeight="1" x14ac:dyDescent="0.25">
      <c r="A149" s="92">
        <v>4</v>
      </c>
      <c r="B149" s="9" t="s">
        <v>659</v>
      </c>
      <c r="C149" s="43" t="s">
        <v>660</v>
      </c>
      <c r="D149" s="19">
        <v>1</v>
      </c>
      <c r="E149" s="37" t="s">
        <v>31</v>
      </c>
      <c r="F149" s="19"/>
      <c r="G149" s="19"/>
      <c r="H149" s="19"/>
      <c r="I149" s="19"/>
      <c r="J149" s="19"/>
      <c r="K149" s="11">
        <v>0</v>
      </c>
    </row>
    <row r="150" spans="1:11" s="92" customFormat="1" ht="60" customHeight="1" x14ac:dyDescent="0.25">
      <c r="A150" s="92">
        <v>4</v>
      </c>
      <c r="B150" s="9" t="s">
        <v>661</v>
      </c>
      <c r="C150" s="44" t="s">
        <v>662</v>
      </c>
      <c r="D150" s="19">
        <v>1</v>
      </c>
      <c r="E150" s="37" t="s">
        <v>31</v>
      </c>
      <c r="F150" s="19"/>
      <c r="G150" s="19"/>
      <c r="H150" s="19"/>
      <c r="I150" s="19"/>
      <c r="J150" s="19"/>
      <c r="K150" s="11">
        <v>0</v>
      </c>
    </row>
    <row r="151" spans="1:11" s="92" customFormat="1" ht="25.5" customHeight="1" x14ac:dyDescent="0.25">
      <c r="A151" s="92">
        <v>3</v>
      </c>
      <c r="B151" s="116" t="s">
        <v>663</v>
      </c>
      <c r="C151" s="115" t="s">
        <v>426</v>
      </c>
      <c r="D151" s="19">
        <v>1</v>
      </c>
      <c r="E151" s="25"/>
      <c r="F151" s="11"/>
      <c r="G151" s="11"/>
      <c r="H151" s="11"/>
      <c r="I151" s="11"/>
      <c r="J151" s="11"/>
      <c r="K151" s="11">
        <v>0</v>
      </c>
    </row>
    <row r="152" spans="1:11" s="92" customFormat="1" ht="18" customHeight="1" x14ac:dyDescent="0.25">
      <c r="A152" s="92">
        <v>4</v>
      </c>
      <c r="B152" s="37" t="s">
        <v>664</v>
      </c>
      <c r="C152" s="19"/>
      <c r="D152" s="19">
        <v>1</v>
      </c>
      <c r="E152" s="37" t="s">
        <v>31</v>
      </c>
      <c r="F152" s="19"/>
      <c r="G152" s="19"/>
      <c r="H152" s="19"/>
      <c r="I152" s="19"/>
      <c r="J152" s="19"/>
      <c r="K152" s="11">
        <v>0</v>
      </c>
    </row>
    <row r="153" spans="1:11" s="92" customFormat="1" ht="17.25" customHeight="1" x14ac:dyDescent="0.25">
      <c r="A153" s="92">
        <v>4</v>
      </c>
      <c r="B153" s="37" t="s">
        <v>665</v>
      </c>
      <c r="C153" s="19"/>
      <c r="D153" s="19">
        <v>1</v>
      </c>
      <c r="E153" s="37" t="s">
        <v>31</v>
      </c>
      <c r="F153" s="19"/>
      <c r="G153" s="19"/>
      <c r="H153" s="19"/>
      <c r="I153" s="19"/>
      <c r="J153" s="19"/>
      <c r="K153" s="11">
        <v>0</v>
      </c>
    </row>
    <row r="154" spans="1:11" s="92" customFormat="1" ht="18.75" customHeight="1" x14ac:dyDescent="0.25">
      <c r="A154" s="92">
        <v>4</v>
      </c>
      <c r="B154" s="37" t="s">
        <v>666</v>
      </c>
      <c r="C154" s="19"/>
      <c r="D154" s="19">
        <v>1</v>
      </c>
      <c r="E154" s="37" t="s">
        <v>31</v>
      </c>
      <c r="F154" s="19"/>
      <c r="G154" s="19"/>
      <c r="H154" s="19"/>
      <c r="I154" s="19"/>
      <c r="J154" s="19"/>
      <c r="K154" s="11">
        <v>0</v>
      </c>
    </row>
    <row r="155" spans="1:11" s="101" customFormat="1" ht="23.25" customHeight="1" thickBot="1" x14ac:dyDescent="0.3">
      <c r="B155" s="71"/>
      <c r="C155" s="68" t="s">
        <v>667</v>
      </c>
      <c r="D155" s="19">
        <v>1</v>
      </c>
      <c r="E155" s="65"/>
      <c r="F155" s="95"/>
      <c r="G155" s="95"/>
      <c r="H155" s="95"/>
      <c r="I155" s="95"/>
      <c r="J155" s="95"/>
      <c r="K155" s="11">
        <v>0</v>
      </c>
    </row>
    <row r="156" spans="1:11" s="99" customFormat="1" ht="15.75" customHeight="1" x14ac:dyDescent="0.25">
      <c r="B156" s="69"/>
      <c r="C156" s="70"/>
      <c r="D156" s="19">
        <v>1</v>
      </c>
      <c r="E156" s="66"/>
      <c r="F156" s="98"/>
      <c r="G156" s="98"/>
      <c r="H156" s="98"/>
      <c r="I156" s="98"/>
      <c r="J156" s="98"/>
      <c r="K156" s="11">
        <v>0</v>
      </c>
    </row>
    <row r="157" spans="1:11" s="92" customFormat="1" ht="16.5" customHeight="1" x14ac:dyDescent="0.25">
      <c r="A157" s="92">
        <v>2</v>
      </c>
      <c r="B157" s="61">
        <v>3.4</v>
      </c>
      <c r="C157" s="67" t="s">
        <v>432</v>
      </c>
      <c r="D157" s="19">
        <v>1</v>
      </c>
      <c r="E157" s="62"/>
      <c r="F157" s="100"/>
      <c r="G157" s="100"/>
      <c r="H157" s="100"/>
      <c r="I157" s="100"/>
      <c r="J157" s="100"/>
      <c r="K157" s="11">
        <v>0</v>
      </c>
    </row>
    <row r="158" spans="1:11" s="92" customFormat="1" ht="35.25" customHeight="1" x14ac:dyDescent="0.25">
      <c r="A158" s="92">
        <v>3</v>
      </c>
      <c r="B158" s="9" t="s">
        <v>668</v>
      </c>
      <c r="C158" s="118" t="s">
        <v>434</v>
      </c>
      <c r="D158" s="19">
        <v>1</v>
      </c>
      <c r="E158" s="37" t="s">
        <v>31</v>
      </c>
      <c r="F158" s="19"/>
      <c r="G158" s="19"/>
      <c r="H158" s="19"/>
      <c r="I158" s="19"/>
      <c r="J158" s="19"/>
      <c r="K158" s="11">
        <v>0</v>
      </c>
    </row>
    <row r="159" spans="1:11" s="92" customFormat="1" ht="19.5" customHeight="1" x14ac:dyDescent="0.25">
      <c r="A159" s="92">
        <v>3</v>
      </c>
      <c r="B159" s="9" t="s">
        <v>669</v>
      </c>
      <c r="C159" s="19"/>
      <c r="D159" s="19">
        <v>1</v>
      </c>
      <c r="E159" s="37" t="s">
        <v>31</v>
      </c>
      <c r="F159" s="19"/>
      <c r="G159" s="19"/>
      <c r="H159" s="19"/>
      <c r="I159" s="19"/>
      <c r="J159" s="19"/>
      <c r="K159" s="11">
        <v>0</v>
      </c>
    </row>
    <row r="160" spans="1:11" s="92" customFormat="1" ht="16.5" customHeight="1" x14ac:dyDescent="0.25">
      <c r="A160" s="92">
        <v>3</v>
      </c>
      <c r="B160" s="9" t="s">
        <v>670</v>
      </c>
      <c r="C160" s="19"/>
      <c r="D160" s="19">
        <v>1</v>
      </c>
      <c r="E160" s="37" t="s">
        <v>31</v>
      </c>
      <c r="F160" s="19"/>
      <c r="G160" s="19"/>
      <c r="H160" s="19"/>
      <c r="I160" s="19"/>
      <c r="J160" s="19"/>
      <c r="K160" s="11">
        <v>0</v>
      </c>
    </row>
    <row r="161" spans="2:11" s="101" customFormat="1" ht="15.75" thickBot="1" x14ac:dyDescent="0.3">
      <c r="B161" s="71"/>
      <c r="C161" s="68" t="s">
        <v>671</v>
      </c>
      <c r="D161" s="19"/>
      <c r="E161" s="37"/>
      <c r="F161" s="95"/>
      <c r="G161" s="95"/>
      <c r="H161" s="95"/>
      <c r="I161" s="95"/>
      <c r="J161" s="95"/>
      <c r="K161" s="11">
        <v>0</v>
      </c>
    </row>
    <row r="162" spans="2:11" s="99" customFormat="1" ht="15" x14ac:dyDescent="0.25">
      <c r="B162" s="69"/>
      <c r="C162" s="70"/>
      <c r="D162" s="19"/>
      <c r="E162" s="66"/>
      <c r="F162" s="98"/>
      <c r="G162" s="98"/>
      <c r="H162" s="98"/>
      <c r="I162" s="98"/>
      <c r="J162" s="98"/>
      <c r="K162" s="11">
        <v>0</v>
      </c>
    </row>
    <row r="163" spans="2:11" s="103" customFormat="1" ht="40.5" customHeight="1" x14ac:dyDescent="0.25">
      <c r="B163" s="357" t="s">
        <v>917</v>
      </c>
      <c r="C163" s="358"/>
      <c r="D163" s="19"/>
      <c r="E163" s="62"/>
      <c r="F163" s="102"/>
      <c r="G163" s="102"/>
      <c r="H163" s="102"/>
      <c r="I163" s="102"/>
      <c r="J163" s="102"/>
      <c r="K163" s="11">
        <v>0</v>
      </c>
    </row>
    <row r="164" spans="2:11" s="105" customFormat="1" ht="19.5" customHeight="1" x14ac:dyDescent="0.25">
      <c r="B164" s="45"/>
      <c r="C164" s="31" t="s">
        <v>672</v>
      </c>
      <c r="D164" s="19"/>
      <c r="E164" s="72"/>
      <c r="F164" s="104"/>
      <c r="G164" s="104"/>
      <c r="H164" s="104"/>
      <c r="I164" s="104"/>
      <c r="J164" s="104"/>
      <c r="K164" s="104"/>
    </row>
    <row r="165" spans="2:11" s="105" customFormat="1" ht="20.25" customHeight="1" x14ac:dyDescent="0.25">
      <c r="B165" s="46"/>
      <c r="C165" s="33" t="s">
        <v>205</v>
      </c>
      <c r="D165" s="47"/>
      <c r="E165" s="47"/>
      <c r="F165" s="106"/>
      <c r="G165" s="106"/>
      <c r="H165" s="106"/>
      <c r="I165" s="106"/>
      <c r="J165" s="106"/>
      <c r="K165" s="106"/>
    </row>
    <row r="166" spans="2:11" s="108" customFormat="1" ht="18" customHeight="1" x14ac:dyDescent="0.25">
      <c r="B166" s="48"/>
      <c r="C166" s="49"/>
      <c r="D166" s="49"/>
      <c r="E166" s="49"/>
      <c r="F166" s="107"/>
      <c r="G166" s="107"/>
      <c r="H166" s="107"/>
      <c r="I166" s="107"/>
      <c r="J166" s="107"/>
      <c r="K166" s="107"/>
    </row>
    <row r="167" spans="2:11" s="108" customFormat="1" ht="18.75" customHeight="1" x14ac:dyDescent="0.25">
      <c r="B167" s="48"/>
      <c r="C167" s="49" t="s">
        <v>18</v>
      </c>
      <c r="D167" s="49"/>
      <c r="E167" s="49"/>
      <c r="F167" s="107"/>
      <c r="G167" s="107"/>
      <c r="H167" s="107"/>
      <c r="I167" s="107"/>
      <c r="J167" s="107"/>
      <c r="K167" s="107"/>
    </row>
    <row r="168" spans="2:11" s="108" customFormat="1" ht="19.5" customHeight="1" x14ac:dyDescent="0.25">
      <c r="B168" s="48"/>
      <c r="C168" s="49" t="s">
        <v>19</v>
      </c>
      <c r="D168" s="49"/>
      <c r="E168" s="49"/>
      <c r="F168" s="107"/>
      <c r="G168" s="107"/>
      <c r="H168" s="107"/>
      <c r="I168" s="107"/>
      <c r="J168" s="107"/>
      <c r="K168" s="107"/>
    </row>
    <row r="169" spans="2:11" s="108" customFormat="1" ht="18" customHeight="1" x14ac:dyDescent="0.25">
      <c r="B169" s="48"/>
      <c r="C169" s="49" t="s">
        <v>20</v>
      </c>
      <c r="D169" s="49"/>
      <c r="E169" s="49"/>
      <c r="F169" s="107"/>
      <c r="G169" s="107"/>
      <c r="H169" s="107"/>
      <c r="I169" s="107"/>
      <c r="J169" s="107"/>
      <c r="K169" s="107"/>
    </row>
  </sheetData>
  <mergeCells count="5">
    <mergeCell ref="B163:C163"/>
    <mergeCell ref="B1:K1"/>
    <mergeCell ref="D2:K2"/>
    <mergeCell ref="B5:C5"/>
    <mergeCell ref="B6:C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19"/>
  <sheetViews>
    <sheetView topLeftCell="A203" zoomScale="70" zoomScaleNormal="70" workbookViewId="0">
      <selection activeCell="B219" sqref="B219"/>
    </sheetView>
  </sheetViews>
  <sheetFormatPr defaultColWidth="9.140625" defaultRowHeight="14.25" x14ac:dyDescent="0.2"/>
  <cols>
    <col min="1" max="1" width="9.140625" style="248"/>
    <col min="2" max="2" width="10.7109375" style="248" customWidth="1"/>
    <col min="3" max="3" width="66.42578125" style="248" customWidth="1"/>
    <col min="4" max="4" width="16.7109375" style="20" customWidth="1"/>
    <col min="5" max="5" width="9.85546875" style="248" customWidth="1"/>
    <col min="6" max="6" width="20.5703125" style="249" customWidth="1"/>
    <col min="7" max="7" width="20.5703125" style="248" customWidth="1"/>
    <col min="8" max="8" width="17.85546875" style="339" customWidth="1"/>
    <col min="9" max="9" width="16.28515625" style="339" customWidth="1"/>
    <col min="10" max="10" width="19.28515625" style="249" customWidth="1"/>
    <col min="11" max="11" width="18.5703125" style="249" customWidth="1"/>
    <col min="12" max="12" width="15.140625" style="248" bestFit="1" customWidth="1"/>
    <col min="13" max="16384" width="9.140625" style="248"/>
  </cols>
  <sheetData>
    <row r="1" spans="1:11" s="4" customFormat="1" ht="27" customHeight="1" x14ac:dyDescent="0.25">
      <c r="B1" s="354"/>
      <c r="C1" s="354"/>
      <c r="D1" s="354"/>
      <c r="E1" s="354"/>
      <c r="F1" s="354"/>
      <c r="G1" s="354"/>
      <c r="H1" s="354"/>
      <c r="I1" s="354"/>
      <c r="J1" s="354"/>
      <c r="K1" s="354"/>
    </row>
    <row r="2" spans="1:11" s="4" customFormat="1" ht="18.75" customHeight="1" x14ac:dyDescent="0.25">
      <c r="B2" s="354"/>
      <c r="C2" s="354"/>
      <c r="D2" s="354"/>
      <c r="E2" s="354"/>
      <c r="F2" s="354"/>
      <c r="G2" s="354"/>
      <c r="H2" s="354"/>
      <c r="I2" s="354"/>
      <c r="J2" s="354"/>
      <c r="K2" s="354"/>
    </row>
    <row r="3" spans="1:11" s="4" customFormat="1" ht="18.75" customHeight="1" x14ac:dyDescent="0.25">
      <c r="B3" s="366"/>
      <c r="C3" s="366"/>
      <c r="D3" s="366"/>
      <c r="E3" s="366"/>
      <c r="F3" s="366"/>
      <c r="G3" s="366"/>
      <c r="H3" s="366"/>
      <c r="I3" s="366"/>
      <c r="J3" s="366"/>
      <c r="K3" s="366"/>
    </row>
    <row r="4" spans="1:11" s="4" customFormat="1" ht="49.9" customHeight="1" x14ac:dyDescent="0.25">
      <c r="A4" s="4" t="s">
        <v>5</v>
      </c>
      <c r="B4" s="155" t="s">
        <v>2</v>
      </c>
      <c r="C4" s="321" t="s">
        <v>0</v>
      </c>
      <c r="D4" s="154" t="s">
        <v>3</v>
      </c>
      <c r="E4" s="154" t="s">
        <v>1</v>
      </c>
      <c r="F4" s="80" t="s">
        <v>918</v>
      </c>
      <c r="G4" s="321" t="s">
        <v>206</v>
      </c>
      <c r="H4" s="321" t="s">
        <v>207</v>
      </c>
      <c r="I4" s="324" t="s">
        <v>208</v>
      </c>
      <c r="J4" s="80" t="s">
        <v>27</v>
      </c>
      <c r="K4" s="110" t="s">
        <v>1169</v>
      </c>
    </row>
    <row r="5" spans="1:11" s="12" customFormat="1" ht="20.25" customHeight="1" x14ac:dyDescent="0.25">
      <c r="B5" s="364"/>
      <c r="C5" s="364"/>
      <c r="D5" s="74"/>
      <c r="E5" s="130"/>
      <c r="F5" s="77"/>
      <c r="G5" s="130"/>
      <c r="H5" s="89"/>
      <c r="I5" s="89"/>
      <c r="J5" s="77"/>
      <c r="K5" s="77"/>
    </row>
    <row r="6" spans="1:11" s="12" customFormat="1" ht="20.25" customHeight="1" x14ac:dyDescent="0.25">
      <c r="B6" s="322"/>
      <c r="C6" s="364" t="s">
        <v>443</v>
      </c>
      <c r="D6" s="364"/>
      <c r="E6" s="364"/>
      <c r="F6" s="77"/>
      <c r="G6" s="319"/>
      <c r="H6" s="89"/>
      <c r="I6" s="89"/>
      <c r="J6" s="77"/>
      <c r="K6" s="77"/>
    </row>
    <row r="7" spans="1:11" s="12" customFormat="1" ht="51.6" customHeight="1" x14ac:dyDescent="0.25">
      <c r="A7" s="12">
        <v>2</v>
      </c>
      <c r="B7" s="320">
        <v>3.1</v>
      </c>
      <c r="C7" s="134" t="s">
        <v>444</v>
      </c>
      <c r="D7" s="130">
        <v>1</v>
      </c>
      <c r="E7" s="130" t="s">
        <v>31</v>
      </c>
      <c r="F7" s="77"/>
      <c r="G7" s="130"/>
      <c r="H7" s="325"/>
      <c r="I7" s="325"/>
      <c r="J7" s="77"/>
      <c r="K7" s="77"/>
    </row>
    <row r="8" spans="1:11" s="12" customFormat="1" ht="30" customHeight="1" x14ac:dyDescent="0.25">
      <c r="A8" s="12">
        <v>3</v>
      </c>
      <c r="B8" s="320" t="s">
        <v>445</v>
      </c>
      <c r="C8" s="146" t="s">
        <v>107</v>
      </c>
      <c r="D8" s="130">
        <v>1</v>
      </c>
      <c r="E8" s="130" t="s">
        <v>31</v>
      </c>
      <c r="F8" s="77"/>
      <c r="G8" s="130"/>
      <c r="H8" s="325"/>
      <c r="I8" s="325"/>
      <c r="J8" s="77"/>
      <c r="K8" s="77"/>
    </row>
    <row r="9" spans="1:11" s="12" customFormat="1" ht="101.45" customHeight="1" x14ac:dyDescent="0.25">
      <c r="A9" s="12">
        <v>4</v>
      </c>
      <c r="B9" s="74" t="s">
        <v>446</v>
      </c>
      <c r="C9" s="144" t="s">
        <v>899</v>
      </c>
      <c r="D9" s="130">
        <v>1</v>
      </c>
      <c r="E9" s="130" t="s">
        <v>31</v>
      </c>
      <c r="F9" s="89"/>
      <c r="G9" s="16"/>
      <c r="H9" s="326"/>
      <c r="I9" s="326"/>
      <c r="J9" s="89"/>
      <c r="K9" s="89"/>
    </row>
    <row r="10" spans="1:11" s="12" customFormat="1" ht="43.5" customHeight="1" x14ac:dyDescent="0.25">
      <c r="A10" s="12">
        <v>5</v>
      </c>
      <c r="B10" s="74" t="s">
        <v>1524</v>
      </c>
      <c r="C10" s="151" t="s">
        <v>1525</v>
      </c>
      <c r="D10" s="130">
        <v>1</v>
      </c>
      <c r="E10" s="130" t="s">
        <v>31</v>
      </c>
      <c r="F10" s="141">
        <v>6988232</v>
      </c>
      <c r="G10" s="234"/>
      <c r="H10" s="141">
        <v>6948232</v>
      </c>
      <c r="I10" s="141">
        <v>40000</v>
      </c>
      <c r="J10" s="141">
        <v>833787.84</v>
      </c>
      <c r="K10" s="141">
        <v>7822019.8399999999</v>
      </c>
    </row>
    <row r="11" spans="1:11" s="12" customFormat="1" ht="31.5" customHeight="1" x14ac:dyDescent="0.25">
      <c r="A11" s="12">
        <v>5</v>
      </c>
      <c r="B11" s="74" t="s">
        <v>1526</v>
      </c>
      <c r="C11" s="151" t="s">
        <v>1527</v>
      </c>
      <c r="D11" s="130">
        <v>1</v>
      </c>
      <c r="E11" s="130" t="s">
        <v>31</v>
      </c>
      <c r="F11" s="141">
        <v>1747058</v>
      </c>
      <c r="G11" s="234"/>
      <c r="H11" s="141">
        <v>1737058</v>
      </c>
      <c r="I11" s="141">
        <v>10000</v>
      </c>
      <c r="J11" s="141">
        <v>208446.96</v>
      </c>
      <c r="K11" s="141">
        <v>1955504.96</v>
      </c>
    </row>
    <row r="12" spans="1:11" s="12" customFormat="1" ht="48.6" customHeight="1" x14ac:dyDescent="0.25">
      <c r="A12" s="12">
        <v>4</v>
      </c>
      <c r="B12" s="74" t="s">
        <v>448</v>
      </c>
      <c r="C12" s="144" t="s">
        <v>674</v>
      </c>
      <c r="D12" s="130">
        <v>1</v>
      </c>
      <c r="E12" s="130" t="s">
        <v>31</v>
      </c>
      <c r="F12" s="89"/>
      <c r="G12" s="16"/>
      <c r="H12" s="326"/>
      <c r="I12" s="326"/>
      <c r="J12" s="89"/>
      <c r="K12" s="89"/>
    </row>
    <row r="13" spans="1:11" s="12" customFormat="1" ht="30" customHeight="1" x14ac:dyDescent="0.25">
      <c r="A13" s="12">
        <v>5</v>
      </c>
      <c r="B13" s="74" t="s">
        <v>1528</v>
      </c>
      <c r="C13" s="151" t="s">
        <v>1529</v>
      </c>
      <c r="D13" s="130">
        <v>1</v>
      </c>
      <c r="E13" s="130" t="s">
        <v>31</v>
      </c>
      <c r="F13" s="141">
        <v>1672944.8</v>
      </c>
      <c r="G13" s="234"/>
      <c r="H13" s="141">
        <v>1632944.8</v>
      </c>
      <c r="I13" s="141">
        <v>40000</v>
      </c>
      <c r="J13" s="141">
        <v>195953.37600000002</v>
      </c>
      <c r="K13" s="141">
        <v>1868898.176</v>
      </c>
    </row>
    <row r="14" spans="1:11" s="12" customFormat="1" ht="22.5" customHeight="1" x14ac:dyDescent="0.25">
      <c r="A14" s="12">
        <v>5</v>
      </c>
      <c r="B14" s="74" t="s">
        <v>1530</v>
      </c>
      <c r="C14" s="151" t="s">
        <v>1527</v>
      </c>
      <c r="D14" s="130">
        <v>1</v>
      </c>
      <c r="E14" s="130" t="s">
        <v>31</v>
      </c>
      <c r="F14" s="141">
        <v>418236.2</v>
      </c>
      <c r="G14" s="234"/>
      <c r="H14" s="141">
        <v>408236.2</v>
      </c>
      <c r="I14" s="141">
        <v>10000</v>
      </c>
      <c r="J14" s="141">
        <v>48988.344000000005</v>
      </c>
      <c r="K14" s="141">
        <v>467224.54399999999</v>
      </c>
    </row>
    <row r="15" spans="1:11" s="12" customFormat="1" ht="44.25" customHeight="1" x14ac:dyDescent="0.25">
      <c r="A15" s="12">
        <v>4</v>
      </c>
      <c r="B15" s="74" t="s">
        <v>449</v>
      </c>
      <c r="C15" s="144" t="s">
        <v>258</v>
      </c>
      <c r="D15" s="130">
        <v>1</v>
      </c>
      <c r="E15" s="130" t="s">
        <v>31</v>
      </c>
      <c r="F15" s="89">
        <v>1166302</v>
      </c>
      <c r="G15" s="142"/>
      <c r="H15" s="326">
        <v>1116302</v>
      </c>
      <c r="I15" s="326">
        <v>50000</v>
      </c>
      <c r="J15" s="89">
        <v>133956.24</v>
      </c>
      <c r="K15" s="89">
        <v>1300258.24</v>
      </c>
    </row>
    <row r="16" spans="1:11" s="12" customFormat="1" ht="57.6" customHeight="1" x14ac:dyDescent="0.25">
      <c r="A16" s="12">
        <v>4</v>
      </c>
      <c r="B16" s="74" t="s">
        <v>451</v>
      </c>
      <c r="C16" s="144" t="s">
        <v>675</v>
      </c>
      <c r="D16" s="130">
        <v>1</v>
      </c>
      <c r="E16" s="130" t="s">
        <v>31</v>
      </c>
      <c r="F16" s="89"/>
      <c r="G16" s="142"/>
      <c r="H16" s="326"/>
      <c r="I16" s="326"/>
      <c r="J16" s="89"/>
      <c r="K16" s="89"/>
    </row>
    <row r="17" spans="1:11" s="12" customFormat="1" ht="30" customHeight="1" x14ac:dyDescent="0.25">
      <c r="A17" s="12">
        <v>5</v>
      </c>
      <c r="B17" s="74" t="s">
        <v>1912</v>
      </c>
      <c r="C17" s="151" t="s">
        <v>1531</v>
      </c>
      <c r="D17" s="130">
        <v>1</v>
      </c>
      <c r="E17" s="130" t="s">
        <v>31</v>
      </c>
      <c r="F17" s="141">
        <v>486852.8</v>
      </c>
      <c r="G17" s="234"/>
      <c r="H17" s="141">
        <v>451852.79999999999</v>
      </c>
      <c r="I17" s="141">
        <v>35000</v>
      </c>
      <c r="J17" s="141">
        <v>54222.335999999996</v>
      </c>
      <c r="K17" s="141">
        <v>541075.13599999994</v>
      </c>
    </row>
    <row r="18" spans="1:11" s="12" customFormat="1" ht="30" customHeight="1" x14ac:dyDescent="0.25">
      <c r="A18" s="12">
        <v>5</v>
      </c>
      <c r="B18" s="74" t="s">
        <v>1913</v>
      </c>
      <c r="C18" s="151" t="s">
        <v>1532</v>
      </c>
      <c r="D18" s="130">
        <v>1</v>
      </c>
      <c r="E18" s="130" t="s">
        <v>31</v>
      </c>
      <c r="F18" s="141">
        <v>208651.19999999998</v>
      </c>
      <c r="G18" s="234"/>
      <c r="H18" s="141">
        <v>193651.19999999998</v>
      </c>
      <c r="I18" s="141">
        <v>15000</v>
      </c>
      <c r="J18" s="141">
        <v>23238.143999999997</v>
      </c>
      <c r="K18" s="141">
        <v>231889.34399999998</v>
      </c>
    </row>
    <row r="19" spans="1:11" s="12" customFormat="1" ht="30" customHeight="1" x14ac:dyDescent="0.25">
      <c r="B19" s="134"/>
      <c r="C19" s="146" t="s">
        <v>116</v>
      </c>
      <c r="D19" s="130">
        <v>1</v>
      </c>
      <c r="E19" s="130" t="s">
        <v>31</v>
      </c>
      <c r="F19" s="89"/>
      <c r="G19" s="16"/>
      <c r="H19" s="325"/>
      <c r="I19" s="327"/>
      <c r="J19" s="89"/>
      <c r="K19" s="89"/>
    </row>
    <row r="20" spans="1:11" s="12" customFormat="1" ht="86.45" customHeight="1" x14ac:dyDescent="0.25">
      <c r="A20" s="12">
        <v>4</v>
      </c>
      <c r="B20" s="74" t="s">
        <v>452</v>
      </c>
      <c r="C20" s="134" t="s">
        <v>676</v>
      </c>
      <c r="D20" s="130">
        <v>1</v>
      </c>
      <c r="E20" s="130" t="s">
        <v>31</v>
      </c>
      <c r="F20" s="89"/>
      <c r="G20" s="16"/>
      <c r="H20" s="326"/>
      <c r="I20" s="327"/>
      <c r="J20" s="89"/>
      <c r="K20" s="89"/>
    </row>
    <row r="21" spans="1:11" s="12" customFormat="1" ht="30" customHeight="1" x14ac:dyDescent="0.25">
      <c r="A21" s="12">
        <v>5</v>
      </c>
      <c r="B21" s="74" t="s">
        <v>1533</v>
      </c>
      <c r="C21" s="135" t="s">
        <v>1534</v>
      </c>
      <c r="D21" s="130">
        <v>1</v>
      </c>
      <c r="E21" s="130" t="s">
        <v>31</v>
      </c>
      <c r="F21" s="141">
        <v>3692308.5</v>
      </c>
      <c r="G21" s="234"/>
      <c r="H21" s="141">
        <v>3647308.5</v>
      </c>
      <c r="I21" s="141">
        <v>45000</v>
      </c>
      <c r="J21" s="141">
        <v>437677.02</v>
      </c>
      <c r="K21" s="141">
        <v>4129985.52</v>
      </c>
    </row>
    <row r="22" spans="1:11" s="12" customFormat="1" ht="47.25" customHeight="1" x14ac:dyDescent="0.25">
      <c r="A22" s="12">
        <v>5</v>
      </c>
      <c r="B22" s="74" t="s">
        <v>1535</v>
      </c>
      <c r="C22" s="135" t="s">
        <v>1536</v>
      </c>
      <c r="D22" s="130">
        <v>1</v>
      </c>
      <c r="E22" s="130" t="s">
        <v>31</v>
      </c>
      <c r="F22" s="141">
        <v>410256.5</v>
      </c>
      <c r="G22" s="234"/>
      <c r="H22" s="141">
        <v>405256.5</v>
      </c>
      <c r="I22" s="141">
        <v>5000</v>
      </c>
      <c r="J22" s="141">
        <v>48630.78</v>
      </c>
      <c r="K22" s="141">
        <v>458887.28</v>
      </c>
    </row>
    <row r="23" spans="1:11" s="12" customFormat="1" ht="79.150000000000006" customHeight="1" x14ac:dyDescent="0.25">
      <c r="A23" s="12">
        <v>4</v>
      </c>
      <c r="B23" s="74" t="s">
        <v>454</v>
      </c>
      <c r="C23" s="134" t="s">
        <v>677</v>
      </c>
      <c r="D23" s="130">
        <v>1</v>
      </c>
      <c r="E23" s="130" t="s">
        <v>31</v>
      </c>
      <c r="F23" s="89"/>
      <c r="G23" s="16"/>
      <c r="H23" s="326"/>
      <c r="I23" s="327"/>
      <c r="J23" s="89"/>
      <c r="K23" s="89"/>
    </row>
    <row r="24" spans="1:11" s="12" customFormat="1" ht="48.75" customHeight="1" x14ac:dyDescent="0.25">
      <c r="A24" s="12">
        <v>5</v>
      </c>
      <c r="B24" s="74" t="s">
        <v>1537</v>
      </c>
      <c r="C24" s="135" t="s">
        <v>1538</v>
      </c>
      <c r="D24" s="130">
        <v>1</v>
      </c>
      <c r="E24" s="130" t="s">
        <v>31</v>
      </c>
      <c r="F24" s="141">
        <v>2362655.2000000002</v>
      </c>
      <c r="G24" s="234"/>
      <c r="H24" s="141">
        <v>2322655.2000000002</v>
      </c>
      <c r="I24" s="141">
        <v>40000</v>
      </c>
      <c r="J24" s="141">
        <v>278718.62400000001</v>
      </c>
      <c r="K24" s="141">
        <v>2641373.824</v>
      </c>
    </row>
    <row r="25" spans="1:11" s="12" customFormat="1" ht="45.75" customHeight="1" x14ac:dyDescent="0.25">
      <c r="A25" s="12">
        <v>5</v>
      </c>
      <c r="B25" s="74" t="s">
        <v>1539</v>
      </c>
      <c r="C25" s="151" t="s">
        <v>1527</v>
      </c>
      <c r="D25" s="130">
        <v>1</v>
      </c>
      <c r="E25" s="130" t="s">
        <v>31</v>
      </c>
      <c r="F25" s="141">
        <v>590663.80000000005</v>
      </c>
      <c r="G25" s="234"/>
      <c r="H25" s="141">
        <v>580663.80000000005</v>
      </c>
      <c r="I25" s="141">
        <v>10000</v>
      </c>
      <c r="J25" s="141">
        <v>69679.656000000003</v>
      </c>
      <c r="K25" s="141">
        <v>660343.45600000001</v>
      </c>
    </row>
    <row r="26" spans="1:11" s="12" customFormat="1" ht="63.6" customHeight="1" x14ac:dyDescent="0.25">
      <c r="A26" s="12">
        <v>4</v>
      </c>
      <c r="B26" s="74" t="s">
        <v>455</v>
      </c>
      <c r="C26" s="134" t="s">
        <v>678</v>
      </c>
      <c r="D26" s="130">
        <v>1</v>
      </c>
      <c r="E26" s="130" t="s">
        <v>31</v>
      </c>
      <c r="F26" s="89"/>
      <c r="G26" s="16"/>
      <c r="H26" s="326"/>
      <c r="I26" s="327"/>
      <c r="J26" s="89"/>
      <c r="K26" s="89"/>
    </row>
    <row r="27" spans="1:11" s="12" customFormat="1" ht="33" customHeight="1" x14ac:dyDescent="0.25">
      <c r="A27" s="12">
        <v>5</v>
      </c>
      <c r="B27" s="74" t="s">
        <v>1540</v>
      </c>
      <c r="C27" s="135" t="s">
        <v>1541</v>
      </c>
      <c r="D27" s="130">
        <v>1</v>
      </c>
      <c r="E27" s="130" t="s">
        <v>31</v>
      </c>
      <c r="F27" s="141">
        <v>6379020.8000000007</v>
      </c>
      <c r="G27" s="234"/>
      <c r="H27" s="141">
        <v>6339020.8000000007</v>
      </c>
      <c r="I27" s="141">
        <v>40000</v>
      </c>
      <c r="J27" s="141">
        <v>760682.49600000004</v>
      </c>
      <c r="K27" s="141">
        <v>7139703.296000001</v>
      </c>
    </row>
    <row r="28" spans="1:11" s="12" customFormat="1" ht="61.5" customHeight="1" x14ac:dyDescent="0.25">
      <c r="A28" s="12">
        <v>5</v>
      </c>
      <c r="B28" s="74" t="s">
        <v>1542</v>
      </c>
      <c r="C28" s="151" t="s">
        <v>1527</v>
      </c>
      <c r="D28" s="130">
        <v>1</v>
      </c>
      <c r="E28" s="130" t="s">
        <v>31</v>
      </c>
      <c r="F28" s="141">
        <v>1594755.2000000002</v>
      </c>
      <c r="G28" s="234"/>
      <c r="H28" s="141">
        <v>1584755.2000000002</v>
      </c>
      <c r="I28" s="141">
        <v>10000</v>
      </c>
      <c r="J28" s="141">
        <v>190170.62400000001</v>
      </c>
      <c r="K28" s="141">
        <v>1784925.8240000003</v>
      </c>
    </row>
    <row r="29" spans="1:11" s="12" customFormat="1" ht="45" x14ac:dyDescent="0.25">
      <c r="A29" s="12">
        <v>4</v>
      </c>
      <c r="B29" s="74" t="s">
        <v>457</v>
      </c>
      <c r="C29" s="134" t="s">
        <v>679</v>
      </c>
      <c r="D29" s="130">
        <v>1</v>
      </c>
      <c r="E29" s="130" t="s">
        <v>31</v>
      </c>
      <c r="F29" s="89"/>
      <c r="G29" s="16"/>
      <c r="H29" s="326"/>
      <c r="I29" s="327"/>
      <c r="J29" s="89"/>
      <c r="K29" s="89"/>
    </row>
    <row r="30" spans="1:11" s="12" customFormat="1" ht="32.25" customHeight="1" x14ac:dyDescent="0.25">
      <c r="A30" s="12">
        <v>5</v>
      </c>
      <c r="B30" s="74" t="s">
        <v>1543</v>
      </c>
      <c r="C30" s="135" t="s">
        <v>1544</v>
      </c>
      <c r="D30" s="130">
        <v>1</v>
      </c>
      <c r="E30" s="130" t="s">
        <v>31</v>
      </c>
      <c r="F30" s="141">
        <v>170976.6</v>
      </c>
      <c r="G30" s="234"/>
      <c r="H30" s="141">
        <v>125976.6</v>
      </c>
      <c r="I30" s="141">
        <v>45000</v>
      </c>
      <c r="J30" s="141">
        <v>15117.192000000001</v>
      </c>
      <c r="K30" s="141">
        <v>186093.79200000002</v>
      </c>
    </row>
    <row r="31" spans="1:11" s="12" customFormat="1" ht="46.5" customHeight="1" x14ac:dyDescent="0.25">
      <c r="A31" s="12">
        <v>5</v>
      </c>
      <c r="B31" s="74" t="s">
        <v>1545</v>
      </c>
      <c r="C31" s="135" t="s">
        <v>1546</v>
      </c>
      <c r="D31" s="130">
        <v>1</v>
      </c>
      <c r="E31" s="130" t="s">
        <v>31</v>
      </c>
      <c r="F31" s="141">
        <v>18997.400000000001</v>
      </c>
      <c r="G31" s="234"/>
      <c r="H31" s="141">
        <v>13997.400000000001</v>
      </c>
      <c r="I31" s="141">
        <v>5000</v>
      </c>
      <c r="J31" s="141">
        <v>1679.6880000000001</v>
      </c>
      <c r="K31" s="141">
        <v>20677.088000000003</v>
      </c>
    </row>
    <row r="32" spans="1:11" s="12" customFormat="1" ht="44.25" customHeight="1" x14ac:dyDescent="0.25">
      <c r="A32" s="12">
        <v>4</v>
      </c>
      <c r="B32" s="74" t="s">
        <v>458</v>
      </c>
      <c r="C32" s="134" t="s">
        <v>271</v>
      </c>
      <c r="D32" s="130">
        <v>1</v>
      </c>
      <c r="E32" s="130" t="s">
        <v>31</v>
      </c>
      <c r="F32" s="211"/>
      <c r="G32" s="73"/>
      <c r="H32" s="326"/>
      <c r="I32" s="327"/>
      <c r="J32" s="211"/>
      <c r="K32" s="211"/>
    </row>
    <row r="33" spans="1:11" s="12" customFormat="1" ht="42.75" customHeight="1" x14ac:dyDescent="0.25">
      <c r="A33" s="12">
        <v>5</v>
      </c>
      <c r="B33" s="74" t="s">
        <v>1547</v>
      </c>
      <c r="C33" s="135" t="s">
        <v>1548</v>
      </c>
      <c r="D33" s="130">
        <v>1</v>
      </c>
      <c r="E33" s="130" t="s">
        <v>31</v>
      </c>
      <c r="F33" s="141">
        <v>1280045.7</v>
      </c>
      <c r="G33" s="234"/>
      <c r="H33" s="141">
        <v>1235045.7</v>
      </c>
      <c r="I33" s="141">
        <v>45000</v>
      </c>
      <c r="J33" s="141">
        <v>148205.484</v>
      </c>
      <c r="K33" s="141">
        <v>1428251.1839999999</v>
      </c>
    </row>
    <row r="34" spans="1:11" s="12" customFormat="1" ht="30" customHeight="1" x14ac:dyDescent="0.25">
      <c r="A34" s="12">
        <v>5</v>
      </c>
      <c r="B34" s="74" t="s">
        <v>1549</v>
      </c>
      <c r="C34" s="135" t="s">
        <v>1550</v>
      </c>
      <c r="D34" s="130">
        <v>1</v>
      </c>
      <c r="E34" s="130" t="s">
        <v>31</v>
      </c>
      <c r="F34" s="141">
        <v>142227.30000000002</v>
      </c>
      <c r="G34" s="234"/>
      <c r="H34" s="141">
        <v>137227.30000000002</v>
      </c>
      <c r="I34" s="141">
        <v>5000</v>
      </c>
      <c r="J34" s="141">
        <v>16467.275999999998</v>
      </c>
      <c r="K34" s="141">
        <v>158694.576</v>
      </c>
    </row>
    <row r="35" spans="1:11" s="12" customFormat="1" ht="55.9" customHeight="1" x14ac:dyDescent="0.25">
      <c r="A35" s="12">
        <v>4</v>
      </c>
      <c r="B35" s="74" t="s">
        <v>460</v>
      </c>
      <c r="C35" s="134" t="s">
        <v>680</v>
      </c>
      <c r="D35" s="130">
        <v>1</v>
      </c>
      <c r="E35" s="130" t="s">
        <v>31</v>
      </c>
      <c r="F35" s="211"/>
      <c r="G35" s="73"/>
      <c r="H35" s="326"/>
      <c r="I35" s="327"/>
      <c r="J35" s="211"/>
      <c r="K35" s="211"/>
    </row>
    <row r="36" spans="1:11" s="12" customFormat="1" ht="36.75" customHeight="1" x14ac:dyDescent="0.25">
      <c r="A36" s="12">
        <v>5</v>
      </c>
      <c r="B36" s="74" t="s">
        <v>1551</v>
      </c>
      <c r="C36" s="135" t="s">
        <v>1548</v>
      </c>
      <c r="D36" s="130">
        <v>1</v>
      </c>
      <c r="E36" s="130" t="s">
        <v>31</v>
      </c>
      <c r="F36" s="141">
        <v>1729668.6</v>
      </c>
      <c r="G36" s="234"/>
      <c r="H36" s="141">
        <v>1684668.6</v>
      </c>
      <c r="I36" s="141">
        <v>45000</v>
      </c>
      <c r="J36" s="141">
        <v>202160.23199999999</v>
      </c>
      <c r="K36" s="141">
        <v>1931828.8320000002</v>
      </c>
    </row>
    <row r="37" spans="1:11" s="12" customFormat="1" ht="30" customHeight="1" x14ac:dyDescent="0.25">
      <c r="A37" s="12">
        <v>5</v>
      </c>
      <c r="B37" s="74" t="s">
        <v>1552</v>
      </c>
      <c r="C37" s="135" t="s">
        <v>1550</v>
      </c>
      <c r="D37" s="130">
        <v>1</v>
      </c>
      <c r="E37" s="130" t="s">
        <v>31</v>
      </c>
      <c r="F37" s="141">
        <v>192185.40000000002</v>
      </c>
      <c r="G37" s="234"/>
      <c r="H37" s="141">
        <v>187185.40000000002</v>
      </c>
      <c r="I37" s="141">
        <v>5000</v>
      </c>
      <c r="J37" s="141">
        <v>22462.248</v>
      </c>
      <c r="K37" s="141">
        <v>214647.64800000002</v>
      </c>
    </row>
    <row r="38" spans="1:11" s="12" customFormat="1" ht="60.6" customHeight="1" x14ac:dyDescent="0.25">
      <c r="A38" s="12">
        <v>4</v>
      </c>
      <c r="B38" s="74" t="s">
        <v>462</v>
      </c>
      <c r="C38" s="134" t="s">
        <v>681</v>
      </c>
      <c r="D38" s="130">
        <v>1</v>
      </c>
      <c r="E38" s="130" t="s">
        <v>31</v>
      </c>
      <c r="F38" s="211"/>
      <c r="G38" s="73"/>
      <c r="H38" s="326"/>
      <c r="I38" s="327"/>
      <c r="J38" s="211"/>
      <c r="K38" s="211"/>
    </row>
    <row r="39" spans="1:11" s="12" customFormat="1" ht="23.25" customHeight="1" x14ac:dyDescent="0.25">
      <c r="A39" s="12">
        <v>5</v>
      </c>
      <c r="B39" s="74" t="s">
        <v>1553</v>
      </c>
      <c r="C39" s="135" t="s">
        <v>1548</v>
      </c>
      <c r="D39" s="130">
        <v>1</v>
      </c>
      <c r="E39" s="130" t="s">
        <v>31</v>
      </c>
      <c r="F39" s="141">
        <v>827345.70000000007</v>
      </c>
      <c r="G39" s="234"/>
      <c r="H39" s="141">
        <v>782345.70000000007</v>
      </c>
      <c r="I39" s="141">
        <v>45000</v>
      </c>
      <c r="J39" s="141">
        <v>93881.483999999997</v>
      </c>
      <c r="K39" s="141">
        <v>921227.18400000012</v>
      </c>
    </row>
    <row r="40" spans="1:11" s="12" customFormat="1" ht="24" customHeight="1" x14ac:dyDescent="0.25">
      <c r="A40" s="12">
        <v>5</v>
      </c>
      <c r="B40" s="74" t="s">
        <v>1554</v>
      </c>
      <c r="C40" s="135" t="s">
        <v>1550</v>
      </c>
      <c r="D40" s="130">
        <v>1</v>
      </c>
      <c r="E40" s="130" t="s">
        <v>31</v>
      </c>
      <c r="F40" s="141">
        <v>91927.3</v>
      </c>
      <c r="G40" s="234"/>
      <c r="H40" s="141">
        <v>86927.3</v>
      </c>
      <c r="I40" s="141">
        <v>5000</v>
      </c>
      <c r="J40" s="141">
        <v>10431.276</v>
      </c>
      <c r="K40" s="141">
        <v>102358.576</v>
      </c>
    </row>
    <row r="41" spans="1:11" s="12" customFormat="1" ht="15.75" customHeight="1" x14ac:dyDescent="0.25">
      <c r="A41" s="12">
        <v>4</v>
      </c>
      <c r="B41" s="74" t="s">
        <v>464</v>
      </c>
      <c r="C41" s="134" t="s">
        <v>682</v>
      </c>
      <c r="D41" s="130">
        <v>1</v>
      </c>
      <c r="E41" s="130" t="s">
        <v>31</v>
      </c>
      <c r="F41" s="89"/>
      <c r="G41" s="16"/>
      <c r="H41" s="326"/>
      <c r="I41" s="327"/>
      <c r="J41" s="89"/>
      <c r="K41" s="89"/>
    </row>
    <row r="42" spans="1:11" s="12" customFormat="1" ht="21.75" customHeight="1" x14ac:dyDescent="0.25">
      <c r="A42" s="12">
        <v>5</v>
      </c>
      <c r="B42" s="74" t="s">
        <v>1555</v>
      </c>
      <c r="C42" s="135" t="s">
        <v>1556</v>
      </c>
      <c r="D42" s="130">
        <v>1</v>
      </c>
      <c r="E42" s="130" t="s">
        <v>31</v>
      </c>
      <c r="F42" s="141">
        <v>4171970.4000000004</v>
      </c>
      <c r="G42" s="234"/>
      <c r="H42" s="141">
        <v>4131970.4000000004</v>
      </c>
      <c r="I42" s="141">
        <v>40000</v>
      </c>
      <c r="J42" s="141">
        <v>495836.44799999997</v>
      </c>
      <c r="K42" s="141">
        <v>4667806.8480000002</v>
      </c>
    </row>
    <row r="43" spans="1:11" s="12" customFormat="1" ht="19.5" customHeight="1" x14ac:dyDescent="0.25">
      <c r="A43" s="12">
        <v>5</v>
      </c>
      <c r="B43" s="74" t="s">
        <v>1557</v>
      </c>
      <c r="C43" s="135" t="s">
        <v>1558</v>
      </c>
      <c r="D43" s="130">
        <v>1</v>
      </c>
      <c r="E43" s="130" t="s">
        <v>31</v>
      </c>
      <c r="F43" s="141">
        <v>1042992.6000000001</v>
      </c>
      <c r="G43" s="234"/>
      <c r="H43" s="141">
        <v>1032992.6000000001</v>
      </c>
      <c r="I43" s="141">
        <v>10000</v>
      </c>
      <c r="J43" s="141">
        <v>123959.11199999999</v>
      </c>
      <c r="K43" s="141">
        <v>1166951.7120000001</v>
      </c>
    </row>
    <row r="44" spans="1:11" s="12" customFormat="1" ht="16.5" customHeight="1" x14ac:dyDescent="0.25">
      <c r="A44" s="12">
        <v>4</v>
      </c>
      <c r="B44" s="74" t="s">
        <v>466</v>
      </c>
      <c r="C44" s="134" t="s">
        <v>683</v>
      </c>
      <c r="D44" s="130">
        <v>1</v>
      </c>
      <c r="E44" s="130" t="s">
        <v>31</v>
      </c>
      <c r="F44" s="89"/>
      <c r="G44" s="16"/>
      <c r="H44" s="326"/>
      <c r="I44" s="327"/>
      <c r="J44" s="89"/>
      <c r="K44" s="89"/>
    </row>
    <row r="45" spans="1:11" s="12" customFormat="1" ht="20.25" customHeight="1" x14ac:dyDescent="0.25">
      <c r="A45" s="12">
        <v>5</v>
      </c>
      <c r="B45" s="74" t="s">
        <v>1559</v>
      </c>
      <c r="C45" s="135" t="s">
        <v>1560</v>
      </c>
      <c r="D45" s="130">
        <v>1</v>
      </c>
      <c r="E45" s="130" t="s">
        <v>31</v>
      </c>
      <c r="F45" s="141">
        <v>4693466.7</v>
      </c>
      <c r="G45" s="234"/>
      <c r="H45" s="141">
        <v>4648466.7</v>
      </c>
      <c r="I45" s="141">
        <v>45000</v>
      </c>
      <c r="J45" s="141">
        <v>557816.00399999996</v>
      </c>
      <c r="K45" s="141">
        <v>5251282.7039999999</v>
      </c>
    </row>
    <row r="46" spans="1:11" s="12" customFormat="1" ht="30" customHeight="1" x14ac:dyDescent="0.25">
      <c r="A46" s="12">
        <v>5</v>
      </c>
      <c r="B46" s="74" t="s">
        <v>1561</v>
      </c>
      <c r="C46" s="151" t="s">
        <v>1527</v>
      </c>
      <c r="D46" s="130">
        <v>1</v>
      </c>
      <c r="E46" s="130" t="s">
        <v>31</v>
      </c>
      <c r="F46" s="141">
        <v>521496.30000000005</v>
      </c>
      <c r="G46" s="234"/>
      <c r="H46" s="141">
        <v>516496.30000000005</v>
      </c>
      <c r="I46" s="141">
        <v>5000</v>
      </c>
      <c r="J46" s="141">
        <v>61979.555999999997</v>
      </c>
      <c r="K46" s="141">
        <v>583475.85600000003</v>
      </c>
    </row>
    <row r="47" spans="1:11" s="12" customFormat="1" ht="21" customHeight="1" x14ac:dyDescent="0.25">
      <c r="A47" s="12">
        <v>4</v>
      </c>
      <c r="B47" s="74" t="s">
        <v>468</v>
      </c>
      <c r="C47" s="134" t="s">
        <v>684</v>
      </c>
      <c r="D47" s="130">
        <v>1</v>
      </c>
      <c r="E47" s="130" t="s">
        <v>31</v>
      </c>
      <c r="F47" s="89"/>
      <c r="G47" s="16"/>
      <c r="H47" s="326"/>
      <c r="I47" s="327"/>
      <c r="J47" s="89"/>
      <c r="K47" s="89"/>
    </row>
    <row r="48" spans="1:11" s="12" customFormat="1" ht="33" customHeight="1" x14ac:dyDescent="0.25">
      <c r="A48" s="12">
        <v>5</v>
      </c>
      <c r="B48" s="74" t="s">
        <v>1562</v>
      </c>
      <c r="C48" s="135" t="s">
        <v>1563</v>
      </c>
      <c r="D48" s="130">
        <v>1</v>
      </c>
      <c r="E48" s="130" t="s">
        <v>31</v>
      </c>
      <c r="F48" s="141">
        <v>1217310.4000000001</v>
      </c>
      <c r="G48" s="234"/>
      <c r="H48" s="141">
        <v>1177310.4000000001</v>
      </c>
      <c r="I48" s="141">
        <v>40000</v>
      </c>
      <c r="J48" s="141">
        <v>141277.24799999999</v>
      </c>
      <c r="K48" s="141">
        <v>1358587.648</v>
      </c>
    </row>
    <row r="49" spans="1:11" s="12" customFormat="1" ht="28.5" customHeight="1" x14ac:dyDescent="0.25">
      <c r="A49" s="12">
        <v>5</v>
      </c>
      <c r="B49" s="74" t="s">
        <v>1564</v>
      </c>
      <c r="C49" s="135" t="s">
        <v>1565</v>
      </c>
      <c r="D49" s="130">
        <v>1</v>
      </c>
      <c r="E49" s="130" t="s">
        <v>31</v>
      </c>
      <c r="F49" s="141">
        <v>152163.80000000002</v>
      </c>
      <c r="G49" s="234"/>
      <c r="H49" s="141">
        <v>147163.80000000002</v>
      </c>
      <c r="I49" s="141">
        <v>5000</v>
      </c>
      <c r="J49" s="141">
        <v>17659.655999999999</v>
      </c>
      <c r="K49" s="141">
        <v>169823.45600000001</v>
      </c>
    </row>
    <row r="50" spans="1:11" s="12" customFormat="1" ht="27" customHeight="1" x14ac:dyDescent="0.25">
      <c r="A50" s="12">
        <v>5</v>
      </c>
      <c r="B50" s="74" t="s">
        <v>1566</v>
      </c>
      <c r="C50" s="135" t="s">
        <v>1567</v>
      </c>
      <c r="D50" s="130">
        <v>1</v>
      </c>
      <c r="E50" s="130" t="s">
        <v>31</v>
      </c>
      <c r="F50" s="141">
        <v>152163.80000000002</v>
      </c>
      <c r="G50" s="234"/>
      <c r="H50" s="89">
        <v>147163.80000000002</v>
      </c>
      <c r="I50" s="89">
        <v>5000</v>
      </c>
      <c r="J50" s="141">
        <v>17659.655999999999</v>
      </c>
      <c r="K50" s="141">
        <v>169823.45600000001</v>
      </c>
    </row>
    <row r="51" spans="1:11" s="12" customFormat="1" ht="30" customHeight="1" x14ac:dyDescent="0.25">
      <c r="A51" s="12">
        <v>4</v>
      </c>
      <c r="B51" s="74" t="s">
        <v>469</v>
      </c>
      <c r="C51" s="134" t="s">
        <v>685</v>
      </c>
      <c r="D51" s="130">
        <v>1</v>
      </c>
      <c r="E51" s="130" t="s">
        <v>31</v>
      </c>
      <c r="F51" s="211"/>
      <c r="G51" s="73"/>
      <c r="H51" s="326"/>
      <c r="I51" s="327"/>
      <c r="J51" s="211"/>
      <c r="K51" s="211"/>
    </row>
    <row r="52" spans="1:11" s="12" customFormat="1" ht="30" customHeight="1" x14ac:dyDescent="0.25">
      <c r="A52" s="12">
        <v>5</v>
      </c>
      <c r="B52" s="74" t="s">
        <v>1568</v>
      </c>
      <c r="C52" s="135" t="s">
        <v>1569</v>
      </c>
      <c r="D52" s="130">
        <v>1</v>
      </c>
      <c r="E52" s="130" t="s">
        <v>31</v>
      </c>
      <c r="F52" s="141">
        <v>2665292</v>
      </c>
      <c r="G52" s="234"/>
      <c r="H52" s="141">
        <v>2625292</v>
      </c>
      <c r="I52" s="141">
        <v>40000</v>
      </c>
      <c r="J52" s="141">
        <v>315035.04000000004</v>
      </c>
      <c r="K52" s="141">
        <v>2980327.04</v>
      </c>
    </row>
    <row r="53" spans="1:11" s="12" customFormat="1" ht="30" customHeight="1" x14ac:dyDescent="0.25">
      <c r="A53" s="12">
        <v>5</v>
      </c>
      <c r="B53" s="74" t="s">
        <v>1570</v>
      </c>
      <c r="C53" s="151" t="s">
        <v>1527</v>
      </c>
      <c r="D53" s="130">
        <v>1</v>
      </c>
      <c r="E53" s="130" t="s">
        <v>31</v>
      </c>
      <c r="F53" s="141">
        <v>666323</v>
      </c>
      <c r="G53" s="234"/>
      <c r="H53" s="141">
        <v>656323</v>
      </c>
      <c r="I53" s="141">
        <v>10000</v>
      </c>
      <c r="J53" s="141">
        <v>78758.760000000009</v>
      </c>
      <c r="K53" s="141">
        <v>745081.76</v>
      </c>
    </row>
    <row r="54" spans="1:11" s="12" customFormat="1" ht="24" customHeight="1" x14ac:dyDescent="0.25">
      <c r="A54" s="12">
        <v>4</v>
      </c>
      <c r="B54" s="74" t="s">
        <v>471</v>
      </c>
      <c r="C54" s="139" t="s">
        <v>686</v>
      </c>
      <c r="D54" s="130">
        <v>1</v>
      </c>
      <c r="E54" s="130" t="s">
        <v>31</v>
      </c>
      <c r="F54" s="211"/>
      <c r="G54" s="73"/>
      <c r="H54" s="326"/>
      <c r="I54" s="327"/>
      <c r="J54" s="211"/>
      <c r="K54" s="211"/>
    </row>
    <row r="55" spans="1:11" s="12" customFormat="1" ht="30" customHeight="1" x14ac:dyDescent="0.25">
      <c r="A55" s="12">
        <v>5</v>
      </c>
      <c r="B55" s="74" t="s">
        <v>1571</v>
      </c>
      <c r="C55" s="200" t="s">
        <v>1572</v>
      </c>
      <c r="D55" s="130">
        <v>1</v>
      </c>
      <c r="E55" s="130" t="s">
        <v>31</v>
      </c>
      <c r="F55" s="141">
        <v>4386517.8</v>
      </c>
      <c r="G55" s="234"/>
      <c r="H55" s="141">
        <v>4351517.8</v>
      </c>
      <c r="I55" s="141">
        <v>35000</v>
      </c>
      <c r="J55" s="141">
        <v>522182.13599999994</v>
      </c>
      <c r="K55" s="141">
        <v>4908699.9359999998</v>
      </c>
    </row>
    <row r="56" spans="1:11" s="12" customFormat="1" ht="21" customHeight="1" x14ac:dyDescent="0.25">
      <c r="A56" s="12">
        <v>5</v>
      </c>
      <c r="B56" s="74" t="s">
        <v>1573</v>
      </c>
      <c r="C56" s="200" t="s">
        <v>1574</v>
      </c>
      <c r="D56" s="130">
        <v>1</v>
      </c>
      <c r="E56" s="130" t="s">
        <v>31</v>
      </c>
      <c r="F56" s="141">
        <v>626645.4</v>
      </c>
      <c r="G56" s="234"/>
      <c r="H56" s="141">
        <v>435151.78</v>
      </c>
      <c r="I56" s="141">
        <v>3500</v>
      </c>
      <c r="J56" s="141">
        <v>74597.448000000004</v>
      </c>
      <c r="K56" s="141">
        <v>701242.848</v>
      </c>
    </row>
    <row r="57" spans="1:11" s="12" customFormat="1" ht="24" customHeight="1" x14ac:dyDescent="0.25">
      <c r="A57" s="12">
        <v>5</v>
      </c>
      <c r="B57" s="74" t="s">
        <v>1575</v>
      </c>
      <c r="C57" s="200" t="s">
        <v>1576</v>
      </c>
      <c r="D57" s="130">
        <v>1</v>
      </c>
      <c r="E57" s="130" t="s">
        <v>31</v>
      </c>
      <c r="F57" s="211">
        <v>313322.7</v>
      </c>
      <c r="G57" s="235"/>
      <c r="H57" s="141">
        <v>21757.589000000004</v>
      </c>
      <c r="I57" s="141">
        <v>175</v>
      </c>
      <c r="J57" s="211">
        <v>37298.724000000002</v>
      </c>
      <c r="K57" s="141">
        <v>350621.424</v>
      </c>
    </row>
    <row r="58" spans="1:11" s="12" customFormat="1" ht="22.5" customHeight="1" x14ac:dyDescent="0.25">
      <c r="A58" s="12">
        <v>5</v>
      </c>
      <c r="B58" s="74" t="s">
        <v>1577</v>
      </c>
      <c r="C58" s="200" t="s">
        <v>1550</v>
      </c>
      <c r="D58" s="130">
        <v>1</v>
      </c>
      <c r="E58" s="130" t="s">
        <v>31</v>
      </c>
      <c r="F58" s="211">
        <v>313322.7</v>
      </c>
      <c r="G58" s="235"/>
      <c r="H58" s="141">
        <v>1087.8794500000001</v>
      </c>
      <c r="I58" s="141">
        <v>8.75</v>
      </c>
      <c r="J58" s="211">
        <v>37298.724000000002</v>
      </c>
      <c r="K58" s="141">
        <v>350621.424</v>
      </c>
    </row>
    <row r="59" spans="1:11" s="12" customFormat="1" ht="20.25" customHeight="1" x14ac:dyDescent="0.25">
      <c r="A59" s="12">
        <v>5</v>
      </c>
      <c r="B59" s="74" t="s">
        <v>1578</v>
      </c>
      <c r="C59" s="200" t="s">
        <v>1546</v>
      </c>
      <c r="D59" s="130">
        <v>1</v>
      </c>
      <c r="E59" s="130" t="s">
        <v>31</v>
      </c>
      <c r="F59" s="211">
        <v>626645.4</v>
      </c>
      <c r="G59" s="235"/>
      <c r="H59" s="141">
        <v>108.78794500000002</v>
      </c>
      <c r="I59" s="141">
        <v>0.875</v>
      </c>
      <c r="J59" s="211">
        <v>74597.448000000004</v>
      </c>
      <c r="K59" s="141">
        <v>701242.848</v>
      </c>
    </row>
    <row r="60" spans="1:11" s="12" customFormat="1" ht="60.6" customHeight="1" x14ac:dyDescent="0.25">
      <c r="A60" s="12">
        <v>4</v>
      </c>
      <c r="B60" s="74" t="s">
        <v>479</v>
      </c>
      <c r="C60" s="134" t="s">
        <v>687</v>
      </c>
      <c r="D60" s="130">
        <v>1</v>
      </c>
      <c r="E60" s="130" t="s">
        <v>31</v>
      </c>
      <c r="F60" s="211"/>
      <c r="G60" s="73"/>
      <c r="H60" s="326"/>
      <c r="I60" s="327"/>
      <c r="J60" s="211"/>
      <c r="K60" s="211"/>
    </row>
    <row r="61" spans="1:11" s="12" customFormat="1" ht="16.5" customHeight="1" x14ac:dyDescent="0.25">
      <c r="A61" s="12">
        <v>5</v>
      </c>
      <c r="B61" s="74" t="s">
        <v>1579</v>
      </c>
      <c r="C61" s="135" t="s">
        <v>1580</v>
      </c>
      <c r="D61" s="130">
        <v>1</v>
      </c>
      <c r="E61" s="130" t="s">
        <v>31</v>
      </c>
      <c r="F61" s="141">
        <v>11153216.700000001</v>
      </c>
      <c r="G61" s="234"/>
      <c r="H61" s="141">
        <v>11108216.700000001</v>
      </c>
      <c r="I61" s="141">
        <v>45000</v>
      </c>
      <c r="J61" s="141">
        <v>1332986.0040000002</v>
      </c>
      <c r="K61" s="141">
        <v>12486202.704000002</v>
      </c>
    </row>
    <row r="62" spans="1:11" s="12" customFormat="1" ht="21.75" customHeight="1" x14ac:dyDescent="0.25">
      <c r="A62" s="12">
        <v>5</v>
      </c>
      <c r="B62" s="74" t="s">
        <v>1581</v>
      </c>
      <c r="C62" s="135" t="s">
        <v>1582</v>
      </c>
      <c r="D62" s="130">
        <v>1</v>
      </c>
      <c r="E62" s="130" t="s">
        <v>31</v>
      </c>
      <c r="F62" s="141">
        <v>1239246.3</v>
      </c>
      <c r="G62" s="234"/>
      <c r="H62" s="141">
        <v>1234246.3</v>
      </c>
      <c r="I62" s="141">
        <v>5000</v>
      </c>
      <c r="J62" s="141">
        <v>148109.55600000001</v>
      </c>
      <c r="K62" s="141">
        <v>1387355.8560000001</v>
      </c>
    </row>
    <row r="63" spans="1:11" s="12" customFormat="1" ht="54.75" customHeight="1" x14ac:dyDescent="0.25">
      <c r="A63" s="12">
        <v>4</v>
      </c>
      <c r="B63" s="74" t="s">
        <v>473</v>
      </c>
      <c r="C63" s="29" t="s">
        <v>688</v>
      </c>
      <c r="D63" s="130">
        <v>1</v>
      </c>
      <c r="E63" s="130" t="s">
        <v>31</v>
      </c>
      <c r="F63" s="211">
        <v>0</v>
      </c>
      <c r="G63" s="73"/>
      <c r="H63" s="327"/>
      <c r="I63" s="327"/>
      <c r="J63" s="211">
        <v>0</v>
      </c>
      <c r="K63" s="211">
        <v>0</v>
      </c>
    </row>
    <row r="64" spans="1:11" s="12" customFormat="1" ht="50.45" customHeight="1" x14ac:dyDescent="0.25">
      <c r="A64" s="12">
        <v>4</v>
      </c>
      <c r="B64" s="74" t="s">
        <v>477</v>
      </c>
      <c r="C64" s="134" t="s">
        <v>689</v>
      </c>
      <c r="D64" s="130">
        <v>1</v>
      </c>
      <c r="E64" s="130" t="s">
        <v>31</v>
      </c>
      <c r="F64" s="89"/>
      <c r="G64" s="16"/>
      <c r="H64" s="326"/>
      <c r="I64" s="327"/>
      <c r="J64" s="89"/>
      <c r="K64" s="89"/>
    </row>
    <row r="65" spans="1:11" s="12" customFormat="1" ht="13.5" customHeight="1" x14ac:dyDescent="0.25">
      <c r="A65" s="12">
        <v>5</v>
      </c>
      <c r="B65" s="74" t="s">
        <v>1583</v>
      </c>
      <c r="C65" s="135" t="s">
        <v>1584</v>
      </c>
      <c r="D65" s="130">
        <v>1</v>
      </c>
      <c r="E65" s="130" t="s">
        <v>31</v>
      </c>
      <c r="F65" s="141">
        <v>3152354.4000000004</v>
      </c>
      <c r="G65" s="234"/>
      <c r="H65" s="141">
        <v>3112354.4000000004</v>
      </c>
      <c r="I65" s="141">
        <v>40000</v>
      </c>
      <c r="J65" s="141">
        <v>373482.52799999999</v>
      </c>
      <c r="K65" s="141">
        <v>3525836.9280000003</v>
      </c>
    </row>
    <row r="66" spans="1:11" s="12" customFormat="1" ht="13.5" customHeight="1" x14ac:dyDescent="0.25">
      <c r="A66" s="12">
        <v>5</v>
      </c>
      <c r="B66" s="74" t="s">
        <v>1585</v>
      </c>
      <c r="C66" s="135" t="s">
        <v>1586</v>
      </c>
      <c r="D66" s="130">
        <v>1</v>
      </c>
      <c r="E66" s="130" t="s">
        <v>31</v>
      </c>
      <c r="F66" s="141">
        <v>788088.60000000009</v>
      </c>
      <c r="G66" s="234"/>
      <c r="H66" s="141">
        <v>778088.60000000009</v>
      </c>
      <c r="I66" s="141">
        <v>10000</v>
      </c>
      <c r="J66" s="141">
        <v>93370.631999999998</v>
      </c>
      <c r="K66" s="141">
        <v>881459.23200000008</v>
      </c>
    </row>
    <row r="67" spans="1:11" s="12" customFormat="1" ht="51.6" customHeight="1" x14ac:dyDescent="0.25">
      <c r="A67" s="12">
        <v>4</v>
      </c>
      <c r="B67" s="74" t="s">
        <v>475</v>
      </c>
      <c r="C67" s="134" t="s">
        <v>476</v>
      </c>
      <c r="D67" s="130">
        <v>1</v>
      </c>
      <c r="E67" s="130" t="s">
        <v>31</v>
      </c>
      <c r="F67" s="89"/>
      <c r="G67" s="16"/>
      <c r="H67" s="328"/>
      <c r="I67" s="327"/>
      <c r="J67" s="89"/>
      <c r="K67" s="89"/>
    </row>
    <row r="68" spans="1:11" s="12" customFormat="1" ht="13.5" customHeight="1" x14ac:dyDescent="0.25">
      <c r="A68" s="12">
        <v>5</v>
      </c>
      <c r="B68" s="74" t="s">
        <v>1587</v>
      </c>
      <c r="C68" s="135" t="s">
        <v>1588</v>
      </c>
      <c r="D68" s="130">
        <v>1</v>
      </c>
      <c r="E68" s="130" t="s">
        <v>31</v>
      </c>
      <c r="F68" s="141">
        <v>151979.20000000001</v>
      </c>
      <c r="G68" s="234"/>
      <c r="H68" s="141">
        <v>111979.20000000001</v>
      </c>
      <c r="I68" s="141">
        <v>40000</v>
      </c>
      <c r="J68" s="141">
        <v>13437.504000000001</v>
      </c>
      <c r="K68" s="141">
        <v>165416.70400000003</v>
      </c>
    </row>
    <row r="69" spans="1:11" s="12" customFormat="1" ht="17.25" customHeight="1" x14ac:dyDescent="0.25">
      <c r="A69" s="12">
        <v>5</v>
      </c>
      <c r="B69" s="74" t="s">
        <v>1589</v>
      </c>
      <c r="C69" s="135" t="s">
        <v>1590</v>
      </c>
      <c r="D69" s="130">
        <v>1</v>
      </c>
      <c r="E69" s="130" t="s">
        <v>31</v>
      </c>
      <c r="F69" s="141">
        <v>37994.800000000003</v>
      </c>
      <c r="G69" s="234"/>
      <c r="H69" s="141">
        <v>27994.800000000003</v>
      </c>
      <c r="I69" s="141">
        <v>10000</v>
      </c>
      <c r="J69" s="141">
        <v>3359.3760000000002</v>
      </c>
      <c r="K69" s="141">
        <v>41354.176000000007</v>
      </c>
    </row>
    <row r="70" spans="1:11" s="12" customFormat="1" ht="14.25" customHeight="1" x14ac:dyDescent="0.25">
      <c r="A70" s="12">
        <v>4</v>
      </c>
      <c r="B70" s="74" t="s">
        <v>481</v>
      </c>
      <c r="C70" s="134" t="s">
        <v>690</v>
      </c>
      <c r="D70" s="130">
        <v>1</v>
      </c>
      <c r="E70" s="130" t="s">
        <v>31</v>
      </c>
      <c r="F70" s="89"/>
      <c r="G70" s="16"/>
      <c r="H70" s="326"/>
      <c r="I70" s="327"/>
      <c r="J70" s="89"/>
      <c r="K70" s="89"/>
    </row>
    <row r="71" spans="1:11" s="12" customFormat="1" ht="16.5" customHeight="1" x14ac:dyDescent="0.25">
      <c r="A71" s="12">
        <v>5</v>
      </c>
      <c r="B71" s="74" t="s">
        <v>1591</v>
      </c>
      <c r="C71" s="135" t="s">
        <v>1592</v>
      </c>
      <c r="D71" s="130">
        <v>1</v>
      </c>
      <c r="E71" s="130" t="s">
        <v>31</v>
      </c>
      <c r="F71" s="141">
        <v>653397.60000000009</v>
      </c>
      <c r="G71" s="234"/>
      <c r="H71" s="141">
        <v>613397.6</v>
      </c>
      <c r="I71" s="141">
        <v>40000</v>
      </c>
      <c r="J71" s="141">
        <v>73607.712</v>
      </c>
      <c r="K71" s="141">
        <v>727005.31200000015</v>
      </c>
    </row>
    <row r="72" spans="1:11" s="12" customFormat="1" ht="16.5" customHeight="1" x14ac:dyDescent="0.25">
      <c r="A72" s="12">
        <v>5</v>
      </c>
      <c r="B72" s="74" t="s">
        <v>1593</v>
      </c>
      <c r="C72" s="135" t="s">
        <v>1594</v>
      </c>
      <c r="D72" s="130">
        <v>1</v>
      </c>
      <c r="E72" s="130" t="s">
        <v>31</v>
      </c>
      <c r="F72" s="141">
        <v>163349.40000000002</v>
      </c>
      <c r="G72" s="234"/>
      <c r="H72" s="141">
        <v>153349.4</v>
      </c>
      <c r="I72" s="141">
        <v>10000</v>
      </c>
      <c r="J72" s="141">
        <v>18401.928</v>
      </c>
      <c r="K72" s="141">
        <v>181751.32800000004</v>
      </c>
    </row>
    <row r="73" spans="1:11" s="12" customFormat="1" ht="14.25" customHeight="1" x14ac:dyDescent="0.25">
      <c r="A73" s="12">
        <v>4</v>
      </c>
      <c r="B73" s="74" t="s">
        <v>483</v>
      </c>
      <c r="C73" s="134" t="s">
        <v>691</v>
      </c>
      <c r="D73" s="130">
        <v>1</v>
      </c>
      <c r="E73" s="130" t="s">
        <v>31</v>
      </c>
      <c r="F73" s="89"/>
      <c r="G73" s="16"/>
      <c r="H73" s="326"/>
      <c r="I73" s="327"/>
      <c r="J73" s="89"/>
      <c r="K73" s="89"/>
    </row>
    <row r="74" spans="1:11" s="20" customFormat="1" ht="30" customHeight="1" x14ac:dyDescent="0.25">
      <c r="A74" s="20">
        <v>5</v>
      </c>
      <c r="B74" s="74" t="s">
        <v>1595</v>
      </c>
      <c r="C74" s="135" t="s">
        <v>1596</v>
      </c>
      <c r="D74" s="130">
        <v>1</v>
      </c>
      <c r="E74" s="130" t="s">
        <v>31</v>
      </c>
      <c r="F74" s="141">
        <v>889163.20000000007</v>
      </c>
      <c r="G74" s="234"/>
      <c r="H74" s="141">
        <v>849163.20000000007</v>
      </c>
      <c r="I74" s="141">
        <v>40000</v>
      </c>
      <c r="J74" s="141">
        <v>101899.584</v>
      </c>
      <c r="K74" s="141">
        <v>991062.7840000001</v>
      </c>
    </row>
    <row r="75" spans="1:11" s="20" customFormat="1" ht="17.25" customHeight="1" x14ac:dyDescent="0.25">
      <c r="A75" s="20">
        <v>5</v>
      </c>
      <c r="B75" s="74" t="s">
        <v>1597</v>
      </c>
      <c r="C75" s="135" t="s">
        <v>1598</v>
      </c>
      <c r="D75" s="130">
        <v>1</v>
      </c>
      <c r="E75" s="130" t="s">
        <v>31</v>
      </c>
      <c r="F75" s="141">
        <v>222290.80000000002</v>
      </c>
      <c r="G75" s="234"/>
      <c r="H75" s="141">
        <v>212290.80000000002</v>
      </c>
      <c r="I75" s="141">
        <v>10000</v>
      </c>
      <c r="J75" s="141">
        <v>25474.896000000001</v>
      </c>
      <c r="K75" s="141">
        <v>247765.69600000003</v>
      </c>
    </row>
    <row r="76" spans="1:11" s="12" customFormat="1" ht="52.15" customHeight="1" x14ac:dyDescent="0.25">
      <c r="A76" s="12">
        <v>4</v>
      </c>
      <c r="B76" s="74" t="s">
        <v>485</v>
      </c>
      <c r="C76" s="134" t="s">
        <v>692</v>
      </c>
      <c r="D76" s="130">
        <v>1</v>
      </c>
      <c r="E76" s="130" t="s">
        <v>31</v>
      </c>
      <c r="F76" s="89"/>
      <c r="G76" s="16"/>
      <c r="H76" s="326"/>
      <c r="I76" s="327"/>
      <c r="J76" s="89"/>
      <c r="K76" s="89"/>
    </row>
    <row r="77" spans="1:11" s="20" customFormat="1" ht="21.75" customHeight="1" x14ac:dyDescent="0.25">
      <c r="A77" s="20">
        <v>5</v>
      </c>
      <c r="B77" s="74" t="s">
        <v>1599</v>
      </c>
      <c r="C77" s="135" t="s">
        <v>1600</v>
      </c>
      <c r="D77" s="130">
        <v>1</v>
      </c>
      <c r="E77" s="130" t="s">
        <v>31</v>
      </c>
      <c r="F77" s="141">
        <v>3609233.1</v>
      </c>
      <c r="G77" s="234"/>
      <c r="H77" s="141">
        <v>3564233.1</v>
      </c>
      <c r="I77" s="141">
        <v>45000</v>
      </c>
      <c r="J77" s="141">
        <v>427707.97199999995</v>
      </c>
      <c r="K77" s="141">
        <v>4036941.0720000002</v>
      </c>
    </row>
    <row r="78" spans="1:11" s="20" customFormat="1" ht="15" customHeight="1" x14ac:dyDescent="0.25">
      <c r="A78" s="20">
        <v>5</v>
      </c>
      <c r="B78" s="74" t="s">
        <v>1601</v>
      </c>
      <c r="C78" s="135" t="s">
        <v>1594</v>
      </c>
      <c r="D78" s="130">
        <v>1</v>
      </c>
      <c r="E78" s="130" t="s">
        <v>31</v>
      </c>
      <c r="F78" s="141">
        <v>401025.9</v>
      </c>
      <c r="G78" s="234"/>
      <c r="H78" s="141">
        <v>396025.9</v>
      </c>
      <c r="I78" s="141">
        <v>5000</v>
      </c>
      <c r="J78" s="141">
        <v>47523.108</v>
      </c>
      <c r="K78" s="141">
        <v>448549.00800000003</v>
      </c>
    </row>
    <row r="79" spans="1:11" s="12" customFormat="1" ht="57" customHeight="1" x14ac:dyDescent="0.25">
      <c r="A79" s="12">
        <v>4</v>
      </c>
      <c r="B79" s="74" t="s">
        <v>487</v>
      </c>
      <c r="C79" s="134" t="s">
        <v>693</v>
      </c>
      <c r="D79" s="130">
        <v>1</v>
      </c>
      <c r="E79" s="130" t="s">
        <v>31</v>
      </c>
      <c r="F79" s="89"/>
      <c r="G79" s="16"/>
      <c r="H79" s="326"/>
      <c r="I79" s="327"/>
      <c r="J79" s="89"/>
      <c r="K79" s="89"/>
    </row>
    <row r="80" spans="1:11" s="20" customFormat="1" ht="15" x14ac:dyDescent="0.25">
      <c r="A80" s="20">
        <v>5</v>
      </c>
      <c r="B80" s="74" t="s">
        <v>1602</v>
      </c>
      <c r="C80" s="135" t="s">
        <v>1603</v>
      </c>
      <c r="D80" s="130">
        <v>1</v>
      </c>
      <c r="E80" s="130" t="s">
        <v>31</v>
      </c>
      <c r="F80" s="141">
        <v>655072.80000000005</v>
      </c>
      <c r="G80" s="234"/>
      <c r="H80" s="141">
        <v>615072.80000000005</v>
      </c>
      <c r="I80" s="141">
        <v>40000</v>
      </c>
      <c r="J80" s="141">
        <v>73808.736000000004</v>
      </c>
      <c r="K80" s="141">
        <v>728881.53600000008</v>
      </c>
    </row>
    <row r="81" spans="1:12" s="20" customFormat="1" ht="15" x14ac:dyDescent="0.25">
      <c r="A81" s="20">
        <v>5</v>
      </c>
      <c r="B81" s="74" t="s">
        <v>1604</v>
      </c>
      <c r="C81" s="135" t="s">
        <v>1605</v>
      </c>
      <c r="D81" s="130">
        <v>1</v>
      </c>
      <c r="E81" s="130" t="s">
        <v>31</v>
      </c>
      <c r="F81" s="141">
        <v>163768.20000000001</v>
      </c>
      <c r="G81" s="234"/>
      <c r="H81" s="141">
        <v>153768.20000000001</v>
      </c>
      <c r="I81" s="141">
        <v>10000</v>
      </c>
      <c r="J81" s="141">
        <v>18452.184000000001</v>
      </c>
      <c r="K81" s="141">
        <v>182220.38400000002</v>
      </c>
    </row>
    <row r="82" spans="1:12" s="12" customFormat="1" ht="45" x14ac:dyDescent="0.25">
      <c r="A82" s="12">
        <v>4</v>
      </c>
      <c r="B82" s="74" t="s">
        <v>489</v>
      </c>
      <c r="C82" s="134" t="s">
        <v>694</v>
      </c>
      <c r="D82" s="130">
        <v>1</v>
      </c>
      <c r="E82" s="130" t="s">
        <v>31</v>
      </c>
      <c r="F82" s="89"/>
      <c r="G82" s="16"/>
      <c r="H82" s="326"/>
      <c r="I82" s="327"/>
      <c r="J82" s="89"/>
      <c r="K82" s="89"/>
    </row>
    <row r="83" spans="1:12" s="20" customFormat="1" ht="15" x14ac:dyDescent="0.25">
      <c r="A83" s="20">
        <v>5</v>
      </c>
      <c r="B83" s="74" t="s">
        <v>1606</v>
      </c>
      <c r="C83" s="135" t="s">
        <v>1603</v>
      </c>
      <c r="D83" s="130">
        <v>1</v>
      </c>
      <c r="E83" s="130" t="s">
        <v>31</v>
      </c>
      <c r="F83" s="141">
        <v>760464.8</v>
      </c>
      <c r="G83" s="234"/>
      <c r="H83" s="141">
        <v>720464.8</v>
      </c>
      <c r="I83" s="141">
        <v>40000</v>
      </c>
      <c r="J83" s="141">
        <v>86455.776000000013</v>
      </c>
      <c r="K83" s="141">
        <v>846920.57600000012</v>
      </c>
    </row>
    <row r="84" spans="1:12" s="20" customFormat="1" ht="15" x14ac:dyDescent="0.25">
      <c r="A84" s="20">
        <v>5</v>
      </c>
      <c r="B84" s="74" t="s">
        <v>1607</v>
      </c>
      <c r="C84" s="135" t="s">
        <v>1605</v>
      </c>
      <c r="D84" s="130">
        <v>1</v>
      </c>
      <c r="E84" s="130" t="s">
        <v>31</v>
      </c>
      <c r="F84" s="141">
        <v>190116.2</v>
      </c>
      <c r="G84" s="234"/>
      <c r="H84" s="141">
        <v>180116.2</v>
      </c>
      <c r="I84" s="141">
        <v>10000</v>
      </c>
      <c r="J84" s="141">
        <v>21613.944000000003</v>
      </c>
      <c r="K84" s="141">
        <v>211730.14400000003</v>
      </c>
    </row>
    <row r="85" spans="1:12" s="12" customFormat="1" ht="60" x14ac:dyDescent="0.25">
      <c r="A85" s="12">
        <v>4</v>
      </c>
      <c r="B85" s="74" t="s">
        <v>490</v>
      </c>
      <c r="C85" s="134" t="s">
        <v>695</v>
      </c>
      <c r="D85" s="130">
        <v>1</v>
      </c>
      <c r="E85" s="130" t="s">
        <v>31</v>
      </c>
      <c r="F85" s="89"/>
      <c r="G85" s="16"/>
      <c r="H85" s="326"/>
      <c r="I85" s="327"/>
      <c r="J85" s="89"/>
      <c r="K85" s="89"/>
    </row>
    <row r="86" spans="1:12" s="20" customFormat="1" ht="15" x14ac:dyDescent="0.25">
      <c r="A86" s="20">
        <v>5</v>
      </c>
      <c r="B86" s="74" t="s">
        <v>1608</v>
      </c>
      <c r="C86" s="135" t="s">
        <v>1603</v>
      </c>
      <c r="D86" s="130">
        <v>1</v>
      </c>
      <c r="E86" s="130" t="s">
        <v>31</v>
      </c>
      <c r="F86" s="141">
        <v>535496</v>
      </c>
      <c r="G86" s="234"/>
      <c r="H86" s="141">
        <v>495496</v>
      </c>
      <c r="I86" s="141">
        <v>40000</v>
      </c>
      <c r="J86" s="141">
        <v>59459.519999999997</v>
      </c>
      <c r="K86" s="141">
        <v>594955.52000000002</v>
      </c>
    </row>
    <row r="87" spans="1:12" s="20" customFormat="1" ht="15" x14ac:dyDescent="0.25">
      <c r="A87" s="20">
        <v>5</v>
      </c>
      <c r="B87" s="74" t="s">
        <v>1609</v>
      </c>
      <c r="C87" s="135" t="s">
        <v>1605</v>
      </c>
      <c r="D87" s="130">
        <v>1</v>
      </c>
      <c r="E87" s="130" t="s">
        <v>31</v>
      </c>
      <c r="F87" s="141">
        <v>133874</v>
      </c>
      <c r="G87" s="234"/>
      <c r="H87" s="141">
        <v>123874</v>
      </c>
      <c r="I87" s="141">
        <v>10000</v>
      </c>
      <c r="J87" s="141">
        <v>14864.88</v>
      </c>
      <c r="K87" s="141">
        <v>148738.88</v>
      </c>
    </row>
    <row r="88" spans="1:12" s="12" customFormat="1" ht="45" x14ac:dyDescent="0.25">
      <c r="A88" s="12">
        <v>4</v>
      </c>
      <c r="B88" s="74" t="s">
        <v>491</v>
      </c>
      <c r="C88" s="134" t="s">
        <v>307</v>
      </c>
      <c r="D88" s="130">
        <v>1</v>
      </c>
      <c r="E88" s="130" t="s">
        <v>31</v>
      </c>
      <c r="F88" s="89"/>
      <c r="G88" s="16"/>
      <c r="H88" s="327"/>
      <c r="I88" s="327"/>
      <c r="J88" s="89"/>
      <c r="K88" s="89"/>
    </row>
    <row r="89" spans="1:12" s="12" customFormat="1" ht="30" x14ac:dyDescent="0.25">
      <c r="A89" s="341">
        <v>4</v>
      </c>
      <c r="B89" s="74" t="s">
        <v>492</v>
      </c>
      <c r="C89" s="134" t="s">
        <v>315</v>
      </c>
      <c r="D89" s="130">
        <v>1</v>
      </c>
      <c r="E89" s="130" t="s">
        <v>31</v>
      </c>
      <c r="F89" s="89"/>
      <c r="G89" s="16"/>
      <c r="H89" s="327"/>
      <c r="I89" s="327"/>
      <c r="J89" s="89"/>
      <c r="K89" s="89"/>
    </row>
    <row r="90" spans="1:12" s="12" customFormat="1" ht="15" x14ac:dyDescent="0.25">
      <c r="A90" s="341">
        <v>4</v>
      </c>
      <c r="B90" s="74" t="s">
        <v>493</v>
      </c>
      <c r="C90" s="29" t="s">
        <v>1610</v>
      </c>
      <c r="D90" s="130">
        <v>1</v>
      </c>
      <c r="E90" s="130" t="s">
        <v>31</v>
      </c>
      <c r="F90" s="236">
        <v>5284411</v>
      </c>
      <c r="G90" s="179"/>
      <c r="H90" s="326">
        <v>4984411</v>
      </c>
      <c r="I90" s="327">
        <v>300000</v>
      </c>
      <c r="J90" s="236">
        <v>598129.31999999995</v>
      </c>
      <c r="K90" s="236">
        <v>5882540.3200000003</v>
      </c>
    </row>
    <row r="91" spans="1:12" s="12" customFormat="1" ht="15" x14ac:dyDescent="0.25">
      <c r="B91" s="74"/>
      <c r="C91" s="29"/>
      <c r="D91" s="130">
        <v>1</v>
      </c>
      <c r="E91" s="130" t="s">
        <v>31</v>
      </c>
      <c r="F91" s="89"/>
      <c r="G91" s="16"/>
      <c r="H91" s="327"/>
      <c r="I91" s="327"/>
      <c r="J91" s="89"/>
      <c r="K91" s="89"/>
    </row>
    <row r="92" spans="1:12" s="12" customFormat="1" ht="15" x14ac:dyDescent="0.25">
      <c r="B92" s="74"/>
      <c r="C92" s="29"/>
      <c r="D92" s="130">
        <v>1</v>
      </c>
      <c r="E92" s="130" t="s">
        <v>31</v>
      </c>
      <c r="F92" s="89"/>
      <c r="G92" s="16"/>
      <c r="H92" s="327"/>
      <c r="I92" s="327"/>
      <c r="J92" s="89"/>
      <c r="K92" s="89"/>
    </row>
    <row r="93" spans="1:12" s="12" customFormat="1" ht="15" x14ac:dyDescent="0.25">
      <c r="B93" s="74"/>
      <c r="C93" s="18"/>
      <c r="D93" s="130">
        <v>1</v>
      </c>
      <c r="E93" s="130" t="s">
        <v>31</v>
      </c>
      <c r="F93" s="89"/>
      <c r="G93" s="16"/>
      <c r="H93" s="327"/>
      <c r="I93" s="327"/>
      <c r="J93" s="89"/>
      <c r="K93" s="89"/>
    </row>
    <row r="94" spans="1:12" s="12" customFormat="1" ht="15" x14ac:dyDescent="0.25">
      <c r="B94" s="74"/>
      <c r="C94" s="130" t="s">
        <v>495</v>
      </c>
      <c r="D94" s="130">
        <v>1</v>
      </c>
      <c r="E94" s="130" t="s">
        <v>31</v>
      </c>
      <c r="F94" s="57">
        <v>83905486.999999985</v>
      </c>
      <c r="G94" s="56"/>
      <c r="H94" s="329">
        <v>157203430.836395</v>
      </c>
      <c r="I94" s="329">
        <v>2738684.625</v>
      </c>
      <c r="J94" s="57">
        <v>9882658.4399999995</v>
      </c>
      <c r="K94" s="57">
        <v>93788145.439999968</v>
      </c>
      <c r="L94" s="237"/>
    </row>
    <row r="95" spans="1:12" s="12" customFormat="1" ht="15" x14ac:dyDescent="0.25">
      <c r="B95" s="74"/>
      <c r="C95" s="130"/>
      <c r="D95" s="130">
        <v>1</v>
      </c>
      <c r="E95" s="130" t="s">
        <v>31</v>
      </c>
      <c r="F95" s="89"/>
      <c r="G95" s="16"/>
      <c r="H95" s="325"/>
      <c r="I95" s="325"/>
      <c r="J95" s="89"/>
      <c r="K95" s="89"/>
    </row>
    <row r="96" spans="1:12" s="12" customFormat="1" ht="15.75" customHeight="1" x14ac:dyDescent="0.25">
      <c r="A96" s="12">
        <v>2</v>
      </c>
      <c r="B96" s="320">
        <v>3.2</v>
      </c>
      <c r="C96" s="134" t="s">
        <v>496</v>
      </c>
      <c r="D96" s="130">
        <v>1</v>
      </c>
      <c r="E96" s="130" t="s">
        <v>31</v>
      </c>
      <c r="F96" s="89"/>
      <c r="G96" s="16"/>
      <c r="H96" s="325"/>
      <c r="I96" s="325"/>
      <c r="J96" s="89"/>
      <c r="K96" s="89"/>
    </row>
    <row r="97" spans="1:11" s="12" customFormat="1" ht="66.599999999999994" customHeight="1" x14ac:dyDescent="0.25">
      <c r="A97" s="12">
        <v>3</v>
      </c>
      <c r="B97" s="320" t="s">
        <v>497</v>
      </c>
      <c r="C97" s="134" t="s">
        <v>498</v>
      </c>
      <c r="D97" s="130">
        <v>1</v>
      </c>
      <c r="E97" s="130" t="s">
        <v>31</v>
      </c>
      <c r="F97" s="89"/>
      <c r="G97" s="16"/>
      <c r="H97" s="325"/>
      <c r="I97" s="325"/>
      <c r="J97" s="89"/>
      <c r="K97" s="89"/>
    </row>
    <row r="98" spans="1:11" s="12" customFormat="1" ht="31.9" customHeight="1" x14ac:dyDescent="0.25">
      <c r="A98" s="12">
        <v>4</v>
      </c>
      <c r="B98" s="74" t="s">
        <v>499</v>
      </c>
      <c r="C98" s="135" t="s">
        <v>322</v>
      </c>
      <c r="D98" s="130">
        <v>1</v>
      </c>
      <c r="E98" s="130" t="s">
        <v>31</v>
      </c>
      <c r="F98" s="89">
        <v>0</v>
      </c>
      <c r="G98" s="158"/>
      <c r="H98" s="326"/>
      <c r="I98" s="326"/>
      <c r="J98" s="236">
        <v>0</v>
      </c>
      <c r="K98" s="236">
        <v>0</v>
      </c>
    </row>
    <row r="99" spans="1:11" s="12" customFormat="1" ht="39.6" customHeight="1" x14ac:dyDescent="0.25">
      <c r="A99" s="12">
        <v>4</v>
      </c>
      <c r="B99" s="74" t="s">
        <v>500</v>
      </c>
      <c r="C99" s="135" t="s">
        <v>324</v>
      </c>
      <c r="D99" s="130">
        <v>1</v>
      </c>
      <c r="E99" s="130" t="s">
        <v>31</v>
      </c>
      <c r="F99" s="89">
        <v>34458</v>
      </c>
      <c r="G99" s="158"/>
      <c r="H99" s="326">
        <v>4458</v>
      </c>
      <c r="I99" s="326">
        <v>30000</v>
      </c>
      <c r="J99" s="236">
        <v>534.96</v>
      </c>
      <c r="K99" s="236">
        <v>34992.959999999999</v>
      </c>
    </row>
    <row r="100" spans="1:11" s="12" customFormat="1" ht="28.5" customHeight="1" x14ac:dyDescent="0.25">
      <c r="A100" s="12">
        <v>4</v>
      </c>
      <c r="B100" s="74" t="s">
        <v>501</v>
      </c>
      <c r="C100" s="135" t="s">
        <v>326</v>
      </c>
      <c r="D100" s="130">
        <v>1</v>
      </c>
      <c r="E100" s="130" t="s">
        <v>31</v>
      </c>
      <c r="F100" s="89">
        <v>34458</v>
      </c>
      <c r="G100" s="158"/>
      <c r="H100" s="326">
        <v>4458</v>
      </c>
      <c r="I100" s="326">
        <v>30000</v>
      </c>
      <c r="J100" s="236">
        <v>534.96</v>
      </c>
      <c r="K100" s="236">
        <v>34992.959999999999</v>
      </c>
    </row>
    <row r="101" spans="1:11" s="12" customFormat="1" ht="60.75" customHeight="1" x14ac:dyDescent="0.25">
      <c r="A101" s="12">
        <v>4</v>
      </c>
      <c r="B101" s="74" t="s">
        <v>502</v>
      </c>
      <c r="C101" s="135" t="s">
        <v>503</v>
      </c>
      <c r="D101" s="130">
        <v>1</v>
      </c>
      <c r="E101" s="130" t="s">
        <v>31</v>
      </c>
      <c r="F101" s="89">
        <v>101649</v>
      </c>
      <c r="G101" s="158"/>
      <c r="H101" s="326">
        <v>71649</v>
      </c>
      <c r="I101" s="326">
        <v>30000</v>
      </c>
      <c r="J101" s="236">
        <v>8597.8799999999992</v>
      </c>
      <c r="K101" s="236">
        <v>110246.88</v>
      </c>
    </row>
    <row r="102" spans="1:11" s="12" customFormat="1" ht="84.75" customHeight="1" x14ac:dyDescent="0.25">
      <c r="A102" s="12">
        <v>4</v>
      </c>
      <c r="B102" s="74" t="s">
        <v>504</v>
      </c>
      <c r="C102" s="135" t="s">
        <v>330</v>
      </c>
      <c r="D102" s="130">
        <v>1</v>
      </c>
      <c r="E102" s="130" t="s">
        <v>31</v>
      </c>
      <c r="F102" s="89">
        <v>101649</v>
      </c>
      <c r="G102" s="158"/>
      <c r="H102" s="326">
        <v>71649</v>
      </c>
      <c r="I102" s="326">
        <v>30000</v>
      </c>
      <c r="J102" s="236">
        <v>8597.8799999999992</v>
      </c>
      <c r="K102" s="236">
        <v>110246.88</v>
      </c>
    </row>
    <row r="103" spans="1:11" s="12" customFormat="1" ht="66.75" customHeight="1" x14ac:dyDescent="0.25">
      <c r="A103" s="12">
        <v>4</v>
      </c>
      <c r="B103" s="74" t="s">
        <v>908</v>
      </c>
      <c r="C103" s="135" t="s">
        <v>332</v>
      </c>
      <c r="D103" s="130">
        <v>1</v>
      </c>
      <c r="E103" s="130" t="s">
        <v>31</v>
      </c>
      <c r="F103" s="89">
        <v>100000</v>
      </c>
      <c r="G103" s="158"/>
      <c r="H103" s="326">
        <v>90000</v>
      </c>
      <c r="I103" s="326">
        <v>10000</v>
      </c>
      <c r="J103" s="236">
        <v>10800</v>
      </c>
      <c r="K103" s="236">
        <v>110800</v>
      </c>
    </row>
    <row r="104" spans="1:11" s="12" customFormat="1" ht="69.75" customHeight="1" x14ac:dyDescent="0.25">
      <c r="A104" s="12">
        <v>4</v>
      </c>
      <c r="B104" s="74" t="s">
        <v>909</v>
      </c>
      <c r="C104" s="135" t="s">
        <v>334</v>
      </c>
      <c r="D104" s="130">
        <v>1</v>
      </c>
      <c r="E104" s="130" t="s">
        <v>31</v>
      </c>
      <c r="F104" s="89">
        <v>130000</v>
      </c>
      <c r="G104" s="158"/>
      <c r="H104" s="326">
        <v>120000</v>
      </c>
      <c r="I104" s="326">
        <v>10000</v>
      </c>
      <c r="J104" s="236">
        <v>14400</v>
      </c>
      <c r="K104" s="236">
        <v>144400</v>
      </c>
    </row>
    <row r="105" spans="1:11" s="12" customFormat="1" ht="48" customHeight="1" x14ac:dyDescent="0.25">
      <c r="A105" s="12">
        <v>4</v>
      </c>
      <c r="B105" s="74" t="s">
        <v>697</v>
      </c>
      <c r="C105" s="135" t="s">
        <v>336</v>
      </c>
      <c r="D105" s="130">
        <v>1</v>
      </c>
      <c r="E105" s="130" t="s">
        <v>31</v>
      </c>
      <c r="F105" s="89">
        <v>5300</v>
      </c>
      <c r="G105" s="158"/>
      <c r="H105" s="326">
        <v>5000</v>
      </c>
      <c r="I105" s="326">
        <v>300</v>
      </c>
      <c r="J105" s="236">
        <v>600</v>
      </c>
      <c r="K105" s="236">
        <v>5900</v>
      </c>
    </row>
    <row r="106" spans="1:11" s="12" customFormat="1" ht="69" customHeight="1" x14ac:dyDescent="0.25">
      <c r="A106" s="12">
        <v>3</v>
      </c>
      <c r="B106" s="320" t="s">
        <v>505</v>
      </c>
      <c r="C106" s="134" t="s">
        <v>506</v>
      </c>
      <c r="D106" s="130">
        <v>1</v>
      </c>
      <c r="E106" s="130" t="s">
        <v>31</v>
      </c>
      <c r="F106" s="89"/>
      <c r="G106" s="16"/>
      <c r="H106" s="325"/>
      <c r="I106" s="325"/>
      <c r="J106" s="89"/>
      <c r="K106" s="89"/>
    </row>
    <row r="107" spans="1:11" s="12" customFormat="1" ht="54.75" customHeight="1" x14ac:dyDescent="0.25">
      <c r="A107" s="12">
        <v>4</v>
      </c>
      <c r="B107" s="74" t="s">
        <v>507</v>
      </c>
      <c r="C107" s="135" t="s">
        <v>508</v>
      </c>
      <c r="D107" s="130">
        <v>1</v>
      </c>
      <c r="E107" s="130" t="s">
        <v>31</v>
      </c>
      <c r="F107" s="89">
        <v>1224161</v>
      </c>
      <c r="G107" s="158"/>
      <c r="H107" s="326">
        <v>1194161</v>
      </c>
      <c r="I107" s="326">
        <v>30000</v>
      </c>
      <c r="J107" s="236">
        <v>143299.32</v>
      </c>
      <c r="K107" s="236">
        <v>1367460.32</v>
      </c>
    </row>
    <row r="108" spans="1:11" s="12" customFormat="1" ht="60.75" customHeight="1" x14ac:dyDescent="0.25">
      <c r="A108" s="12">
        <v>4</v>
      </c>
      <c r="B108" s="74" t="s">
        <v>509</v>
      </c>
      <c r="C108" s="135" t="s">
        <v>698</v>
      </c>
      <c r="D108" s="130">
        <v>1</v>
      </c>
      <c r="E108" s="130" t="s">
        <v>31</v>
      </c>
      <c r="F108" s="89">
        <v>2131723</v>
      </c>
      <c r="G108" s="158"/>
      <c r="H108" s="326">
        <v>2101723</v>
      </c>
      <c r="I108" s="326">
        <v>30000</v>
      </c>
      <c r="J108" s="236">
        <v>252206.75999999998</v>
      </c>
      <c r="K108" s="236">
        <v>2383929.7599999998</v>
      </c>
    </row>
    <row r="109" spans="1:11" s="12" customFormat="1" ht="60.75" customHeight="1" x14ac:dyDescent="0.25">
      <c r="A109" s="12">
        <v>4</v>
      </c>
      <c r="B109" s="74" t="s">
        <v>511</v>
      </c>
      <c r="C109" s="135" t="s">
        <v>699</v>
      </c>
      <c r="D109" s="130">
        <v>1</v>
      </c>
      <c r="E109" s="130" t="s">
        <v>31</v>
      </c>
      <c r="F109" s="89">
        <v>2322789</v>
      </c>
      <c r="G109" s="158"/>
      <c r="H109" s="326">
        <v>2292789</v>
      </c>
      <c r="I109" s="326">
        <v>30000</v>
      </c>
      <c r="J109" s="236">
        <v>275134.68</v>
      </c>
      <c r="K109" s="236">
        <v>2597923.6800000002</v>
      </c>
    </row>
    <row r="110" spans="1:11" s="12" customFormat="1" ht="51" customHeight="1" x14ac:dyDescent="0.25">
      <c r="A110" s="12">
        <v>4</v>
      </c>
      <c r="B110" s="74" t="s">
        <v>512</v>
      </c>
      <c r="C110" s="135" t="s">
        <v>346</v>
      </c>
      <c r="D110" s="130">
        <v>1</v>
      </c>
      <c r="E110" s="130" t="s">
        <v>31</v>
      </c>
      <c r="F110" s="89">
        <v>0</v>
      </c>
      <c r="G110" s="158"/>
      <c r="H110" s="326"/>
      <c r="I110" s="326"/>
      <c r="J110" s="236">
        <v>0</v>
      </c>
      <c r="K110" s="236">
        <v>0</v>
      </c>
    </row>
    <row r="111" spans="1:11" s="12" customFormat="1" ht="21.75" customHeight="1" x14ac:dyDescent="0.25">
      <c r="A111" s="12">
        <v>4</v>
      </c>
      <c r="B111" s="74" t="s">
        <v>513</v>
      </c>
      <c r="C111" s="135" t="s">
        <v>348</v>
      </c>
      <c r="D111" s="130">
        <v>1</v>
      </c>
      <c r="E111" s="130" t="s">
        <v>31</v>
      </c>
      <c r="F111" s="89">
        <v>371944</v>
      </c>
      <c r="G111" s="158"/>
      <c r="H111" s="326">
        <v>341944</v>
      </c>
      <c r="I111" s="326">
        <v>30000</v>
      </c>
      <c r="J111" s="236">
        <v>41033.279999999999</v>
      </c>
      <c r="K111" s="236">
        <v>412977.28</v>
      </c>
    </row>
    <row r="112" spans="1:11" s="12" customFormat="1" ht="18.75" customHeight="1" x14ac:dyDescent="0.25">
      <c r="A112" s="12">
        <v>4</v>
      </c>
      <c r="B112" s="74" t="s">
        <v>514</v>
      </c>
      <c r="C112" s="135" t="s">
        <v>350</v>
      </c>
      <c r="D112" s="130">
        <v>1</v>
      </c>
      <c r="E112" s="130" t="s">
        <v>31</v>
      </c>
      <c r="F112" s="89">
        <v>371944</v>
      </c>
      <c r="G112" s="158"/>
      <c r="H112" s="326">
        <v>341944</v>
      </c>
      <c r="I112" s="326">
        <v>30000</v>
      </c>
      <c r="J112" s="236">
        <v>41033.279999999999</v>
      </c>
      <c r="K112" s="236">
        <v>412977.28</v>
      </c>
    </row>
    <row r="113" spans="1:11" s="12" customFormat="1" ht="16.5" customHeight="1" x14ac:dyDescent="0.25">
      <c r="A113" s="12">
        <v>4</v>
      </c>
      <c r="B113" s="74" t="s">
        <v>515</v>
      </c>
      <c r="C113" s="135" t="s">
        <v>352</v>
      </c>
      <c r="D113" s="130">
        <v>1</v>
      </c>
      <c r="E113" s="130" t="s">
        <v>31</v>
      </c>
      <c r="F113" s="89">
        <v>507664</v>
      </c>
      <c r="G113" s="158"/>
      <c r="H113" s="326">
        <v>477664</v>
      </c>
      <c r="I113" s="326">
        <v>30000</v>
      </c>
      <c r="J113" s="236">
        <v>57319.68</v>
      </c>
      <c r="K113" s="236">
        <v>564983.68000000005</v>
      </c>
    </row>
    <row r="114" spans="1:11" s="12" customFormat="1" ht="81.599999999999994" customHeight="1" x14ac:dyDescent="0.25">
      <c r="A114" s="12">
        <v>3</v>
      </c>
      <c r="B114" s="320" t="s">
        <v>516</v>
      </c>
      <c r="C114" s="134" t="s">
        <v>517</v>
      </c>
      <c r="D114" s="130">
        <v>1</v>
      </c>
      <c r="E114" s="130" t="s">
        <v>31</v>
      </c>
      <c r="F114" s="89"/>
      <c r="G114" s="16"/>
      <c r="H114" s="330"/>
      <c r="I114" s="325"/>
      <c r="J114" s="89"/>
      <c r="K114" s="89"/>
    </row>
    <row r="115" spans="1:11" s="20" customFormat="1" ht="36.75" customHeight="1" x14ac:dyDescent="0.25">
      <c r="A115" s="20">
        <v>4</v>
      </c>
      <c r="B115" s="74" t="s">
        <v>518</v>
      </c>
      <c r="C115" s="135" t="s">
        <v>356</v>
      </c>
      <c r="D115" s="130">
        <v>1</v>
      </c>
      <c r="E115" s="130" t="s">
        <v>31</v>
      </c>
      <c r="F115" s="89">
        <v>371944</v>
      </c>
      <c r="G115" s="158"/>
      <c r="H115" s="326">
        <v>341944</v>
      </c>
      <c r="I115" s="327">
        <v>30000</v>
      </c>
      <c r="J115" s="236">
        <v>41033.279999999999</v>
      </c>
      <c r="K115" s="236">
        <v>412977.28</v>
      </c>
    </row>
    <row r="116" spans="1:11" s="20" customFormat="1" ht="28.5" customHeight="1" x14ac:dyDescent="0.25">
      <c r="A116" s="20">
        <v>4</v>
      </c>
      <c r="B116" s="74" t="s">
        <v>519</v>
      </c>
      <c r="C116" s="135" t="s">
        <v>358</v>
      </c>
      <c r="D116" s="130">
        <v>1</v>
      </c>
      <c r="E116" s="130" t="s">
        <v>31</v>
      </c>
      <c r="F116" s="89">
        <v>371944</v>
      </c>
      <c r="G116" s="158"/>
      <c r="H116" s="326">
        <v>341944</v>
      </c>
      <c r="I116" s="327">
        <v>30000</v>
      </c>
      <c r="J116" s="236">
        <v>41033.279999999999</v>
      </c>
      <c r="K116" s="236">
        <v>412977.28</v>
      </c>
    </row>
    <row r="117" spans="1:11" s="20" customFormat="1" ht="17.25" customHeight="1" x14ac:dyDescent="0.25">
      <c r="A117" s="20">
        <v>4</v>
      </c>
      <c r="B117" s="74" t="s">
        <v>520</v>
      </c>
      <c r="C117" s="135" t="s">
        <v>360</v>
      </c>
      <c r="D117" s="130">
        <v>1</v>
      </c>
      <c r="E117" s="130" t="s">
        <v>31</v>
      </c>
      <c r="F117" s="89">
        <v>371944</v>
      </c>
      <c r="G117" s="158"/>
      <c r="H117" s="326">
        <v>341944</v>
      </c>
      <c r="I117" s="327">
        <v>30000</v>
      </c>
      <c r="J117" s="236">
        <v>41033.279999999999</v>
      </c>
      <c r="K117" s="236">
        <v>412977.28</v>
      </c>
    </row>
    <row r="118" spans="1:11" s="20" customFormat="1" ht="18.75" customHeight="1" x14ac:dyDescent="0.25">
      <c r="A118" s="20">
        <v>4</v>
      </c>
      <c r="B118" s="74" t="s">
        <v>521</v>
      </c>
      <c r="C118" s="135" t="s">
        <v>362</v>
      </c>
      <c r="D118" s="130">
        <v>1</v>
      </c>
      <c r="E118" s="130" t="s">
        <v>31</v>
      </c>
      <c r="F118" s="89">
        <v>371944</v>
      </c>
      <c r="G118" s="158"/>
      <c r="H118" s="326">
        <v>341944</v>
      </c>
      <c r="I118" s="327">
        <v>30000</v>
      </c>
      <c r="J118" s="236">
        <v>41033.279999999999</v>
      </c>
      <c r="K118" s="236">
        <v>412977.28</v>
      </c>
    </row>
    <row r="119" spans="1:11" s="20" customFormat="1" ht="14.25" customHeight="1" x14ac:dyDescent="0.25">
      <c r="A119" s="20">
        <v>4</v>
      </c>
      <c r="B119" s="74" t="s">
        <v>522</v>
      </c>
      <c r="C119" s="135" t="s">
        <v>364</v>
      </c>
      <c r="D119" s="130">
        <v>1</v>
      </c>
      <c r="E119" s="130" t="s">
        <v>31</v>
      </c>
      <c r="F119" s="89">
        <v>371944</v>
      </c>
      <c r="G119" s="158"/>
      <c r="H119" s="326">
        <v>341944</v>
      </c>
      <c r="I119" s="327">
        <v>30000</v>
      </c>
      <c r="J119" s="236">
        <v>41033.279999999999</v>
      </c>
      <c r="K119" s="236">
        <v>412977.28</v>
      </c>
    </row>
    <row r="120" spans="1:11" s="20" customFormat="1" ht="28.5" customHeight="1" x14ac:dyDescent="0.25">
      <c r="A120" s="20">
        <v>4</v>
      </c>
      <c r="B120" s="74" t="s">
        <v>523</v>
      </c>
      <c r="C120" s="135" t="s">
        <v>366</v>
      </c>
      <c r="D120" s="130">
        <v>1</v>
      </c>
      <c r="E120" s="130" t="s">
        <v>31</v>
      </c>
      <c r="F120" s="89">
        <v>371944</v>
      </c>
      <c r="G120" s="158"/>
      <c r="H120" s="326">
        <v>341944</v>
      </c>
      <c r="I120" s="327">
        <v>30000</v>
      </c>
      <c r="J120" s="236">
        <v>41033.279999999999</v>
      </c>
      <c r="K120" s="236">
        <v>412977.28</v>
      </c>
    </row>
    <row r="121" spans="1:11" s="20" customFormat="1" ht="17.25" customHeight="1" x14ac:dyDescent="0.25">
      <c r="A121" s="20">
        <v>4</v>
      </c>
      <c r="B121" s="74" t="s">
        <v>524</v>
      </c>
      <c r="C121" s="135" t="s">
        <v>368</v>
      </c>
      <c r="D121" s="130">
        <v>1</v>
      </c>
      <c r="E121" s="130" t="s">
        <v>31</v>
      </c>
      <c r="F121" s="89">
        <v>371944</v>
      </c>
      <c r="G121" s="158"/>
      <c r="H121" s="326">
        <v>341944</v>
      </c>
      <c r="I121" s="327">
        <v>30000</v>
      </c>
      <c r="J121" s="236">
        <v>41033.279999999999</v>
      </c>
      <c r="K121" s="236">
        <v>412977.28</v>
      </c>
    </row>
    <row r="122" spans="1:11" s="20" customFormat="1" ht="18" customHeight="1" x14ac:dyDescent="0.25">
      <c r="A122" s="20">
        <v>4</v>
      </c>
      <c r="B122" s="74" t="s">
        <v>525</v>
      </c>
      <c r="C122" s="135" t="s">
        <v>370</v>
      </c>
      <c r="D122" s="130">
        <v>1</v>
      </c>
      <c r="E122" s="130" t="s">
        <v>31</v>
      </c>
      <c r="F122" s="89">
        <v>371944</v>
      </c>
      <c r="G122" s="158"/>
      <c r="H122" s="326">
        <v>341944</v>
      </c>
      <c r="I122" s="327">
        <v>30000</v>
      </c>
      <c r="J122" s="236">
        <v>41033.279999999999</v>
      </c>
      <c r="K122" s="236">
        <v>412977.28</v>
      </c>
    </row>
    <row r="123" spans="1:11" s="20" customFormat="1" ht="16.5" customHeight="1" x14ac:dyDescent="0.25">
      <c r="A123" s="20">
        <v>4</v>
      </c>
      <c r="B123" s="343" t="s">
        <v>2134</v>
      </c>
      <c r="C123" s="135" t="s">
        <v>372</v>
      </c>
      <c r="D123" s="130">
        <v>1</v>
      </c>
      <c r="E123" s="130" t="s">
        <v>31</v>
      </c>
      <c r="F123" s="89">
        <v>371944</v>
      </c>
      <c r="G123" s="158"/>
      <c r="H123" s="326">
        <v>341944</v>
      </c>
      <c r="I123" s="327">
        <v>30000</v>
      </c>
      <c r="J123" s="236">
        <v>41033.279999999999</v>
      </c>
      <c r="K123" s="236">
        <v>412977.28</v>
      </c>
    </row>
    <row r="124" spans="1:11" s="20" customFormat="1" ht="15.75" customHeight="1" x14ac:dyDescent="0.25">
      <c r="A124" s="20">
        <v>4</v>
      </c>
      <c r="B124" s="74" t="s">
        <v>527</v>
      </c>
      <c r="C124" s="135" t="s">
        <v>374</v>
      </c>
      <c r="D124" s="130">
        <v>1</v>
      </c>
      <c r="E124" s="130" t="s">
        <v>31</v>
      </c>
      <c r="F124" s="89">
        <v>371944</v>
      </c>
      <c r="G124" s="158"/>
      <c r="H124" s="326">
        <v>341944</v>
      </c>
      <c r="I124" s="327">
        <v>30000</v>
      </c>
      <c r="J124" s="236">
        <v>41033.279999999999</v>
      </c>
      <c r="K124" s="236">
        <v>412977.28</v>
      </c>
    </row>
    <row r="125" spans="1:11" s="20" customFormat="1" ht="59.45" customHeight="1" x14ac:dyDescent="0.25">
      <c r="A125" s="20">
        <v>3</v>
      </c>
      <c r="B125" s="320" t="s">
        <v>528</v>
      </c>
      <c r="C125" s="134" t="s">
        <v>529</v>
      </c>
      <c r="D125" s="130">
        <v>1</v>
      </c>
      <c r="E125" s="130" t="s">
        <v>31</v>
      </c>
      <c r="F125" s="141"/>
      <c r="G125" s="74"/>
      <c r="H125" s="330"/>
      <c r="I125" s="325"/>
      <c r="J125" s="141"/>
      <c r="K125" s="141"/>
    </row>
    <row r="126" spans="1:11" s="20" customFormat="1" ht="16.5" customHeight="1" x14ac:dyDescent="0.25">
      <c r="A126" s="20">
        <v>4</v>
      </c>
      <c r="B126" s="74" t="s">
        <v>530</v>
      </c>
      <c r="C126" s="135" t="s">
        <v>378</v>
      </c>
      <c r="D126" s="130">
        <v>1</v>
      </c>
      <c r="E126" s="130" t="s">
        <v>31</v>
      </c>
      <c r="F126" s="89">
        <v>389252</v>
      </c>
      <c r="G126" s="158"/>
      <c r="H126" s="326">
        <v>359252</v>
      </c>
      <c r="I126" s="327">
        <v>30000</v>
      </c>
      <c r="J126" s="236">
        <v>43110.239999999998</v>
      </c>
      <c r="K126" s="236">
        <v>432362.23999999999</v>
      </c>
    </row>
    <row r="127" spans="1:11" s="20" customFormat="1" ht="13.5" customHeight="1" x14ac:dyDescent="0.25">
      <c r="A127" s="20">
        <v>4</v>
      </c>
      <c r="B127" s="74" t="s">
        <v>531</v>
      </c>
      <c r="C127" s="135" t="s">
        <v>380</v>
      </c>
      <c r="D127" s="130">
        <v>1</v>
      </c>
      <c r="E127" s="130" t="s">
        <v>31</v>
      </c>
      <c r="F127" s="89">
        <v>389252</v>
      </c>
      <c r="G127" s="158"/>
      <c r="H127" s="326">
        <v>359252</v>
      </c>
      <c r="I127" s="327">
        <v>30000</v>
      </c>
      <c r="J127" s="236">
        <v>43110.239999999998</v>
      </c>
      <c r="K127" s="236">
        <v>432362.23999999999</v>
      </c>
    </row>
    <row r="128" spans="1:11" s="20" customFormat="1" ht="34.5" customHeight="1" x14ac:dyDescent="0.25">
      <c r="A128" s="20">
        <v>4</v>
      </c>
      <c r="B128" s="74" t="s">
        <v>532</v>
      </c>
      <c r="C128" s="135" t="s">
        <v>533</v>
      </c>
      <c r="D128" s="130">
        <v>1</v>
      </c>
      <c r="E128" s="130" t="s">
        <v>31</v>
      </c>
      <c r="F128" s="89">
        <v>389252</v>
      </c>
      <c r="G128" s="158"/>
      <c r="H128" s="326">
        <v>359252</v>
      </c>
      <c r="I128" s="327">
        <v>30000</v>
      </c>
      <c r="J128" s="236">
        <v>43110.239999999998</v>
      </c>
      <c r="K128" s="236">
        <v>432362.23999999999</v>
      </c>
    </row>
    <row r="129" spans="1:11" s="20" customFormat="1" ht="39.6" customHeight="1" x14ac:dyDescent="0.25">
      <c r="A129" s="20">
        <v>4</v>
      </c>
      <c r="B129" s="74" t="s">
        <v>534</v>
      </c>
      <c r="C129" s="135" t="s">
        <v>384</v>
      </c>
      <c r="D129" s="130">
        <v>1</v>
      </c>
      <c r="E129" s="130" t="s">
        <v>31</v>
      </c>
      <c r="F129" s="89">
        <v>389252</v>
      </c>
      <c r="G129" s="158"/>
      <c r="H129" s="326">
        <v>359252</v>
      </c>
      <c r="I129" s="327">
        <v>30000</v>
      </c>
      <c r="J129" s="236">
        <v>43110.239999999998</v>
      </c>
      <c r="K129" s="236">
        <v>432362.23999999999</v>
      </c>
    </row>
    <row r="130" spans="1:11" s="20" customFormat="1" ht="60.75" customHeight="1" x14ac:dyDescent="0.25">
      <c r="A130" s="20">
        <v>4</v>
      </c>
      <c r="B130" s="74" t="s">
        <v>535</v>
      </c>
      <c r="C130" s="135" t="s">
        <v>386</v>
      </c>
      <c r="D130" s="130">
        <v>1</v>
      </c>
      <c r="E130" s="130" t="s">
        <v>31</v>
      </c>
      <c r="F130" s="89">
        <v>389252</v>
      </c>
      <c r="G130" s="158"/>
      <c r="H130" s="326">
        <v>359252</v>
      </c>
      <c r="I130" s="327">
        <v>30000</v>
      </c>
      <c r="J130" s="236">
        <v>43110.239999999998</v>
      </c>
      <c r="K130" s="236">
        <v>432362.23999999999</v>
      </c>
    </row>
    <row r="131" spans="1:11" s="20" customFormat="1" ht="70.900000000000006" customHeight="1" x14ac:dyDescent="0.25">
      <c r="A131" s="20">
        <v>3</v>
      </c>
      <c r="B131" s="320" t="s">
        <v>536</v>
      </c>
      <c r="C131" s="134" t="s">
        <v>537</v>
      </c>
      <c r="D131" s="130">
        <v>1</v>
      </c>
      <c r="E131" s="130" t="s">
        <v>31</v>
      </c>
      <c r="F131" s="141"/>
      <c r="G131" s="74"/>
      <c r="H131" s="330"/>
      <c r="I131" s="325"/>
      <c r="J131" s="141"/>
      <c r="K131" s="141"/>
    </row>
    <row r="132" spans="1:11" s="20" customFormat="1" ht="48" customHeight="1" x14ac:dyDescent="0.25">
      <c r="A132" s="20">
        <v>4</v>
      </c>
      <c r="B132" s="74" t="s">
        <v>538</v>
      </c>
      <c r="C132" s="135" t="s">
        <v>700</v>
      </c>
      <c r="D132" s="130">
        <v>1</v>
      </c>
      <c r="E132" s="130" t="s">
        <v>31</v>
      </c>
      <c r="F132" s="89">
        <v>992776</v>
      </c>
      <c r="G132" s="158"/>
      <c r="H132" s="326">
        <v>962776</v>
      </c>
      <c r="I132" s="327">
        <v>30000</v>
      </c>
      <c r="J132" s="236">
        <v>115533.12</v>
      </c>
      <c r="K132" s="236">
        <v>1108309.1200000001</v>
      </c>
    </row>
    <row r="133" spans="1:11" s="20" customFormat="1" ht="44.25" customHeight="1" x14ac:dyDescent="0.25">
      <c r="A133" s="20">
        <v>4</v>
      </c>
      <c r="B133" s="74" t="s">
        <v>539</v>
      </c>
      <c r="C133" s="135" t="s">
        <v>701</v>
      </c>
      <c r="D133" s="130">
        <v>1</v>
      </c>
      <c r="E133" s="130" t="s">
        <v>31</v>
      </c>
      <c r="F133" s="89">
        <v>992776</v>
      </c>
      <c r="G133" s="158"/>
      <c r="H133" s="326">
        <v>962776</v>
      </c>
      <c r="I133" s="327">
        <v>30000</v>
      </c>
      <c r="J133" s="236">
        <v>115533.12</v>
      </c>
      <c r="K133" s="236">
        <v>1108309.1200000001</v>
      </c>
    </row>
    <row r="134" spans="1:11" s="20" customFormat="1" ht="108.75" customHeight="1" x14ac:dyDescent="0.25">
      <c r="A134" s="20">
        <v>4</v>
      </c>
      <c r="B134" s="74" t="s">
        <v>540</v>
      </c>
      <c r="C134" s="135" t="s">
        <v>394</v>
      </c>
      <c r="D134" s="130">
        <v>1</v>
      </c>
      <c r="E134" s="130" t="s">
        <v>31</v>
      </c>
      <c r="F134" s="89">
        <v>992776</v>
      </c>
      <c r="G134" s="158"/>
      <c r="H134" s="326">
        <v>962776</v>
      </c>
      <c r="I134" s="327">
        <v>30000</v>
      </c>
      <c r="J134" s="236">
        <v>115533.12</v>
      </c>
      <c r="K134" s="236">
        <v>1108309.1200000001</v>
      </c>
    </row>
    <row r="135" spans="1:11" s="20" customFormat="1" ht="20.25" customHeight="1" x14ac:dyDescent="0.25">
      <c r="A135" s="20">
        <v>4</v>
      </c>
      <c r="B135" s="74" t="s">
        <v>541</v>
      </c>
      <c r="C135" s="135" t="s">
        <v>396</v>
      </c>
      <c r="D135" s="130">
        <v>1</v>
      </c>
      <c r="E135" s="130" t="s">
        <v>31</v>
      </c>
      <c r="F135" s="89">
        <v>0</v>
      </c>
      <c r="G135" s="158"/>
      <c r="H135" s="326"/>
      <c r="I135" s="327"/>
      <c r="J135" s="236">
        <v>0</v>
      </c>
      <c r="K135" s="236">
        <v>0</v>
      </c>
    </row>
    <row r="136" spans="1:11" s="20" customFormat="1" ht="66" customHeight="1" x14ac:dyDescent="0.25">
      <c r="A136" s="20">
        <v>3</v>
      </c>
      <c r="B136" s="320" t="s">
        <v>542</v>
      </c>
      <c r="C136" s="134" t="s">
        <v>543</v>
      </c>
      <c r="D136" s="130">
        <v>1</v>
      </c>
      <c r="E136" s="130" t="s">
        <v>31</v>
      </c>
      <c r="F136" s="141"/>
      <c r="G136" s="74"/>
      <c r="H136" s="330"/>
      <c r="I136" s="325"/>
      <c r="J136" s="141"/>
      <c r="K136" s="141"/>
    </row>
    <row r="137" spans="1:11" s="20" customFormat="1" ht="18.75" customHeight="1" x14ac:dyDescent="0.25">
      <c r="A137" s="20">
        <v>4</v>
      </c>
      <c r="B137" s="74" t="s">
        <v>544</v>
      </c>
      <c r="C137" s="135" t="s">
        <v>400</v>
      </c>
      <c r="D137" s="130">
        <v>1</v>
      </c>
      <c r="E137" s="130" t="s">
        <v>31</v>
      </c>
      <c r="F137" s="89">
        <v>169302</v>
      </c>
      <c r="G137" s="158"/>
      <c r="H137" s="326">
        <v>139302</v>
      </c>
      <c r="I137" s="327">
        <v>30000</v>
      </c>
      <c r="J137" s="236">
        <v>16716.239999999998</v>
      </c>
      <c r="K137" s="236">
        <v>186018.24</v>
      </c>
    </row>
    <row r="138" spans="1:11" s="20" customFormat="1" ht="16.5" customHeight="1" x14ac:dyDescent="0.25">
      <c r="A138" s="20">
        <v>4</v>
      </c>
      <c r="B138" s="74" t="s">
        <v>545</v>
      </c>
      <c r="C138" s="135" t="s">
        <v>402</v>
      </c>
      <c r="D138" s="130">
        <v>1</v>
      </c>
      <c r="E138" s="130" t="s">
        <v>31</v>
      </c>
      <c r="F138" s="89">
        <v>169302</v>
      </c>
      <c r="G138" s="158"/>
      <c r="H138" s="326">
        <v>139302</v>
      </c>
      <c r="I138" s="327">
        <v>30000</v>
      </c>
      <c r="J138" s="236">
        <v>16716.239999999998</v>
      </c>
      <c r="K138" s="236">
        <v>186018.24</v>
      </c>
    </row>
    <row r="139" spans="1:11" s="20" customFormat="1" ht="18" customHeight="1" x14ac:dyDescent="0.25">
      <c r="A139" s="20">
        <v>4</v>
      </c>
      <c r="B139" s="74" t="s">
        <v>546</v>
      </c>
      <c r="C139" s="135" t="s">
        <v>702</v>
      </c>
      <c r="D139" s="130">
        <v>1</v>
      </c>
      <c r="E139" s="130" t="s">
        <v>31</v>
      </c>
      <c r="F139" s="89">
        <v>169302</v>
      </c>
      <c r="G139" s="158"/>
      <c r="H139" s="326">
        <v>139302</v>
      </c>
      <c r="I139" s="327">
        <v>30000</v>
      </c>
      <c r="J139" s="236">
        <v>16716.239999999998</v>
      </c>
      <c r="K139" s="236">
        <v>186018.24</v>
      </c>
    </row>
    <row r="140" spans="1:11" s="20" customFormat="1" ht="77.25" customHeight="1" x14ac:dyDescent="0.25">
      <c r="A140" s="20">
        <v>4</v>
      </c>
      <c r="B140" s="74" t="s">
        <v>547</v>
      </c>
      <c r="C140" s="135" t="s">
        <v>406</v>
      </c>
      <c r="D140" s="130">
        <v>1</v>
      </c>
      <c r="E140" s="130" t="s">
        <v>31</v>
      </c>
      <c r="F140" s="89">
        <v>169302</v>
      </c>
      <c r="G140" s="158"/>
      <c r="H140" s="326">
        <v>139302</v>
      </c>
      <c r="I140" s="327">
        <v>30000</v>
      </c>
      <c r="J140" s="236">
        <v>16716.239999999998</v>
      </c>
      <c r="K140" s="236">
        <v>186018.24</v>
      </c>
    </row>
    <row r="141" spans="1:11" s="20" customFormat="1" ht="57" customHeight="1" x14ac:dyDescent="0.25">
      <c r="A141" s="20">
        <v>4</v>
      </c>
      <c r="B141" s="74" t="s">
        <v>548</v>
      </c>
      <c r="C141" s="135" t="s">
        <v>408</v>
      </c>
      <c r="D141" s="130">
        <v>1</v>
      </c>
      <c r="E141" s="130" t="s">
        <v>31</v>
      </c>
      <c r="F141" s="89">
        <v>169302</v>
      </c>
      <c r="G141" s="158"/>
      <c r="H141" s="326">
        <v>139302</v>
      </c>
      <c r="I141" s="327">
        <v>30000</v>
      </c>
      <c r="J141" s="236">
        <v>16716.239999999998</v>
      </c>
      <c r="K141" s="236">
        <v>186018.24</v>
      </c>
    </row>
    <row r="142" spans="1:11" s="20" customFormat="1" ht="35.25" customHeight="1" x14ac:dyDescent="0.25">
      <c r="A142" s="20">
        <v>4</v>
      </c>
      <c r="B142" s="74" t="s">
        <v>549</v>
      </c>
      <c r="C142" s="135" t="s">
        <v>410</v>
      </c>
      <c r="D142" s="130">
        <v>1</v>
      </c>
      <c r="E142" s="130" t="s">
        <v>31</v>
      </c>
      <c r="F142" s="89">
        <v>169302</v>
      </c>
      <c r="G142" s="158"/>
      <c r="H142" s="326">
        <v>139302</v>
      </c>
      <c r="I142" s="327">
        <v>30000</v>
      </c>
      <c r="J142" s="236">
        <v>16716.239999999998</v>
      </c>
      <c r="K142" s="236">
        <v>186018.24</v>
      </c>
    </row>
    <row r="143" spans="1:11" s="20" customFormat="1" ht="38.25" customHeight="1" x14ac:dyDescent="0.25">
      <c r="A143" s="20">
        <v>3</v>
      </c>
      <c r="B143" s="320" t="s">
        <v>550</v>
      </c>
      <c r="C143" s="134" t="s">
        <v>551</v>
      </c>
      <c r="D143" s="130">
        <v>1</v>
      </c>
      <c r="E143" s="130" t="s">
        <v>31</v>
      </c>
      <c r="F143" s="141"/>
      <c r="G143" s="74"/>
      <c r="H143" s="325"/>
      <c r="I143" s="325"/>
      <c r="J143" s="141"/>
      <c r="K143" s="141"/>
    </row>
    <row r="144" spans="1:11" s="20" customFormat="1" ht="30" x14ac:dyDescent="0.25">
      <c r="A144" s="20">
        <v>3</v>
      </c>
      <c r="B144" s="320" t="s">
        <v>552</v>
      </c>
      <c r="C144" s="134" t="s">
        <v>414</v>
      </c>
      <c r="D144" s="130">
        <v>1</v>
      </c>
      <c r="E144" s="130" t="s">
        <v>31</v>
      </c>
      <c r="F144" s="141"/>
      <c r="G144" s="74"/>
      <c r="H144" s="325"/>
      <c r="I144" s="325"/>
      <c r="J144" s="141"/>
      <c r="K144" s="141"/>
    </row>
    <row r="145" spans="1:12" s="20" customFormat="1" ht="15" x14ac:dyDescent="0.25">
      <c r="A145" s="20">
        <v>4</v>
      </c>
      <c r="B145" s="74" t="s">
        <v>553</v>
      </c>
      <c r="C145" s="29"/>
      <c r="D145" s="130">
        <v>1</v>
      </c>
      <c r="E145" s="130" t="s">
        <v>31</v>
      </c>
      <c r="F145" s="141"/>
      <c r="G145" s="74"/>
      <c r="H145" s="327"/>
      <c r="I145" s="327"/>
      <c r="J145" s="141"/>
      <c r="K145" s="141"/>
    </row>
    <row r="146" spans="1:12" s="20" customFormat="1" ht="15" x14ac:dyDescent="0.25">
      <c r="A146" s="20">
        <v>4</v>
      </c>
      <c r="B146" s="74" t="s">
        <v>554</v>
      </c>
      <c r="C146" s="29"/>
      <c r="D146" s="130">
        <v>1</v>
      </c>
      <c r="E146" s="130" t="s">
        <v>31</v>
      </c>
      <c r="F146" s="141"/>
      <c r="G146" s="74"/>
      <c r="H146" s="327"/>
      <c r="I146" s="327"/>
      <c r="J146" s="141"/>
      <c r="K146" s="141"/>
    </row>
    <row r="147" spans="1:12" s="20" customFormat="1" ht="15" x14ac:dyDescent="0.25">
      <c r="A147" s="20">
        <v>4</v>
      </c>
      <c r="B147" s="11" t="s">
        <v>555</v>
      </c>
      <c r="C147" s="19"/>
      <c r="D147" s="130">
        <v>1</v>
      </c>
      <c r="E147" s="130" t="s">
        <v>31</v>
      </c>
      <c r="F147" s="141"/>
      <c r="G147" s="74"/>
      <c r="H147" s="327"/>
      <c r="I147" s="327"/>
      <c r="J147" s="141"/>
      <c r="K147" s="141"/>
    </row>
    <row r="148" spans="1:12" s="20" customFormat="1" ht="15" x14ac:dyDescent="0.25">
      <c r="B148" s="74"/>
      <c r="C148" s="130" t="s">
        <v>556</v>
      </c>
      <c r="D148" s="130">
        <v>1</v>
      </c>
      <c r="E148" s="130" t="s">
        <v>31</v>
      </c>
      <c r="F148" s="57">
        <v>17097579</v>
      </c>
      <c r="G148" s="56"/>
      <c r="H148" s="329">
        <v>16057279</v>
      </c>
      <c r="I148" s="329">
        <v>1040300</v>
      </c>
      <c r="J148" s="57">
        <v>1926873.4800000004</v>
      </c>
      <c r="K148" s="57">
        <v>19024452.479999986</v>
      </c>
      <c r="L148" s="237"/>
    </row>
    <row r="149" spans="1:12" s="20" customFormat="1" ht="15" x14ac:dyDescent="0.25">
      <c r="B149" s="74"/>
      <c r="C149" s="130"/>
      <c r="D149" s="130">
        <v>1</v>
      </c>
      <c r="E149" s="130" t="s">
        <v>31</v>
      </c>
      <c r="F149" s="141"/>
      <c r="G149" s="74"/>
      <c r="H149" s="325"/>
      <c r="I149" s="325"/>
      <c r="J149" s="141"/>
      <c r="K149" s="141"/>
    </row>
    <row r="150" spans="1:12" s="20" customFormat="1" ht="15" x14ac:dyDescent="0.25">
      <c r="A150" s="20">
        <v>2</v>
      </c>
      <c r="B150" s="320">
        <v>3.3</v>
      </c>
      <c r="C150" s="134" t="s">
        <v>418</v>
      </c>
      <c r="D150" s="130">
        <v>1</v>
      </c>
      <c r="E150" s="130" t="s">
        <v>31</v>
      </c>
      <c r="F150" s="141"/>
      <c r="G150" s="74"/>
      <c r="H150" s="325"/>
      <c r="I150" s="325"/>
      <c r="J150" s="141"/>
      <c r="K150" s="141"/>
    </row>
    <row r="151" spans="1:12" s="20" customFormat="1" ht="30" x14ac:dyDescent="0.25">
      <c r="A151" s="20">
        <v>3</v>
      </c>
      <c r="B151" s="320" t="s">
        <v>557</v>
      </c>
      <c r="C151" s="134" t="s">
        <v>558</v>
      </c>
      <c r="D151" s="130">
        <v>1</v>
      </c>
      <c r="E151" s="130" t="s">
        <v>31</v>
      </c>
      <c r="F151" s="141"/>
      <c r="G151" s="74"/>
      <c r="H151" s="325"/>
      <c r="I151" s="325"/>
      <c r="J151" s="141"/>
      <c r="K151" s="141"/>
    </row>
    <row r="152" spans="1:12" s="20" customFormat="1" ht="85.5" x14ac:dyDescent="0.25">
      <c r="A152" s="20">
        <v>4</v>
      </c>
      <c r="B152" s="74" t="s">
        <v>559</v>
      </c>
      <c r="C152" s="135" t="s">
        <v>560</v>
      </c>
      <c r="D152" s="130">
        <v>1</v>
      </c>
      <c r="E152" s="130" t="s">
        <v>31</v>
      </c>
      <c r="F152" s="89">
        <v>1305235</v>
      </c>
      <c r="G152" s="158"/>
      <c r="H152" s="326">
        <v>1295235</v>
      </c>
      <c r="I152" s="326">
        <v>10000</v>
      </c>
      <c r="J152" s="236">
        <v>155428.19999999998</v>
      </c>
      <c r="K152" s="236">
        <v>1460663.2</v>
      </c>
    </row>
    <row r="153" spans="1:12" s="20" customFormat="1" ht="128.25" x14ac:dyDescent="0.25">
      <c r="A153" s="20">
        <v>4</v>
      </c>
      <c r="B153" s="74" t="s">
        <v>561</v>
      </c>
      <c r="C153" s="200" t="s">
        <v>562</v>
      </c>
      <c r="D153" s="130">
        <v>1</v>
      </c>
      <c r="E153" s="130" t="s">
        <v>31</v>
      </c>
      <c r="F153" s="89">
        <v>0</v>
      </c>
      <c r="G153" s="158"/>
      <c r="H153" s="331"/>
      <c r="I153" s="326"/>
      <c r="J153" s="236">
        <v>0</v>
      </c>
      <c r="K153" s="236">
        <v>0</v>
      </c>
    </row>
    <row r="154" spans="1:12" s="20" customFormat="1" ht="103.5" customHeight="1" x14ac:dyDescent="0.25">
      <c r="A154" s="20">
        <v>4</v>
      </c>
      <c r="B154" s="74" t="s">
        <v>563</v>
      </c>
      <c r="C154" s="200" t="s">
        <v>564</v>
      </c>
      <c r="D154" s="130">
        <v>1</v>
      </c>
      <c r="E154" s="130" t="s">
        <v>31</v>
      </c>
      <c r="F154" s="89">
        <v>5393423</v>
      </c>
      <c r="G154" s="158"/>
      <c r="H154" s="326">
        <v>5383423</v>
      </c>
      <c r="I154" s="326">
        <v>10000</v>
      </c>
      <c r="J154" s="236">
        <v>646010.76</v>
      </c>
      <c r="K154" s="236">
        <v>6039433.7599999998</v>
      </c>
    </row>
    <row r="155" spans="1:12" s="20" customFormat="1" ht="85.5" x14ac:dyDescent="0.25">
      <c r="A155" s="20">
        <v>4</v>
      </c>
      <c r="B155" s="74" t="s">
        <v>565</v>
      </c>
      <c r="C155" s="135" t="s">
        <v>566</v>
      </c>
      <c r="D155" s="130">
        <v>1</v>
      </c>
      <c r="E155" s="130" t="s">
        <v>31</v>
      </c>
      <c r="F155" s="89">
        <v>691545</v>
      </c>
      <c r="G155" s="158"/>
      <c r="H155" s="326">
        <v>681545</v>
      </c>
      <c r="I155" s="326">
        <v>10000</v>
      </c>
      <c r="J155" s="236">
        <v>81785.399999999994</v>
      </c>
      <c r="K155" s="236">
        <v>773330.4</v>
      </c>
    </row>
    <row r="156" spans="1:12" s="20" customFormat="1" ht="71.25" x14ac:dyDescent="0.25">
      <c r="A156" s="20">
        <v>4</v>
      </c>
      <c r="B156" s="74" t="s">
        <v>567</v>
      </c>
      <c r="C156" s="135" t="s">
        <v>568</v>
      </c>
      <c r="D156" s="130">
        <v>1</v>
      </c>
      <c r="E156" s="130" t="s">
        <v>31</v>
      </c>
      <c r="F156" s="89">
        <v>221337</v>
      </c>
      <c r="G156" s="158"/>
      <c r="H156" s="326">
        <v>211337</v>
      </c>
      <c r="I156" s="326">
        <v>10000</v>
      </c>
      <c r="J156" s="236">
        <v>25360.44</v>
      </c>
      <c r="K156" s="236">
        <v>246697.44</v>
      </c>
    </row>
    <row r="157" spans="1:12" s="20" customFormat="1" ht="99.75" x14ac:dyDescent="0.25">
      <c r="A157" s="20">
        <v>4</v>
      </c>
      <c r="B157" s="74" t="s">
        <v>569</v>
      </c>
      <c r="C157" s="135" t="s">
        <v>570</v>
      </c>
      <c r="D157" s="130">
        <v>1</v>
      </c>
      <c r="E157" s="130" t="s">
        <v>31</v>
      </c>
      <c r="F157" s="89">
        <v>199003</v>
      </c>
      <c r="G157" s="158"/>
      <c r="H157" s="326">
        <v>189003</v>
      </c>
      <c r="I157" s="326">
        <v>10000</v>
      </c>
      <c r="J157" s="236">
        <v>22680.36</v>
      </c>
      <c r="K157" s="236">
        <v>221683.36</v>
      </c>
    </row>
    <row r="158" spans="1:12" s="20" customFormat="1" ht="71.25" x14ac:dyDescent="0.25">
      <c r="A158" s="20">
        <v>4</v>
      </c>
      <c r="B158" s="74" t="s">
        <v>571</v>
      </c>
      <c r="C158" s="135" t="s">
        <v>572</v>
      </c>
      <c r="D158" s="130">
        <v>1</v>
      </c>
      <c r="E158" s="130" t="s">
        <v>31</v>
      </c>
      <c r="F158" s="89">
        <v>38659</v>
      </c>
      <c r="G158" s="158"/>
      <c r="H158" s="326">
        <v>28659</v>
      </c>
      <c r="I158" s="326">
        <v>10000</v>
      </c>
      <c r="J158" s="236">
        <v>3439.08</v>
      </c>
      <c r="K158" s="236">
        <v>42098.080000000002</v>
      </c>
    </row>
    <row r="159" spans="1:12" s="20" customFormat="1" ht="85.5" x14ac:dyDescent="0.25">
      <c r="A159" s="20">
        <v>4</v>
      </c>
      <c r="B159" s="74" t="s">
        <v>573</v>
      </c>
      <c r="C159" s="135" t="s">
        <v>574</v>
      </c>
      <c r="D159" s="130">
        <v>1</v>
      </c>
      <c r="E159" s="130" t="s">
        <v>31</v>
      </c>
      <c r="F159" s="89">
        <v>201065</v>
      </c>
      <c r="G159" s="158"/>
      <c r="H159" s="326">
        <v>191065</v>
      </c>
      <c r="I159" s="326">
        <v>10000</v>
      </c>
      <c r="J159" s="236">
        <v>22927.8</v>
      </c>
      <c r="K159" s="236">
        <v>223992.8</v>
      </c>
    </row>
    <row r="160" spans="1:12" s="20" customFormat="1" ht="27.75" customHeight="1" x14ac:dyDescent="0.25">
      <c r="A160" s="20">
        <v>4</v>
      </c>
      <c r="B160" s="74" t="s">
        <v>575</v>
      </c>
      <c r="C160" s="135" t="s">
        <v>576</v>
      </c>
      <c r="D160" s="130">
        <v>1</v>
      </c>
      <c r="E160" s="130" t="s">
        <v>31</v>
      </c>
      <c r="F160" s="89">
        <v>15731</v>
      </c>
      <c r="G160" s="158"/>
      <c r="H160" s="326">
        <v>5731</v>
      </c>
      <c r="I160" s="326">
        <v>10000</v>
      </c>
      <c r="J160" s="236">
        <v>687.72</v>
      </c>
      <c r="K160" s="236">
        <v>16418.72</v>
      </c>
    </row>
    <row r="161" spans="1:11" s="20" customFormat="1" ht="18" customHeight="1" x14ac:dyDescent="0.25">
      <c r="A161" s="20">
        <v>4</v>
      </c>
      <c r="B161" s="74" t="s">
        <v>577</v>
      </c>
      <c r="C161" s="135" t="s">
        <v>578</v>
      </c>
      <c r="D161" s="130">
        <v>1</v>
      </c>
      <c r="E161" s="130" t="s">
        <v>31</v>
      </c>
      <c r="F161" s="89">
        <v>82605</v>
      </c>
      <c r="G161" s="158"/>
      <c r="H161" s="326">
        <v>72605</v>
      </c>
      <c r="I161" s="326">
        <v>10000</v>
      </c>
      <c r="J161" s="236">
        <v>8712.6</v>
      </c>
      <c r="K161" s="236">
        <v>91317.6</v>
      </c>
    </row>
    <row r="162" spans="1:11" s="20" customFormat="1" ht="19.5" customHeight="1" x14ac:dyDescent="0.25">
      <c r="A162" s="20">
        <v>4</v>
      </c>
      <c r="B162" s="74" t="s">
        <v>579</v>
      </c>
      <c r="C162" s="238" t="s">
        <v>580</v>
      </c>
      <c r="D162" s="130">
        <v>1</v>
      </c>
      <c r="E162" s="130" t="s">
        <v>31</v>
      </c>
      <c r="F162" s="89">
        <v>294739</v>
      </c>
      <c r="G162" s="158"/>
      <c r="H162" s="326">
        <v>284739</v>
      </c>
      <c r="I162" s="326">
        <v>10000</v>
      </c>
      <c r="J162" s="236">
        <v>34168.68</v>
      </c>
      <c r="K162" s="236">
        <v>328907.68</v>
      </c>
    </row>
    <row r="163" spans="1:11" s="20" customFormat="1" ht="21" customHeight="1" x14ac:dyDescent="0.25">
      <c r="A163" s="20">
        <v>4</v>
      </c>
      <c r="B163" s="74" t="s">
        <v>581</v>
      </c>
      <c r="C163" s="238" t="s">
        <v>582</v>
      </c>
      <c r="D163" s="130">
        <v>1</v>
      </c>
      <c r="E163" s="130" t="s">
        <v>31</v>
      </c>
      <c r="F163" s="89">
        <v>294737</v>
      </c>
      <c r="G163" s="158"/>
      <c r="H163" s="326">
        <v>284737</v>
      </c>
      <c r="I163" s="326">
        <v>10000</v>
      </c>
      <c r="J163" s="236">
        <v>34168.44</v>
      </c>
      <c r="K163" s="236">
        <v>328905.44</v>
      </c>
    </row>
    <row r="164" spans="1:11" s="20" customFormat="1" ht="16.5" customHeight="1" x14ac:dyDescent="0.25">
      <c r="A164" s="20">
        <v>4</v>
      </c>
      <c r="B164" s="74" t="s">
        <v>583</v>
      </c>
      <c r="C164" s="238" t="s">
        <v>584</v>
      </c>
      <c r="D164" s="130">
        <v>1</v>
      </c>
      <c r="E164" s="130" t="s">
        <v>31</v>
      </c>
      <c r="F164" s="89">
        <v>294737</v>
      </c>
      <c r="G164" s="158"/>
      <c r="H164" s="326">
        <v>284737</v>
      </c>
      <c r="I164" s="326">
        <v>10000</v>
      </c>
      <c r="J164" s="236">
        <v>34168.44</v>
      </c>
      <c r="K164" s="236">
        <v>328905.44</v>
      </c>
    </row>
    <row r="165" spans="1:11" s="20" customFormat="1" ht="30" customHeight="1" x14ac:dyDescent="0.25">
      <c r="A165" s="20">
        <v>4</v>
      </c>
      <c r="B165" s="74" t="s">
        <v>585</v>
      </c>
      <c r="C165" s="135" t="s">
        <v>586</v>
      </c>
      <c r="D165" s="130">
        <v>1</v>
      </c>
      <c r="E165" s="130" t="s">
        <v>31</v>
      </c>
      <c r="F165" s="89">
        <v>105000</v>
      </c>
      <c r="G165" s="158"/>
      <c r="H165" s="326">
        <v>100000</v>
      </c>
      <c r="I165" s="326">
        <v>5000</v>
      </c>
      <c r="J165" s="236">
        <v>12000</v>
      </c>
      <c r="K165" s="236">
        <v>117000</v>
      </c>
    </row>
    <row r="166" spans="1:11" s="20" customFormat="1" ht="17.25" customHeight="1" x14ac:dyDescent="0.25">
      <c r="A166" s="20">
        <v>4</v>
      </c>
      <c r="B166" s="74" t="s">
        <v>587</v>
      </c>
      <c r="C166" s="238" t="s">
        <v>588</v>
      </c>
      <c r="D166" s="130">
        <v>1</v>
      </c>
      <c r="E166" s="130" t="s">
        <v>31</v>
      </c>
      <c r="F166" s="89">
        <v>105000</v>
      </c>
      <c r="G166" s="158"/>
      <c r="H166" s="326">
        <v>100000</v>
      </c>
      <c r="I166" s="326">
        <v>5000</v>
      </c>
      <c r="J166" s="236">
        <v>12000</v>
      </c>
      <c r="K166" s="236">
        <v>117000</v>
      </c>
    </row>
    <row r="167" spans="1:11" s="20" customFormat="1" ht="21" customHeight="1" x14ac:dyDescent="0.25">
      <c r="A167" s="20">
        <v>4</v>
      </c>
      <c r="B167" s="74" t="s">
        <v>589</v>
      </c>
      <c r="C167" s="238" t="s">
        <v>590</v>
      </c>
      <c r="D167" s="130">
        <v>1</v>
      </c>
      <c r="E167" s="130" t="s">
        <v>31</v>
      </c>
      <c r="F167" s="89">
        <v>105000</v>
      </c>
      <c r="G167" s="158"/>
      <c r="H167" s="326">
        <v>100000</v>
      </c>
      <c r="I167" s="332">
        <v>5000</v>
      </c>
      <c r="J167" s="236">
        <v>12000</v>
      </c>
      <c r="K167" s="236">
        <v>117000</v>
      </c>
    </row>
    <row r="168" spans="1:11" s="20" customFormat="1" ht="19.5" customHeight="1" x14ac:dyDescent="0.25">
      <c r="A168" s="20">
        <v>4</v>
      </c>
      <c r="B168" s="74" t="s">
        <v>591</v>
      </c>
      <c r="C168" s="238" t="s">
        <v>592</v>
      </c>
      <c r="D168" s="130">
        <v>1</v>
      </c>
      <c r="E168" s="130" t="s">
        <v>31</v>
      </c>
      <c r="F168" s="89">
        <v>296598</v>
      </c>
      <c r="G168" s="158"/>
      <c r="H168" s="332">
        <v>286598</v>
      </c>
      <c r="I168" s="326">
        <v>10000</v>
      </c>
      <c r="J168" s="236">
        <v>34391.760000000002</v>
      </c>
      <c r="K168" s="236">
        <v>330989.76</v>
      </c>
    </row>
    <row r="169" spans="1:11" s="20" customFormat="1" ht="17.25" customHeight="1" x14ac:dyDescent="0.25">
      <c r="A169" s="20">
        <v>4</v>
      </c>
      <c r="B169" s="74" t="s">
        <v>593</v>
      </c>
      <c r="C169" s="238" t="s">
        <v>594</v>
      </c>
      <c r="D169" s="130">
        <v>1</v>
      </c>
      <c r="E169" s="130" t="s">
        <v>31</v>
      </c>
      <c r="F169" s="89">
        <v>294737</v>
      </c>
      <c r="G169" s="158"/>
      <c r="H169" s="326">
        <v>284737</v>
      </c>
      <c r="I169" s="326">
        <v>10000</v>
      </c>
      <c r="J169" s="236">
        <v>34168.44</v>
      </c>
      <c r="K169" s="236">
        <v>328905.44</v>
      </c>
    </row>
    <row r="170" spans="1:11" s="20" customFormat="1" ht="18" customHeight="1" x14ac:dyDescent="0.25">
      <c r="A170" s="20">
        <v>4</v>
      </c>
      <c r="B170" s="74" t="s">
        <v>595</v>
      </c>
      <c r="C170" s="238" t="s">
        <v>596</v>
      </c>
      <c r="D170" s="130">
        <v>1</v>
      </c>
      <c r="E170" s="130" t="s">
        <v>31</v>
      </c>
      <c r="F170" s="89">
        <v>210000</v>
      </c>
      <c r="G170" s="158"/>
      <c r="H170" s="326">
        <v>200000</v>
      </c>
      <c r="I170" s="326">
        <v>10000</v>
      </c>
      <c r="J170" s="236">
        <v>24000</v>
      </c>
      <c r="K170" s="236">
        <v>234000</v>
      </c>
    </row>
    <row r="171" spans="1:11" s="20" customFormat="1" ht="20.25" customHeight="1" x14ac:dyDescent="0.25">
      <c r="A171" s="20">
        <v>4</v>
      </c>
      <c r="B171" s="74" t="s">
        <v>597</v>
      </c>
      <c r="C171" s="135" t="s">
        <v>598</v>
      </c>
      <c r="D171" s="130">
        <v>1</v>
      </c>
      <c r="E171" s="130" t="s">
        <v>31</v>
      </c>
      <c r="F171" s="89">
        <v>0</v>
      </c>
      <c r="G171" s="158"/>
      <c r="H171" s="326"/>
      <c r="I171" s="326"/>
      <c r="J171" s="236">
        <v>0</v>
      </c>
      <c r="K171" s="236">
        <v>0</v>
      </c>
    </row>
    <row r="172" spans="1:11" s="20" customFormat="1" ht="30" x14ac:dyDescent="0.25">
      <c r="A172" s="20">
        <v>3</v>
      </c>
      <c r="B172" s="50" t="s">
        <v>599</v>
      </c>
      <c r="C172" s="239" t="s">
        <v>600</v>
      </c>
      <c r="D172" s="130">
        <v>1</v>
      </c>
      <c r="E172" s="130" t="s">
        <v>31</v>
      </c>
      <c r="F172" s="141"/>
      <c r="G172" s="74"/>
      <c r="H172" s="333"/>
      <c r="I172" s="333"/>
      <c r="J172" s="141"/>
      <c r="K172" s="141"/>
    </row>
    <row r="173" spans="1:11" s="20" customFormat="1" ht="43.15" customHeight="1" x14ac:dyDescent="0.25">
      <c r="A173" s="20">
        <v>4</v>
      </c>
      <c r="B173" s="11" t="s">
        <v>601</v>
      </c>
      <c r="C173" s="240" t="s">
        <v>602</v>
      </c>
      <c r="D173" s="130">
        <v>1</v>
      </c>
      <c r="E173" s="130" t="s">
        <v>31</v>
      </c>
      <c r="F173" s="89">
        <v>880483</v>
      </c>
      <c r="G173" s="158"/>
      <c r="H173" s="334">
        <v>870483</v>
      </c>
      <c r="I173" s="334">
        <v>10000</v>
      </c>
      <c r="J173" s="236">
        <v>104457.95999999999</v>
      </c>
      <c r="K173" s="236">
        <v>984940.96</v>
      </c>
    </row>
    <row r="174" spans="1:11" s="20" customFormat="1" ht="15" x14ac:dyDescent="0.25">
      <c r="A174" s="20">
        <v>4</v>
      </c>
      <c r="B174" s="74" t="s">
        <v>603</v>
      </c>
      <c r="C174" s="135" t="s">
        <v>604</v>
      </c>
      <c r="D174" s="130">
        <v>1</v>
      </c>
      <c r="E174" s="130" t="s">
        <v>31</v>
      </c>
      <c r="F174" s="89">
        <v>530449</v>
      </c>
      <c r="G174" s="158"/>
      <c r="H174" s="326">
        <v>520449</v>
      </c>
      <c r="I174" s="326">
        <v>10000</v>
      </c>
      <c r="J174" s="236">
        <v>62453.88</v>
      </c>
      <c r="K174" s="236">
        <v>592902.88</v>
      </c>
    </row>
    <row r="175" spans="1:11" s="20" customFormat="1" ht="15" x14ac:dyDescent="0.25">
      <c r="A175" s="20">
        <v>4</v>
      </c>
      <c r="B175" s="11" t="s">
        <v>605</v>
      </c>
      <c r="C175" s="135" t="s">
        <v>606</v>
      </c>
      <c r="D175" s="130">
        <v>1</v>
      </c>
      <c r="E175" s="130" t="s">
        <v>31</v>
      </c>
      <c r="F175" s="89">
        <v>83706</v>
      </c>
      <c r="G175" s="158"/>
      <c r="H175" s="326">
        <v>73706</v>
      </c>
      <c r="I175" s="326">
        <v>10000</v>
      </c>
      <c r="J175" s="236">
        <v>8844.7199999999993</v>
      </c>
      <c r="K175" s="236">
        <v>92550.720000000001</v>
      </c>
    </row>
    <row r="176" spans="1:11" s="20" customFormat="1" ht="15" x14ac:dyDescent="0.25">
      <c r="A176" s="20">
        <v>4</v>
      </c>
      <c r="B176" s="74" t="s">
        <v>607</v>
      </c>
      <c r="C176" s="135" t="s">
        <v>608</v>
      </c>
      <c r="D176" s="130">
        <v>1</v>
      </c>
      <c r="E176" s="130" t="s">
        <v>31</v>
      </c>
      <c r="F176" s="89">
        <v>252557</v>
      </c>
      <c r="G176" s="158"/>
      <c r="H176" s="326">
        <v>242557</v>
      </c>
      <c r="I176" s="326">
        <v>10000</v>
      </c>
      <c r="J176" s="236">
        <v>29106.84</v>
      </c>
      <c r="K176" s="236">
        <v>281663.84000000003</v>
      </c>
    </row>
    <row r="177" spans="1:11" s="20" customFormat="1" ht="15" x14ac:dyDescent="0.25">
      <c r="A177" s="20">
        <v>4</v>
      </c>
      <c r="B177" s="11" t="s">
        <v>609</v>
      </c>
      <c r="C177" s="135" t="s">
        <v>610</v>
      </c>
      <c r="D177" s="130">
        <v>1</v>
      </c>
      <c r="E177" s="130" t="s">
        <v>31</v>
      </c>
      <c r="F177" s="89">
        <v>175355</v>
      </c>
      <c r="G177" s="158"/>
      <c r="H177" s="326">
        <v>165355</v>
      </c>
      <c r="I177" s="326">
        <v>10000</v>
      </c>
      <c r="J177" s="236">
        <v>19842.599999999999</v>
      </c>
      <c r="K177" s="236">
        <v>195197.6</v>
      </c>
    </row>
    <row r="178" spans="1:11" s="20" customFormat="1" ht="15" x14ac:dyDescent="0.25">
      <c r="A178" s="20">
        <v>4</v>
      </c>
      <c r="B178" s="74" t="s">
        <v>611</v>
      </c>
      <c r="C178" s="135" t="s">
        <v>612</v>
      </c>
      <c r="D178" s="130">
        <v>1</v>
      </c>
      <c r="E178" s="130" t="s">
        <v>31</v>
      </c>
      <c r="F178" s="89">
        <v>0</v>
      </c>
      <c r="G178" s="158"/>
      <c r="H178" s="326"/>
      <c r="I178" s="327"/>
      <c r="J178" s="236">
        <v>0</v>
      </c>
      <c r="K178" s="236">
        <v>0</v>
      </c>
    </row>
    <row r="179" spans="1:11" s="20" customFormat="1" ht="45" x14ac:dyDescent="0.25">
      <c r="A179" s="20">
        <v>3</v>
      </c>
      <c r="B179" s="50" t="s">
        <v>613</v>
      </c>
      <c r="C179" s="139" t="s">
        <v>614</v>
      </c>
      <c r="D179" s="130">
        <v>1</v>
      </c>
      <c r="E179" s="130" t="s">
        <v>31</v>
      </c>
      <c r="F179" s="141"/>
      <c r="G179" s="74"/>
      <c r="H179" s="335"/>
      <c r="I179" s="333"/>
      <c r="J179" s="141"/>
      <c r="K179" s="141"/>
    </row>
    <row r="180" spans="1:11" s="20" customFormat="1" ht="15" x14ac:dyDescent="0.25">
      <c r="A180" s="20">
        <v>4</v>
      </c>
      <c r="B180" s="11" t="s">
        <v>615</v>
      </c>
      <c r="C180" s="241" t="s">
        <v>616</v>
      </c>
      <c r="D180" s="130">
        <v>1</v>
      </c>
      <c r="E180" s="130" t="s">
        <v>31</v>
      </c>
      <c r="F180" s="89">
        <v>2709855</v>
      </c>
      <c r="G180" s="158"/>
      <c r="H180" s="334">
        <v>2699855</v>
      </c>
      <c r="I180" s="327">
        <v>10000</v>
      </c>
      <c r="J180" s="236">
        <v>323982.59999999998</v>
      </c>
      <c r="K180" s="236">
        <v>3033837.6</v>
      </c>
    </row>
    <row r="181" spans="1:11" s="20" customFormat="1" ht="85.5" x14ac:dyDescent="0.2">
      <c r="A181" s="20">
        <v>4</v>
      </c>
      <c r="B181" s="11" t="s">
        <v>617</v>
      </c>
      <c r="C181" s="242" t="s">
        <v>618</v>
      </c>
      <c r="D181" s="130">
        <v>1</v>
      </c>
      <c r="E181" s="130" t="s">
        <v>31</v>
      </c>
      <c r="F181" s="89">
        <v>4432719</v>
      </c>
      <c r="G181" s="158"/>
      <c r="H181" s="334">
        <v>4422719</v>
      </c>
      <c r="I181" s="327">
        <v>10000</v>
      </c>
      <c r="J181" s="236">
        <v>530726.28</v>
      </c>
      <c r="K181" s="236">
        <v>4963445.28</v>
      </c>
    </row>
    <row r="182" spans="1:11" s="20" customFormat="1" ht="30" x14ac:dyDescent="0.25">
      <c r="A182" s="20">
        <v>3</v>
      </c>
      <c r="B182" s="320" t="s">
        <v>619</v>
      </c>
      <c r="C182" s="134" t="s">
        <v>620</v>
      </c>
      <c r="D182" s="130">
        <v>1</v>
      </c>
      <c r="E182" s="130" t="s">
        <v>31</v>
      </c>
      <c r="F182" s="141"/>
      <c r="G182" s="74"/>
      <c r="H182" s="335"/>
      <c r="I182" s="333"/>
      <c r="J182" s="141"/>
      <c r="K182" s="141"/>
    </row>
    <row r="183" spans="1:11" s="20" customFormat="1" ht="57" x14ac:dyDescent="0.25">
      <c r="A183" s="20">
        <v>4</v>
      </c>
      <c r="B183" s="74" t="s">
        <v>621</v>
      </c>
      <c r="C183" s="135" t="s">
        <v>622</v>
      </c>
      <c r="D183" s="130">
        <v>1</v>
      </c>
      <c r="E183" s="130" t="s">
        <v>31</v>
      </c>
      <c r="F183" s="89">
        <v>294737</v>
      </c>
      <c r="G183" s="158"/>
      <c r="H183" s="334">
        <v>284737</v>
      </c>
      <c r="I183" s="327">
        <v>10000</v>
      </c>
      <c r="J183" s="236">
        <v>34168.44</v>
      </c>
      <c r="K183" s="236">
        <v>328905.44</v>
      </c>
    </row>
    <row r="184" spans="1:11" s="20" customFormat="1" ht="57" x14ac:dyDescent="0.25">
      <c r="A184" s="20">
        <v>4</v>
      </c>
      <c r="B184" s="74" t="s">
        <v>623</v>
      </c>
      <c r="C184" s="135" t="s">
        <v>624</v>
      </c>
      <c r="D184" s="130">
        <v>1</v>
      </c>
      <c r="E184" s="130" t="s">
        <v>31</v>
      </c>
      <c r="F184" s="89">
        <v>294737</v>
      </c>
      <c r="G184" s="158"/>
      <c r="H184" s="336">
        <v>284737</v>
      </c>
      <c r="I184" s="327">
        <v>10000</v>
      </c>
      <c r="J184" s="236">
        <v>34168.44</v>
      </c>
      <c r="K184" s="236">
        <v>328905.44</v>
      </c>
    </row>
    <row r="185" spans="1:11" s="20" customFormat="1" ht="99.75" x14ac:dyDescent="0.25">
      <c r="A185" s="20">
        <v>3</v>
      </c>
      <c r="B185" s="320" t="s">
        <v>625</v>
      </c>
      <c r="C185" s="135" t="s">
        <v>626</v>
      </c>
      <c r="D185" s="130">
        <v>1</v>
      </c>
      <c r="E185" s="130" t="s">
        <v>31</v>
      </c>
      <c r="F185" s="141"/>
      <c r="G185" s="74"/>
      <c r="H185" s="337"/>
      <c r="I185" s="337"/>
      <c r="J185" s="141"/>
      <c r="K185" s="141"/>
    </row>
    <row r="186" spans="1:11" s="20" customFormat="1" ht="15" x14ac:dyDescent="0.25">
      <c r="A186" s="20">
        <v>3</v>
      </c>
      <c r="B186" s="320" t="s">
        <v>627</v>
      </c>
      <c r="C186" s="243" t="s">
        <v>628</v>
      </c>
      <c r="D186" s="130">
        <v>1</v>
      </c>
      <c r="E186" s="130" t="s">
        <v>31</v>
      </c>
      <c r="F186" s="141"/>
      <c r="G186" s="74"/>
      <c r="H186" s="325"/>
      <c r="I186" s="325"/>
      <c r="J186" s="141"/>
      <c r="K186" s="141"/>
    </row>
    <row r="187" spans="1:11" s="20" customFormat="1" ht="99.75" x14ac:dyDescent="0.25">
      <c r="A187" s="20">
        <v>4</v>
      </c>
      <c r="B187" s="74" t="s">
        <v>629</v>
      </c>
      <c r="C187" s="238" t="s">
        <v>630</v>
      </c>
      <c r="D187" s="130">
        <v>1</v>
      </c>
      <c r="E187" s="130" t="s">
        <v>31</v>
      </c>
      <c r="F187" s="89">
        <v>599915</v>
      </c>
      <c r="G187" s="158"/>
      <c r="H187" s="334">
        <v>589915</v>
      </c>
      <c r="I187" s="327">
        <v>10000</v>
      </c>
      <c r="J187" s="236">
        <v>70789.8</v>
      </c>
      <c r="K187" s="236">
        <v>670704.80000000005</v>
      </c>
    </row>
    <row r="188" spans="1:11" s="20" customFormat="1" ht="28.5" x14ac:dyDescent="0.25">
      <c r="A188" s="20">
        <v>4</v>
      </c>
      <c r="B188" s="74" t="s">
        <v>631</v>
      </c>
      <c r="C188" s="238" t="s">
        <v>632</v>
      </c>
      <c r="D188" s="130">
        <v>1</v>
      </c>
      <c r="E188" s="130" t="s">
        <v>31</v>
      </c>
      <c r="F188" s="89">
        <v>599915</v>
      </c>
      <c r="G188" s="158"/>
      <c r="H188" s="334">
        <v>589915</v>
      </c>
      <c r="I188" s="327">
        <v>10000</v>
      </c>
      <c r="J188" s="236">
        <v>70789.8</v>
      </c>
      <c r="K188" s="236">
        <v>670704.80000000005</v>
      </c>
    </row>
    <row r="189" spans="1:11" s="20" customFormat="1" ht="28.5" x14ac:dyDescent="0.25">
      <c r="A189" s="20">
        <v>4</v>
      </c>
      <c r="B189" s="74" t="s">
        <v>633</v>
      </c>
      <c r="C189" s="238" t="s">
        <v>634</v>
      </c>
      <c r="D189" s="130">
        <v>1</v>
      </c>
      <c r="E189" s="130" t="s">
        <v>31</v>
      </c>
      <c r="F189" s="89">
        <v>599915</v>
      </c>
      <c r="G189" s="158"/>
      <c r="H189" s="334">
        <v>589915</v>
      </c>
      <c r="I189" s="327">
        <v>10000</v>
      </c>
      <c r="J189" s="236">
        <v>70789.8</v>
      </c>
      <c r="K189" s="236">
        <v>670704.80000000005</v>
      </c>
    </row>
    <row r="190" spans="1:11" s="20" customFormat="1" ht="15" x14ac:dyDescent="0.25">
      <c r="A190" s="20">
        <v>4</v>
      </c>
      <c r="B190" s="74" t="s">
        <v>635</v>
      </c>
      <c r="C190" s="238" t="s">
        <v>636</v>
      </c>
      <c r="D190" s="130">
        <v>1</v>
      </c>
      <c r="E190" s="130" t="s">
        <v>31</v>
      </c>
      <c r="F190" s="89">
        <v>599915</v>
      </c>
      <c r="G190" s="158"/>
      <c r="H190" s="334">
        <v>589915</v>
      </c>
      <c r="I190" s="327">
        <v>10000</v>
      </c>
      <c r="J190" s="236">
        <v>70789.8</v>
      </c>
      <c r="K190" s="236">
        <v>670704.80000000005</v>
      </c>
    </row>
    <row r="191" spans="1:11" s="20" customFormat="1" ht="99.75" x14ac:dyDescent="0.25">
      <c r="A191" s="20">
        <v>4</v>
      </c>
      <c r="B191" s="74" t="s">
        <v>637</v>
      </c>
      <c r="C191" s="238" t="s">
        <v>638</v>
      </c>
      <c r="D191" s="130">
        <v>1</v>
      </c>
      <c r="E191" s="130" t="s">
        <v>31</v>
      </c>
      <c r="F191" s="89">
        <v>599915</v>
      </c>
      <c r="G191" s="158"/>
      <c r="H191" s="334">
        <v>589915</v>
      </c>
      <c r="I191" s="327">
        <v>10000</v>
      </c>
      <c r="J191" s="236">
        <v>70789.8</v>
      </c>
      <c r="K191" s="236">
        <v>670704.80000000005</v>
      </c>
    </row>
    <row r="192" spans="1:11" s="20" customFormat="1" ht="99.75" x14ac:dyDescent="0.25">
      <c r="A192" s="20">
        <v>4</v>
      </c>
      <c r="B192" s="74" t="s">
        <v>639</v>
      </c>
      <c r="C192" s="238" t="s">
        <v>640</v>
      </c>
      <c r="D192" s="130">
        <v>1</v>
      </c>
      <c r="E192" s="130" t="s">
        <v>31</v>
      </c>
      <c r="F192" s="89">
        <v>599915</v>
      </c>
      <c r="G192" s="158"/>
      <c r="H192" s="334">
        <v>589915</v>
      </c>
      <c r="I192" s="327">
        <v>10000</v>
      </c>
      <c r="J192" s="236">
        <v>70789.8</v>
      </c>
      <c r="K192" s="236">
        <v>670704.80000000005</v>
      </c>
    </row>
    <row r="193" spans="1:12" s="20" customFormat="1" ht="28.5" x14ac:dyDescent="0.25">
      <c r="A193" s="20">
        <v>4</v>
      </c>
      <c r="B193" s="74" t="s">
        <v>641</v>
      </c>
      <c r="C193" s="238" t="s">
        <v>642</v>
      </c>
      <c r="D193" s="130">
        <v>1</v>
      </c>
      <c r="E193" s="130" t="s">
        <v>31</v>
      </c>
      <c r="F193" s="89">
        <v>599915</v>
      </c>
      <c r="G193" s="158"/>
      <c r="H193" s="334">
        <v>589915</v>
      </c>
      <c r="I193" s="327">
        <v>10000</v>
      </c>
      <c r="J193" s="236">
        <v>70789.8</v>
      </c>
      <c r="K193" s="236">
        <v>670704.80000000005</v>
      </c>
    </row>
    <row r="194" spans="1:12" s="20" customFormat="1" ht="42.75" x14ac:dyDescent="0.25">
      <c r="A194" s="20">
        <v>4</v>
      </c>
      <c r="B194" s="74" t="s">
        <v>643</v>
      </c>
      <c r="C194" s="238" t="s">
        <v>644</v>
      </c>
      <c r="D194" s="130">
        <v>1</v>
      </c>
      <c r="E194" s="130" t="s">
        <v>31</v>
      </c>
      <c r="F194" s="89">
        <v>599915</v>
      </c>
      <c r="G194" s="158"/>
      <c r="H194" s="334">
        <v>589915</v>
      </c>
      <c r="I194" s="327">
        <v>10000</v>
      </c>
      <c r="J194" s="236">
        <v>70789.8</v>
      </c>
      <c r="K194" s="236">
        <v>670704.80000000005</v>
      </c>
    </row>
    <row r="195" spans="1:12" s="20" customFormat="1" ht="42.75" x14ac:dyDescent="0.25">
      <c r="A195" s="20">
        <v>4</v>
      </c>
      <c r="B195" s="74" t="s">
        <v>645</v>
      </c>
      <c r="C195" s="135" t="s">
        <v>646</v>
      </c>
      <c r="D195" s="130">
        <v>1</v>
      </c>
      <c r="E195" s="130" t="s">
        <v>31</v>
      </c>
      <c r="F195" s="89">
        <v>599915</v>
      </c>
      <c r="G195" s="158"/>
      <c r="H195" s="334">
        <v>589915</v>
      </c>
      <c r="I195" s="327">
        <v>10000</v>
      </c>
      <c r="J195" s="236">
        <v>70789.8</v>
      </c>
      <c r="K195" s="236">
        <v>670704.80000000005</v>
      </c>
    </row>
    <row r="196" spans="1:12" s="20" customFormat="1" ht="42.75" x14ac:dyDescent="0.25">
      <c r="A196" s="20">
        <v>4</v>
      </c>
      <c r="B196" s="74" t="s">
        <v>647</v>
      </c>
      <c r="C196" s="238" t="s">
        <v>648</v>
      </c>
      <c r="D196" s="130">
        <v>1</v>
      </c>
      <c r="E196" s="130" t="s">
        <v>31</v>
      </c>
      <c r="F196" s="89">
        <v>599915</v>
      </c>
      <c r="G196" s="158"/>
      <c r="H196" s="334">
        <v>589915</v>
      </c>
      <c r="I196" s="327">
        <v>10000</v>
      </c>
      <c r="J196" s="236">
        <v>70789.8</v>
      </c>
      <c r="K196" s="236">
        <v>670704.80000000005</v>
      </c>
    </row>
    <row r="197" spans="1:12" s="20" customFormat="1" ht="15" x14ac:dyDescent="0.25">
      <c r="A197" s="20">
        <v>3</v>
      </c>
      <c r="B197" s="320" t="s">
        <v>649</v>
      </c>
      <c r="C197" s="243" t="s">
        <v>650</v>
      </c>
      <c r="D197" s="130">
        <v>1</v>
      </c>
      <c r="E197" s="130" t="s">
        <v>31</v>
      </c>
      <c r="F197" s="141"/>
      <c r="G197" s="74"/>
      <c r="H197" s="330"/>
      <c r="I197" s="325"/>
      <c r="J197" s="141"/>
      <c r="K197" s="141"/>
    </row>
    <row r="198" spans="1:12" s="20" customFormat="1" ht="57" x14ac:dyDescent="0.25">
      <c r="A198" s="20">
        <v>4</v>
      </c>
      <c r="B198" s="74" t="s">
        <v>651</v>
      </c>
      <c r="C198" s="135" t="s">
        <v>652</v>
      </c>
      <c r="D198" s="130">
        <v>1</v>
      </c>
      <c r="E198" s="130" t="s">
        <v>31</v>
      </c>
      <c r="F198" s="89">
        <v>599915</v>
      </c>
      <c r="G198" s="158"/>
      <c r="H198" s="334">
        <v>589915</v>
      </c>
      <c r="I198" s="327">
        <v>10000</v>
      </c>
      <c r="J198" s="236">
        <v>70789.8</v>
      </c>
      <c r="K198" s="236">
        <v>670704.80000000005</v>
      </c>
    </row>
    <row r="199" spans="1:12" s="20" customFormat="1" ht="71.25" x14ac:dyDescent="0.25">
      <c r="A199" s="20">
        <v>4</v>
      </c>
      <c r="B199" s="74" t="s">
        <v>653</v>
      </c>
      <c r="C199" s="244" t="s">
        <v>654</v>
      </c>
      <c r="D199" s="130">
        <v>1</v>
      </c>
      <c r="E199" s="130" t="s">
        <v>31</v>
      </c>
      <c r="F199" s="89">
        <v>599915</v>
      </c>
      <c r="G199" s="158"/>
      <c r="H199" s="334">
        <v>589915</v>
      </c>
      <c r="I199" s="327">
        <v>10000</v>
      </c>
      <c r="J199" s="236">
        <v>70789.8</v>
      </c>
      <c r="K199" s="236">
        <v>670704.80000000005</v>
      </c>
    </row>
    <row r="200" spans="1:12" s="20" customFormat="1" ht="15" x14ac:dyDescent="0.25">
      <c r="A200" s="20">
        <v>3</v>
      </c>
      <c r="B200" s="320" t="s">
        <v>655</v>
      </c>
      <c r="C200" s="134" t="s">
        <v>656</v>
      </c>
      <c r="D200" s="130">
        <v>1</v>
      </c>
      <c r="E200" s="130" t="s">
        <v>31</v>
      </c>
      <c r="F200" s="141"/>
      <c r="G200" s="74"/>
      <c r="H200" s="330"/>
      <c r="I200" s="325"/>
      <c r="J200" s="141"/>
      <c r="K200" s="141"/>
    </row>
    <row r="201" spans="1:12" s="20" customFormat="1" ht="156.75" x14ac:dyDescent="0.25">
      <c r="A201" s="20">
        <v>4</v>
      </c>
      <c r="B201" s="74" t="s">
        <v>657</v>
      </c>
      <c r="C201" s="244" t="s">
        <v>658</v>
      </c>
      <c r="D201" s="130">
        <v>1</v>
      </c>
      <c r="E201" s="130" t="s">
        <v>31</v>
      </c>
      <c r="F201" s="89">
        <v>260000</v>
      </c>
      <c r="G201" s="158"/>
      <c r="H201" s="326">
        <v>250000</v>
      </c>
      <c r="I201" s="326">
        <v>10000</v>
      </c>
      <c r="J201" s="236">
        <v>30000</v>
      </c>
      <c r="K201" s="236">
        <v>290000</v>
      </c>
    </row>
    <row r="202" spans="1:12" s="20" customFormat="1" ht="171" x14ac:dyDescent="0.25">
      <c r="A202" s="20">
        <v>4</v>
      </c>
      <c r="B202" s="74" t="s">
        <v>659</v>
      </c>
      <c r="C202" s="241" t="s">
        <v>660</v>
      </c>
      <c r="D202" s="130">
        <v>1</v>
      </c>
      <c r="E202" s="130" t="s">
        <v>31</v>
      </c>
      <c r="F202" s="89">
        <v>2505000</v>
      </c>
      <c r="G202" s="158"/>
      <c r="H202" s="326">
        <v>2500000</v>
      </c>
      <c r="I202" s="326">
        <v>5000</v>
      </c>
      <c r="J202" s="236">
        <v>300000</v>
      </c>
      <c r="K202" s="236">
        <v>2805000</v>
      </c>
    </row>
    <row r="203" spans="1:12" s="20" customFormat="1" ht="99.75" x14ac:dyDescent="0.25">
      <c r="A203" s="20">
        <v>4</v>
      </c>
      <c r="B203" s="74" t="s">
        <v>661</v>
      </c>
      <c r="C203" s="245" t="s">
        <v>662</v>
      </c>
      <c r="D203" s="130">
        <v>1</v>
      </c>
      <c r="E203" s="130" t="s">
        <v>31</v>
      </c>
      <c r="F203" s="141"/>
      <c r="G203" s="74"/>
      <c r="H203" s="327"/>
      <c r="I203" s="327"/>
      <c r="J203" s="141"/>
      <c r="K203" s="141"/>
    </row>
    <row r="204" spans="1:12" s="20" customFormat="1" ht="30" x14ac:dyDescent="0.25">
      <c r="A204" s="20">
        <v>3</v>
      </c>
      <c r="B204" s="320" t="s">
        <v>663</v>
      </c>
      <c r="C204" s="134" t="s">
        <v>426</v>
      </c>
      <c r="D204" s="130">
        <v>1</v>
      </c>
      <c r="E204" s="130" t="s">
        <v>31</v>
      </c>
      <c r="F204" s="141"/>
      <c r="G204" s="74"/>
      <c r="H204" s="325"/>
      <c r="I204" s="325"/>
      <c r="J204" s="141"/>
      <c r="K204" s="141"/>
    </row>
    <row r="205" spans="1:12" s="20" customFormat="1" ht="15" x14ac:dyDescent="0.25">
      <c r="A205" s="20">
        <v>4</v>
      </c>
      <c r="B205" s="11" t="s">
        <v>664</v>
      </c>
      <c r="C205" s="11"/>
      <c r="D205" s="130">
        <v>1</v>
      </c>
      <c r="E205" s="130" t="s">
        <v>31</v>
      </c>
      <c r="F205" s="141"/>
      <c r="G205" s="74"/>
      <c r="H205" s="327"/>
      <c r="I205" s="327"/>
      <c r="J205" s="141"/>
      <c r="K205" s="141"/>
    </row>
    <row r="206" spans="1:12" s="20" customFormat="1" ht="15" x14ac:dyDescent="0.25">
      <c r="A206" s="20">
        <v>4</v>
      </c>
      <c r="B206" s="11" t="s">
        <v>665</v>
      </c>
      <c r="C206" s="11"/>
      <c r="D206" s="130">
        <v>1</v>
      </c>
      <c r="E206" s="130" t="s">
        <v>31</v>
      </c>
      <c r="F206" s="141"/>
      <c r="G206" s="74"/>
      <c r="H206" s="327"/>
      <c r="I206" s="327"/>
      <c r="J206" s="141"/>
      <c r="K206" s="141"/>
    </row>
    <row r="207" spans="1:12" s="20" customFormat="1" ht="15" x14ac:dyDescent="0.25">
      <c r="A207" s="20">
        <v>4</v>
      </c>
      <c r="B207" s="11" t="s">
        <v>666</v>
      </c>
      <c r="C207" s="11"/>
      <c r="D207" s="130">
        <v>1</v>
      </c>
      <c r="E207" s="130" t="s">
        <v>31</v>
      </c>
      <c r="F207" s="141"/>
      <c r="G207" s="74"/>
      <c r="H207" s="327"/>
      <c r="I207" s="327"/>
      <c r="J207" s="141"/>
      <c r="K207" s="141"/>
    </row>
    <row r="208" spans="1:12" s="20" customFormat="1" ht="15" x14ac:dyDescent="0.25">
      <c r="B208" s="74"/>
      <c r="C208" s="130" t="s">
        <v>667</v>
      </c>
      <c r="D208" s="130">
        <v>1</v>
      </c>
      <c r="E208" s="130" t="s">
        <v>31</v>
      </c>
      <c r="F208" s="57">
        <v>29767729</v>
      </c>
      <c r="G208" s="56"/>
      <c r="H208" s="329">
        <v>29377729</v>
      </c>
      <c r="I208" s="329">
        <v>390000</v>
      </c>
      <c r="J208" s="57">
        <v>3525327.4799999977</v>
      </c>
      <c r="K208" s="57">
        <v>33293056.480000012</v>
      </c>
      <c r="L208" s="237"/>
    </row>
    <row r="209" spans="1:12" s="20" customFormat="1" ht="15" x14ac:dyDescent="0.25">
      <c r="B209" s="74"/>
      <c r="C209" s="130"/>
      <c r="D209" s="130">
        <v>1</v>
      </c>
      <c r="E209" s="130" t="s">
        <v>31</v>
      </c>
      <c r="F209" s="141"/>
      <c r="G209" s="74"/>
      <c r="H209" s="325"/>
      <c r="I209" s="325"/>
      <c r="J209" s="141"/>
      <c r="K209" s="141"/>
    </row>
    <row r="210" spans="1:12" s="20" customFormat="1" ht="15" x14ac:dyDescent="0.25">
      <c r="A210" s="20">
        <v>2</v>
      </c>
      <c r="B210" s="320">
        <v>3.4</v>
      </c>
      <c r="C210" s="134" t="s">
        <v>432</v>
      </c>
      <c r="D210" s="130">
        <v>1</v>
      </c>
      <c r="E210" s="130" t="s">
        <v>31</v>
      </c>
      <c r="F210" s="141"/>
      <c r="G210" s="74"/>
      <c r="H210" s="325"/>
      <c r="I210" s="325"/>
      <c r="J210" s="141"/>
      <c r="K210" s="141"/>
    </row>
    <row r="211" spans="1:12" s="20" customFormat="1" ht="42.75" x14ac:dyDescent="0.25">
      <c r="A211" s="20">
        <v>3</v>
      </c>
      <c r="B211" s="74" t="s">
        <v>668</v>
      </c>
      <c r="C211" s="135" t="s">
        <v>434</v>
      </c>
      <c r="D211" s="130">
        <v>1</v>
      </c>
      <c r="E211" s="130" t="s">
        <v>31</v>
      </c>
      <c r="F211" s="89">
        <v>760000</v>
      </c>
      <c r="G211" s="158"/>
      <c r="H211" s="327">
        <v>750000</v>
      </c>
      <c r="I211" s="327">
        <v>10000</v>
      </c>
      <c r="J211" s="236">
        <v>90000</v>
      </c>
      <c r="K211" s="236">
        <v>850000</v>
      </c>
    </row>
    <row r="212" spans="1:12" s="20" customFormat="1" ht="15" x14ac:dyDescent="0.25">
      <c r="A212" s="20">
        <v>3</v>
      </c>
      <c r="B212" s="74" t="s">
        <v>669</v>
      </c>
      <c r="C212" s="19"/>
      <c r="D212" s="130">
        <v>1</v>
      </c>
      <c r="E212" s="130" t="s">
        <v>31</v>
      </c>
      <c r="F212" s="141"/>
      <c r="G212" s="74"/>
      <c r="H212" s="327"/>
      <c r="I212" s="327"/>
      <c r="J212" s="141"/>
      <c r="K212" s="141"/>
    </row>
    <row r="213" spans="1:12" s="20" customFormat="1" ht="15" x14ac:dyDescent="0.25">
      <c r="A213" s="20">
        <v>3</v>
      </c>
      <c r="B213" s="74" t="s">
        <v>670</v>
      </c>
      <c r="C213" s="19"/>
      <c r="D213" s="130">
        <v>1</v>
      </c>
      <c r="E213" s="130" t="s">
        <v>31</v>
      </c>
      <c r="F213" s="141"/>
      <c r="G213" s="74"/>
      <c r="H213" s="327"/>
      <c r="I213" s="327"/>
      <c r="J213" s="141"/>
      <c r="K213" s="141"/>
    </row>
    <row r="214" spans="1:12" s="20" customFormat="1" ht="15" x14ac:dyDescent="0.25">
      <c r="B214" s="74"/>
      <c r="C214" s="130" t="s">
        <v>671</v>
      </c>
      <c r="D214" s="130"/>
      <c r="E214" s="130"/>
      <c r="F214" s="57">
        <v>760000</v>
      </c>
      <c r="G214" s="56"/>
      <c r="H214" s="329">
        <v>750000</v>
      </c>
      <c r="I214" s="329">
        <v>10000</v>
      </c>
      <c r="J214" s="57">
        <v>90000</v>
      </c>
      <c r="K214" s="57">
        <v>850000</v>
      </c>
      <c r="L214" s="237"/>
    </row>
    <row r="215" spans="1:12" s="20" customFormat="1" ht="15" x14ac:dyDescent="0.25">
      <c r="B215" s="74"/>
      <c r="C215" s="130"/>
      <c r="D215" s="130"/>
      <c r="E215" s="130"/>
      <c r="F215" s="141"/>
      <c r="G215" s="74"/>
      <c r="H215" s="325"/>
      <c r="I215" s="325"/>
      <c r="J215" s="141"/>
      <c r="K215" s="141"/>
    </row>
    <row r="216" spans="1:12" s="20" customFormat="1" ht="55.5" customHeight="1" x14ac:dyDescent="0.25">
      <c r="B216" s="349"/>
      <c r="C216" s="365"/>
      <c r="D216" s="16"/>
      <c r="E216" s="130"/>
      <c r="F216" s="127">
        <v>131530794.99999999</v>
      </c>
      <c r="G216" s="247"/>
      <c r="H216" s="338">
        <v>203388438.836395</v>
      </c>
      <c r="I216" s="338">
        <v>4178984.625</v>
      </c>
      <c r="J216" s="127">
        <v>15424859.399999999</v>
      </c>
      <c r="K216" s="127">
        <v>146955654.39999998</v>
      </c>
      <c r="L216" s="237"/>
    </row>
    <row r="217" spans="1:12" s="20" customFormat="1" ht="15" x14ac:dyDescent="0.25">
      <c r="B217" s="75"/>
      <c r="C217" s="139" t="s">
        <v>672</v>
      </c>
      <c r="D217" s="130"/>
      <c r="E217" s="50"/>
      <c r="F217" s="77"/>
      <c r="G217" s="50"/>
      <c r="H217" s="141"/>
      <c r="I217" s="89"/>
      <c r="J217" s="77"/>
      <c r="K217" s="77"/>
    </row>
    <row r="218" spans="1:12" s="12" customFormat="1" x14ac:dyDescent="0.2">
      <c r="B218" s="248"/>
      <c r="C218" s="248"/>
      <c r="D218" s="20"/>
      <c r="F218" s="88"/>
      <c r="H218" s="88"/>
      <c r="I218" s="88"/>
      <c r="J218" s="88"/>
      <c r="K218" s="88"/>
    </row>
    <row r="219" spans="1:12" s="12" customFormat="1" x14ac:dyDescent="0.2">
      <c r="B219" s="248"/>
      <c r="C219" s="248"/>
      <c r="D219" s="20"/>
      <c r="F219" s="88"/>
      <c r="H219" s="88"/>
      <c r="I219" s="88"/>
      <c r="J219" s="88"/>
      <c r="K219" s="88"/>
    </row>
  </sheetData>
  <mergeCells count="6">
    <mergeCell ref="B5:C5"/>
    <mergeCell ref="B216:C216"/>
    <mergeCell ref="B1:K1"/>
    <mergeCell ref="B2:K2"/>
    <mergeCell ref="B3:K3"/>
    <mergeCell ref="C6:E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31"/>
  <sheetViews>
    <sheetView zoomScale="60" zoomScaleNormal="60" workbookViewId="0"/>
  </sheetViews>
  <sheetFormatPr defaultColWidth="8.7109375" defaultRowHeight="12.75" x14ac:dyDescent="0.2"/>
  <cols>
    <col min="1" max="1" width="16.7109375" style="53" customWidth="1"/>
    <col min="2" max="2" width="16.28515625" style="53" customWidth="1"/>
    <col min="3" max="3" width="99.28515625" style="53" customWidth="1"/>
    <col min="4" max="4" width="10.85546875" style="53" customWidth="1"/>
    <col min="5" max="5" width="6.140625" style="53" customWidth="1"/>
    <col min="6" max="6" width="14.7109375" style="111" customWidth="1"/>
    <col min="7" max="9" width="14.7109375" style="53" customWidth="1"/>
    <col min="10" max="10" width="14.85546875" style="111" customWidth="1"/>
    <col min="11" max="11" width="15.42578125" style="111" customWidth="1"/>
    <col min="12" max="16384" width="8.7109375" style="53"/>
  </cols>
  <sheetData>
    <row r="1" spans="1:11" ht="15.75" x14ac:dyDescent="0.2">
      <c r="B1" s="346" t="s">
        <v>919</v>
      </c>
      <c r="C1" s="347"/>
      <c r="D1" s="347"/>
      <c r="E1" s="347"/>
      <c r="F1" s="347"/>
      <c r="G1" s="347"/>
      <c r="H1" s="347"/>
      <c r="I1" s="347"/>
      <c r="J1" s="347"/>
      <c r="K1" s="347"/>
    </row>
    <row r="2" spans="1:11" s="24" customFormat="1" ht="25.5" customHeight="1" x14ac:dyDescent="0.25">
      <c r="B2" s="367" t="s">
        <v>703</v>
      </c>
      <c r="C2" s="367"/>
      <c r="D2" s="367"/>
      <c r="E2" s="367"/>
      <c r="F2" s="367"/>
      <c r="G2" s="367"/>
      <c r="H2" s="367"/>
      <c r="I2" s="367"/>
      <c r="J2" s="367"/>
      <c r="K2" s="367"/>
    </row>
    <row r="3" spans="1:11" s="4" customFormat="1" ht="49.9" customHeight="1" x14ac:dyDescent="0.25">
      <c r="A3" s="4" t="s">
        <v>5</v>
      </c>
      <c r="B3" s="155" t="s">
        <v>2</v>
      </c>
      <c r="C3" s="321" t="s">
        <v>0</v>
      </c>
      <c r="D3" s="154" t="s">
        <v>3</v>
      </c>
      <c r="E3" s="154" t="s">
        <v>1</v>
      </c>
      <c r="F3" s="80" t="s">
        <v>918</v>
      </c>
      <c r="G3" s="321" t="s">
        <v>206</v>
      </c>
      <c r="H3" s="321" t="s">
        <v>207</v>
      </c>
      <c r="I3" s="324" t="s">
        <v>208</v>
      </c>
      <c r="J3" s="80" t="s">
        <v>27</v>
      </c>
      <c r="K3" s="110" t="s">
        <v>1169</v>
      </c>
    </row>
    <row r="4" spans="1:11" s="24" customFormat="1" ht="51" customHeight="1" x14ac:dyDescent="0.25">
      <c r="A4" s="24">
        <v>2</v>
      </c>
      <c r="B4" s="130">
        <v>4.0999999999999996</v>
      </c>
      <c r="C4" s="134" t="s">
        <v>900</v>
      </c>
      <c r="D4" s="130">
        <v>1</v>
      </c>
      <c r="E4" s="16"/>
      <c r="F4" s="251"/>
      <c r="G4" s="157"/>
      <c r="H4" s="157"/>
      <c r="I4" s="157"/>
      <c r="J4" s="251"/>
      <c r="K4" s="251"/>
    </row>
    <row r="5" spans="1:11" s="24" customFormat="1" ht="27.6" customHeight="1" x14ac:dyDescent="0.25">
      <c r="B5" s="345"/>
      <c r="C5" s="134" t="s">
        <v>901</v>
      </c>
      <c r="D5" s="16">
        <v>1</v>
      </c>
      <c r="E5" s="16" t="s">
        <v>706</v>
      </c>
      <c r="F5" s="89"/>
      <c r="G5" s="16"/>
      <c r="H5" s="16"/>
      <c r="I5" s="16"/>
      <c r="J5" s="89"/>
      <c r="K5" s="89"/>
    </row>
    <row r="6" spans="1:11" s="24" customFormat="1" ht="27.6" customHeight="1" x14ac:dyDescent="0.25">
      <c r="A6" s="24">
        <v>3</v>
      </c>
      <c r="B6" s="345" t="s">
        <v>704</v>
      </c>
      <c r="C6" s="135" t="s">
        <v>705</v>
      </c>
      <c r="D6" s="16">
        <v>1</v>
      </c>
      <c r="E6" s="16" t="s">
        <v>706</v>
      </c>
      <c r="F6" s="89"/>
      <c r="G6" s="16"/>
      <c r="H6" s="16"/>
      <c r="I6" s="16"/>
      <c r="J6" s="89"/>
      <c r="K6" s="89"/>
    </row>
    <row r="7" spans="1:11" s="24" customFormat="1" ht="27.6" customHeight="1" x14ac:dyDescent="0.25">
      <c r="A7" s="24">
        <v>4</v>
      </c>
      <c r="B7" s="345" t="s">
        <v>2143</v>
      </c>
      <c r="C7" s="250" t="s">
        <v>1611</v>
      </c>
      <c r="D7" s="340">
        <v>1</v>
      </c>
      <c r="E7" s="340" t="s">
        <v>706</v>
      </c>
      <c r="F7" s="86">
        <v>80000</v>
      </c>
      <c r="G7" s="85"/>
      <c r="H7" s="85"/>
      <c r="I7" s="85"/>
      <c r="J7" s="129">
        <v>9600</v>
      </c>
      <c r="K7" s="129">
        <v>89600</v>
      </c>
    </row>
    <row r="8" spans="1:11" s="24" customFormat="1" ht="27.6" customHeight="1" x14ac:dyDescent="0.25">
      <c r="A8" s="24">
        <v>3</v>
      </c>
      <c r="B8" s="345" t="s">
        <v>707</v>
      </c>
      <c r="C8" s="135" t="s">
        <v>708</v>
      </c>
      <c r="D8" s="340">
        <v>1</v>
      </c>
      <c r="E8" s="340" t="s">
        <v>706</v>
      </c>
      <c r="F8" s="86"/>
      <c r="G8" s="85"/>
      <c r="H8" s="85"/>
      <c r="I8" s="85"/>
      <c r="J8" s="129"/>
      <c r="K8" s="129"/>
    </row>
    <row r="9" spans="1:11" s="24" customFormat="1" ht="27.6" customHeight="1" x14ac:dyDescent="0.25">
      <c r="A9" s="24">
        <v>4</v>
      </c>
      <c r="B9" s="345" t="s">
        <v>2144</v>
      </c>
      <c r="C9" s="250" t="s">
        <v>1611</v>
      </c>
      <c r="D9" s="340">
        <v>1</v>
      </c>
      <c r="E9" s="340" t="s">
        <v>706</v>
      </c>
      <c r="F9" s="86">
        <v>30000</v>
      </c>
      <c r="G9" s="85"/>
      <c r="H9" s="85"/>
      <c r="I9" s="85"/>
      <c r="J9" s="129">
        <v>3600</v>
      </c>
      <c r="K9" s="129">
        <v>33600</v>
      </c>
    </row>
    <row r="10" spans="1:11" s="24" customFormat="1" ht="27.6" customHeight="1" x14ac:dyDescent="0.25">
      <c r="A10" s="24">
        <v>3</v>
      </c>
      <c r="B10" s="345" t="s">
        <v>709</v>
      </c>
      <c r="C10" s="135" t="s">
        <v>710</v>
      </c>
      <c r="D10" s="340">
        <v>1</v>
      </c>
      <c r="E10" s="340" t="s">
        <v>706</v>
      </c>
      <c r="F10" s="86"/>
      <c r="G10" s="85"/>
      <c r="H10" s="85"/>
      <c r="I10" s="85"/>
      <c r="J10" s="129"/>
      <c r="K10" s="129"/>
    </row>
    <row r="11" spans="1:11" s="24" customFormat="1" ht="27.6" customHeight="1" x14ac:dyDescent="0.25">
      <c r="A11" s="24">
        <v>4</v>
      </c>
      <c r="B11" s="345" t="s">
        <v>2145</v>
      </c>
      <c r="C11" s="250" t="s">
        <v>1611</v>
      </c>
      <c r="D11" s="340">
        <v>1</v>
      </c>
      <c r="E11" s="340" t="s">
        <v>706</v>
      </c>
      <c r="F11" s="86">
        <v>30000</v>
      </c>
      <c r="G11" s="85"/>
      <c r="H11" s="85"/>
      <c r="I11" s="85"/>
      <c r="J11" s="129">
        <v>3600</v>
      </c>
      <c r="K11" s="129">
        <v>33600</v>
      </c>
    </row>
    <row r="12" spans="1:11" s="24" customFormat="1" ht="27.6" customHeight="1" x14ac:dyDescent="0.25">
      <c r="A12" s="24">
        <v>3</v>
      </c>
      <c r="B12" s="345" t="s">
        <v>711</v>
      </c>
      <c r="C12" s="135" t="s">
        <v>712</v>
      </c>
      <c r="D12" s="340">
        <v>1</v>
      </c>
      <c r="E12" s="340" t="s">
        <v>706</v>
      </c>
      <c r="F12" s="86"/>
      <c r="G12" s="85"/>
      <c r="H12" s="85"/>
      <c r="I12" s="85"/>
      <c r="J12" s="129"/>
      <c r="K12" s="129"/>
    </row>
    <row r="13" spans="1:11" s="24" customFormat="1" ht="27.6" customHeight="1" x14ac:dyDescent="0.25">
      <c r="A13" s="24">
        <v>4</v>
      </c>
      <c r="B13" s="345" t="s">
        <v>2147</v>
      </c>
      <c r="C13" s="250" t="s">
        <v>1611</v>
      </c>
      <c r="D13" s="340">
        <v>1</v>
      </c>
      <c r="E13" s="340" t="s">
        <v>706</v>
      </c>
      <c r="F13" s="86">
        <v>10000</v>
      </c>
      <c r="G13" s="85"/>
      <c r="H13" s="85"/>
      <c r="I13" s="85"/>
      <c r="J13" s="129">
        <v>1200</v>
      </c>
      <c r="K13" s="129">
        <v>11200</v>
      </c>
    </row>
    <row r="14" spans="1:11" s="24" customFormat="1" ht="27.6" customHeight="1" x14ac:dyDescent="0.25">
      <c r="A14" s="24">
        <v>3</v>
      </c>
      <c r="B14" s="345" t="s">
        <v>713</v>
      </c>
      <c r="C14" s="135" t="s">
        <v>714</v>
      </c>
      <c r="D14" s="340">
        <v>1</v>
      </c>
      <c r="E14" s="340" t="s">
        <v>706</v>
      </c>
      <c r="F14" s="86"/>
      <c r="G14" s="85"/>
      <c r="H14" s="85"/>
      <c r="I14" s="85"/>
      <c r="J14" s="129"/>
      <c r="K14" s="129"/>
    </row>
    <row r="15" spans="1:11" s="24" customFormat="1" ht="27.6" customHeight="1" x14ac:dyDescent="0.25">
      <c r="A15" s="24">
        <v>4</v>
      </c>
      <c r="B15" s="345" t="s">
        <v>2148</v>
      </c>
      <c r="C15" s="250" t="s">
        <v>1611</v>
      </c>
      <c r="D15" s="340">
        <v>1</v>
      </c>
      <c r="E15" s="340" t="s">
        <v>706</v>
      </c>
      <c r="F15" s="86">
        <v>20000</v>
      </c>
      <c r="G15" s="85"/>
      <c r="H15" s="85"/>
      <c r="I15" s="85"/>
      <c r="J15" s="129">
        <v>2400</v>
      </c>
      <c r="K15" s="129">
        <v>22400</v>
      </c>
    </row>
    <row r="16" spans="1:11" s="24" customFormat="1" ht="27.6" customHeight="1" x14ac:dyDescent="0.25">
      <c r="A16" s="24">
        <v>3</v>
      </c>
      <c r="B16" s="345" t="s">
        <v>715</v>
      </c>
      <c r="C16" s="135" t="s">
        <v>716</v>
      </c>
      <c r="D16" s="340">
        <v>1</v>
      </c>
      <c r="E16" s="340" t="s">
        <v>706</v>
      </c>
      <c r="F16" s="86"/>
      <c r="G16" s="85"/>
      <c r="H16" s="85"/>
      <c r="I16" s="85"/>
      <c r="J16" s="129"/>
      <c r="K16" s="129"/>
    </row>
    <row r="17" spans="1:11" s="24" customFormat="1" ht="27.6" customHeight="1" x14ac:dyDescent="0.25">
      <c r="A17" s="24">
        <v>4</v>
      </c>
      <c r="B17" s="345" t="s">
        <v>2149</v>
      </c>
      <c r="C17" s="250" t="s">
        <v>1611</v>
      </c>
      <c r="D17" s="340">
        <v>1</v>
      </c>
      <c r="E17" s="340" t="s">
        <v>706</v>
      </c>
      <c r="F17" s="86">
        <v>8000</v>
      </c>
      <c r="G17" s="85"/>
      <c r="H17" s="85"/>
      <c r="I17" s="85"/>
      <c r="J17" s="129">
        <v>960</v>
      </c>
      <c r="K17" s="129">
        <v>8960</v>
      </c>
    </row>
    <row r="18" spans="1:11" s="24" customFormat="1" ht="28.5" customHeight="1" x14ac:dyDescent="0.25">
      <c r="A18" s="24">
        <v>3</v>
      </c>
      <c r="B18" s="345" t="s">
        <v>717</v>
      </c>
      <c r="C18" s="135" t="s">
        <v>718</v>
      </c>
      <c r="D18" s="340">
        <v>1</v>
      </c>
      <c r="E18" s="340" t="s">
        <v>706</v>
      </c>
      <c r="F18" s="86"/>
      <c r="G18" s="85"/>
      <c r="H18" s="85"/>
      <c r="I18" s="85"/>
      <c r="J18" s="129"/>
      <c r="K18" s="129"/>
    </row>
    <row r="19" spans="1:11" s="24" customFormat="1" ht="27.6" customHeight="1" x14ac:dyDescent="0.25">
      <c r="A19" s="24">
        <v>4</v>
      </c>
      <c r="B19" s="345" t="s">
        <v>2150</v>
      </c>
      <c r="C19" s="250" t="s">
        <v>1611</v>
      </c>
      <c r="D19" s="340">
        <v>1</v>
      </c>
      <c r="E19" s="340" t="s">
        <v>706</v>
      </c>
      <c r="F19" s="86">
        <v>10000</v>
      </c>
      <c r="G19" s="85"/>
      <c r="H19" s="85"/>
      <c r="I19" s="85"/>
      <c r="J19" s="129">
        <v>1200</v>
      </c>
      <c r="K19" s="129">
        <v>11200</v>
      </c>
    </row>
    <row r="20" spans="1:11" s="24" customFormat="1" ht="99.75" x14ac:dyDescent="0.25">
      <c r="A20" s="24">
        <v>3</v>
      </c>
      <c r="B20" s="345" t="s">
        <v>719</v>
      </c>
      <c r="C20" s="238" t="s">
        <v>720</v>
      </c>
      <c r="D20" s="340">
        <v>1</v>
      </c>
      <c r="E20" s="16" t="s">
        <v>721</v>
      </c>
      <c r="F20" s="86"/>
      <c r="G20" s="85"/>
      <c r="H20" s="85"/>
      <c r="I20" s="85"/>
      <c r="J20" s="129"/>
      <c r="K20" s="129"/>
    </row>
    <row r="21" spans="1:11" s="24" customFormat="1" ht="27.6" customHeight="1" x14ac:dyDescent="0.25">
      <c r="A21" s="24">
        <v>4</v>
      </c>
      <c r="B21" s="345" t="s">
        <v>2146</v>
      </c>
      <c r="C21" s="250" t="s">
        <v>1611</v>
      </c>
      <c r="D21" s="340">
        <v>1</v>
      </c>
      <c r="E21" s="340" t="s">
        <v>721</v>
      </c>
      <c r="F21" s="86">
        <v>150000</v>
      </c>
      <c r="G21" s="85"/>
      <c r="H21" s="85"/>
      <c r="I21" s="85"/>
      <c r="J21" s="129">
        <v>18000</v>
      </c>
      <c r="K21" s="129">
        <v>168000</v>
      </c>
    </row>
    <row r="22" spans="1:11" s="24" customFormat="1" ht="27.6" customHeight="1" x14ac:dyDescent="0.25">
      <c r="A22" s="24">
        <v>3</v>
      </c>
      <c r="B22" s="345" t="s">
        <v>722</v>
      </c>
      <c r="C22" s="135" t="s">
        <v>723</v>
      </c>
      <c r="D22" s="340">
        <v>1</v>
      </c>
      <c r="E22" s="16" t="s">
        <v>706</v>
      </c>
      <c r="F22" s="86"/>
      <c r="G22" s="85"/>
      <c r="H22" s="85"/>
      <c r="I22" s="85"/>
      <c r="J22" s="129"/>
      <c r="K22" s="129"/>
    </row>
    <row r="23" spans="1:11" s="24" customFormat="1" ht="27.6" customHeight="1" x14ac:dyDescent="0.25">
      <c r="A23" s="24">
        <v>4</v>
      </c>
      <c r="B23" s="345" t="s">
        <v>2151</v>
      </c>
      <c r="C23" s="250" t="s">
        <v>1611</v>
      </c>
      <c r="D23" s="340">
        <v>1</v>
      </c>
      <c r="E23" s="340" t="s">
        <v>706</v>
      </c>
      <c r="F23" s="86">
        <v>10000</v>
      </c>
      <c r="G23" s="85"/>
      <c r="H23" s="85"/>
      <c r="I23" s="85"/>
      <c r="J23" s="129">
        <v>1200</v>
      </c>
      <c r="K23" s="129">
        <v>11200</v>
      </c>
    </row>
    <row r="24" spans="1:11" s="24" customFormat="1" ht="55.5" customHeight="1" x14ac:dyDescent="0.25">
      <c r="A24" s="24">
        <v>3</v>
      </c>
      <c r="B24" s="345" t="s">
        <v>724</v>
      </c>
      <c r="C24" s="135" t="s">
        <v>725</v>
      </c>
      <c r="D24" s="340">
        <v>1</v>
      </c>
      <c r="E24" s="340" t="s">
        <v>706</v>
      </c>
      <c r="F24" s="86"/>
      <c r="G24" s="85"/>
      <c r="H24" s="85"/>
      <c r="I24" s="85"/>
      <c r="J24" s="129"/>
      <c r="K24" s="129"/>
    </row>
    <row r="25" spans="1:11" s="24" customFormat="1" ht="27.6" customHeight="1" x14ac:dyDescent="0.25">
      <c r="A25" s="24">
        <v>4</v>
      </c>
      <c r="B25" s="345" t="s">
        <v>2152</v>
      </c>
      <c r="C25" s="250" t="s">
        <v>1611</v>
      </c>
      <c r="D25" s="340">
        <v>1</v>
      </c>
      <c r="E25" s="340" t="s">
        <v>706</v>
      </c>
      <c r="F25" s="86">
        <v>25000</v>
      </c>
      <c r="G25" s="85"/>
      <c r="H25" s="85"/>
      <c r="I25" s="85"/>
      <c r="J25" s="129">
        <v>3000</v>
      </c>
      <c r="K25" s="129">
        <v>28000</v>
      </c>
    </row>
    <row r="26" spans="1:11" s="27" customFormat="1" ht="55.5" customHeight="1" thickBot="1" x14ac:dyDescent="0.3">
      <c r="A26" s="12">
        <v>3</v>
      </c>
      <c r="B26" s="345" t="s">
        <v>726</v>
      </c>
      <c r="C26" s="135" t="s">
        <v>727</v>
      </c>
      <c r="D26" s="340">
        <v>1</v>
      </c>
      <c r="E26" s="16" t="s">
        <v>728</v>
      </c>
      <c r="F26" s="86"/>
      <c r="G26" s="85"/>
      <c r="H26" s="85"/>
      <c r="I26" s="85"/>
      <c r="J26" s="129"/>
      <c r="K26" s="129"/>
    </row>
    <row r="27" spans="1:11" s="24" customFormat="1" ht="27.6" customHeight="1" x14ac:dyDescent="0.25">
      <c r="A27" s="24">
        <v>4</v>
      </c>
      <c r="B27" s="345" t="s">
        <v>2153</v>
      </c>
      <c r="C27" s="250" t="s">
        <v>1611</v>
      </c>
      <c r="D27" s="340">
        <v>1</v>
      </c>
      <c r="E27" s="340" t="s">
        <v>728</v>
      </c>
      <c r="F27" s="86">
        <v>50000</v>
      </c>
      <c r="G27" s="85"/>
      <c r="H27" s="85"/>
      <c r="I27" s="85"/>
      <c r="J27" s="129">
        <v>6000</v>
      </c>
      <c r="K27" s="129">
        <v>56000</v>
      </c>
    </row>
    <row r="28" spans="1:11" s="12" customFormat="1" ht="55.5" customHeight="1" x14ac:dyDescent="0.25">
      <c r="B28" s="349" t="s">
        <v>1612</v>
      </c>
      <c r="C28" s="365"/>
      <c r="D28" s="50"/>
      <c r="E28" s="130"/>
      <c r="F28" s="57">
        <v>423000</v>
      </c>
      <c r="G28" s="56"/>
      <c r="H28" s="56"/>
      <c r="I28" s="56"/>
      <c r="J28" s="57">
        <v>50760</v>
      </c>
      <c r="K28" s="57">
        <v>473760</v>
      </c>
    </row>
    <row r="29" spans="1:11" s="12" customFormat="1" ht="22.5" customHeight="1" x14ac:dyDescent="0.25">
      <c r="B29" s="6"/>
      <c r="C29" s="7"/>
      <c r="D29" s="6"/>
      <c r="E29" s="6"/>
      <c r="F29" s="83"/>
      <c r="G29" s="6"/>
      <c r="H29" s="6"/>
      <c r="I29" s="6"/>
      <c r="J29" s="83"/>
      <c r="K29" s="83"/>
    </row>
    <row r="30" spans="1:11" s="12" customFormat="1" ht="20.25" customHeight="1" x14ac:dyDescent="0.25">
      <c r="B30" s="33"/>
      <c r="C30" s="33" t="s">
        <v>205</v>
      </c>
      <c r="D30" s="6"/>
      <c r="E30" s="6"/>
      <c r="F30" s="83"/>
      <c r="G30" s="6"/>
      <c r="H30" s="6"/>
      <c r="I30" s="6"/>
      <c r="J30" s="83"/>
      <c r="K30" s="83"/>
    </row>
    <row r="31" spans="1:11" s="24" customFormat="1" ht="21" customHeight="1" x14ac:dyDescent="0.25">
      <c r="B31" s="6"/>
      <c r="C31" s="6"/>
      <c r="D31" s="6"/>
      <c r="E31" s="6"/>
      <c r="F31" s="83"/>
      <c r="G31" s="6"/>
      <c r="H31" s="6"/>
      <c r="I31" s="6"/>
      <c r="J31" s="83"/>
      <c r="K31" s="83"/>
    </row>
  </sheetData>
  <mergeCells count="3">
    <mergeCell ref="B28:C28"/>
    <mergeCell ref="B1:K1"/>
    <mergeCell ref="B2:K2"/>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286"/>
  <sheetViews>
    <sheetView zoomScale="80" zoomScaleNormal="80" workbookViewId="0">
      <selection activeCell="A283" sqref="A283"/>
    </sheetView>
  </sheetViews>
  <sheetFormatPr defaultColWidth="8.7109375" defaultRowHeight="12.75" x14ac:dyDescent="0.2"/>
  <cols>
    <col min="1" max="1" width="11.42578125" style="53" customWidth="1"/>
    <col min="2" max="2" width="16" style="53" customWidth="1"/>
    <col min="3" max="3" width="85.140625" style="53" customWidth="1"/>
    <col min="4" max="4" width="9.85546875" style="53" bestFit="1" customWidth="1"/>
    <col min="5" max="5" width="11.28515625" style="53" customWidth="1"/>
    <col min="6" max="9" width="15.5703125" style="111" customWidth="1"/>
    <col min="10" max="10" width="14.5703125" style="111" customWidth="1"/>
    <col min="11" max="11" width="21.7109375" style="111" customWidth="1"/>
    <col min="12" max="14" width="8.7109375" style="53" customWidth="1"/>
    <col min="15" max="16384" width="8.7109375" style="53"/>
  </cols>
  <sheetData>
    <row r="1" spans="1:11" ht="20.100000000000001" customHeight="1" x14ac:dyDescent="0.2">
      <c r="B1" s="368" t="s">
        <v>919</v>
      </c>
      <c r="C1" s="369"/>
      <c r="D1" s="369"/>
      <c r="E1" s="369"/>
      <c r="F1" s="369"/>
      <c r="G1" s="369"/>
      <c r="H1" s="369"/>
      <c r="I1" s="369"/>
      <c r="J1" s="369"/>
      <c r="K1" s="369"/>
    </row>
    <row r="2" spans="1:11" s="24" customFormat="1" ht="20.100000000000001" customHeight="1" x14ac:dyDescent="0.25">
      <c r="B2" s="370" t="s">
        <v>729</v>
      </c>
      <c r="C2" s="371"/>
      <c r="D2" s="371"/>
      <c r="E2" s="371"/>
      <c r="F2" s="371"/>
      <c r="G2" s="371"/>
      <c r="H2" s="371"/>
      <c r="I2" s="371"/>
      <c r="J2" s="371"/>
      <c r="K2" s="371"/>
    </row>
    <row r="3" spans="1:11" s="4" customFormat="1" ht="49.9" customHeight="1" x14ac:dyDescent="0.25">
      <c r="A3" s="4" t="s">
        <v>5</v>
      </c>
      <c r="B3" s="155" t="s">
        <v>2</v>
      </c>
      <c r="C3" s="321" t="s">
        <v>0</v>
      </c>
      <c r="D3" s="154" t="s">
        <v>3</v>
      </c>
      <c r="E3" s="154" t="s">
        <v>1</v>
      </c>
      <c r="F3" s="80" t="s">
        <v>918</v>
      </c>
      <c r="G3" s="321" t="s">
        <v>206</v>
      </c>
      <c r="H3" s="321" t="s">
        <v>207</v>
      </c>
      <c r="I3" s="324" t="s">
        <v>208</v>
      </c>
      <c r="J3" s="80" t="s">
        <v>27</v>
      </c>
      <c r="K3" s="110" t="s">
        <v>1169</v>
      </c>
    </row>
    <row r="4" spans="1:11" s="24" customFormat="1" ht="20.100000000000001" customHeight="1" x14ac:dyDescent="0.25">
      <c r="A4" s="24">
        <v>2</v>
      </c>
      <c r="B4" s="130">
        <v>5.0999999999999996</v>
      </c>
      <c r="C4" s="134" t="s">
        <v>730</v>
      </c>
      <c r="D4" s="23"/>
      <c r="E4" s="23"/>
      <c r="F4" s="208"/>
      <c r="G4" s="208"/>
      <c r="H4" s="208"/>
      <c r="I4" s="208"/>
      <c r="J4" s="208"/>
      <c r="K4" s="208"/>
    </row>
    <row r="5" spans="1:11" s="24" customFormat="1" ht="20.100000000000001" customHeight="1" x14ac:dyDescent="0.25">
      <c r="A5" s="24">
        <v>3</v>
      </c>
      <c r="B5" s="16" t="s">
        <v>731</v>
      </c>
      <c r="C5" s="135" t="s">
        <v>732</v>
      </c>
      <c r="D5" s="93" t="s">
        <v>733</v>
      </c>
      <c r="E5" s="93" t="s">
        <v>706</v>
      </c>
      <c r="F5" s="77"/>
      <c r="G5" s="77"/>
      <c r="H5" s="77"/>
      <c r="I5" s="77"/>
      <c r="J5" s="77"/>
      <c r="K5" s="77"/>
    </row>
    <row r="6" spans="1:11" s="24" customFormat="1" ht="31.5" customHeight="1" x14ac:dyDescent="0.25">
      <c r="A6" s="24">
        <v>4</v>
      </c>
      <c r="B6" s="323" t="s">
        <v>1914</v>
      </c>
      <c r="C6" s="252" t="s">
        <v>1613</v>
      </c>
      <c r="D6" s="93" t="s">
        <v>733</v>
      </c>
      <c r="E6" s="93" t="s">
        <v>706</v>
      </c>
      <c r="F6" s="87">
        <v>15000</v>
      </c>
      <c r="G6" s="87"/>
      <c r="H6" s="87"/>
      <c r="I6" s="87"/>
      <c r="J6" s="87">
        <v>1800</v>
      </c>
      <c r="K6" s="87">
        <v>16800</v>
      </c>
    </row>
    <row r="7" spans="1:11" s="24" customFormat="1" ht="20.100000000000001" customHeight="1" x14ac:dyDescent="0.25">
      <c r="A7" s="24">
        <v>4</v>
      </c>
      <c r="B7" s="323" t="s">
        <v>1915</v>
      </c>
      <c r="C7" s="252" t="s">
        <v>1614</v>
      </c>
      <c r="D7" s="93" t="s">
        <v>733</v>
      </c>
      <c r="E7" s="93" t="s">
        <v>706</v>
      </c>
      <c r="F7" s="87">
        <v>5000</v>
      </c>
      <c r="G7" s="87"/>
      <c r="H7" s="87"/>
      <c r="I7" s="87"/>
      <c r="J7" s="87">
        <v>600</v>
      </c>
      <c r="K7" s="87">
        <v>5600</v>
      </c>
    </row>
    <row r="8" spans="1:11" s="24" customFormat="1" ht="20.100000000000001" customHeight="1" x14ac:dyDescent="0.25">
      <c r="A8" s="24">
        <v>4</v>
      </c>
      <c r="B8" s="323" t="s">
        <v>1916</v>
      </c>
      <c r="C8" s="252" t="s">
        <v>1424</v>
      </c>
      <c r="D8" s="93" t="s">
        <v>733</v>
      </c>
      <c r="E8" s="93" t="s">
        <v>706</v>
      </c>
      <c r="F8" s="87">
        <v>2500</v>
      </c>
      <c r="G8" s="87"/>
      <c r="H8" s="87"/>
      <c r="I8" s="87"/>
      <c r="J8" s="87">
        <v>300</v>
      </c>
      <c r="K8" s="87">
        <v>2800</v>
      </c>
    </row>
    <row r="9" spans="1:11" s="24" customFormat="1" ht="20.100000000000001" customHeight="1" x14ac:dyDescent="0.25">
      <c r="A9" s="24">
        <v>4</v>
      </c>
      <c r="B9" s="323" t="s">
        <v>1917</v>
      </c>
      <c r="C9" s="252" t="s">
        <v>1425</v>
      </c>
      <c r="D9" s="93" t="s">
        <v>733</v>
      </c>
      <c r="E9" s="93" t="s">
        <v>706</v>
      </c>
      <c r="F9" s="87">
        <v>2500</v>
      </c>
      <c r="G9" s="87"/>
      <c r="H9" s="87"/>
      <c r="I9" s="87"/>
      <c r="J9" s="87">
        <v>300</v>
      </c>
      <c r="K9" s="87">
        <v>2800</v>
      </c>
    </row>
    <row r="10" spans="1:11" s="24" customFormat="1" ht="20.100000000000001" customHeight="1" x14ac:dyDescent="0.25">
      <c r="A10" s="24">
        <v>3</v>
      </c>
      <c r="B10" s="16" t="s">
        <v>734</v>
      </c>
      <c r="C10" s="135" t="s">
        <v>735</v>
      </c>
      <c r="D10" s="93" t="s">
        <v>733</v>
      </c>
      <c r="E10" s="93" t="s">
        <v>706</v>
      </c>
      <c r="F10" s="77"/>
      <c r="G10" s="77"/>
      <c r="H10" s="77"/>
      <c r="I10" s="77"/>
      <c r="J10" s="77"/>
      <c r="K10" s="77"/>
    </row>
    <row r="11" spans="1:11" s="24" customFormat="1" ht="20.100000000000001" customHeight="1" x14ac:dyDescent="0.25">
      <c r="A11" s="24">
        <v>4</v>
      </c>
      <c r="B11" s="323" t="s">
        <v>1918</v>
      </c>
      <c r="C11" s="252" t="s">
        <v>1613</v>
      </c>
      <c r="D11" s="93" t="s">
        <v>733</v>
      </c>
      <c r="E11" s="93" t="s">
        <v>706</v>
      </c>
      <c r="F11" s="87">
        <v>27060</v>
      </c>
      <c r="G11" s="87"/>
      <c r="H11" s="87"/>
      <c r="I11" s="87"/>
      <c r="J11" s="87">
        <v>3247.2</v>
      </c>
      <c r="K11" s="87">
        <v>30307.200000000001</v>
      </c>
    </row>
    <row r="12" spans="1:11" s="24" customFormat="1" ht="20.100000000000001" customHeight="1" x14ac:dyDescent="0.25">
      <c r="A12" s="24">
        <v>4</v>
      </c>
      <c r="B12" s="323" t="s">
        <v>1919</v>
      </c>
      <c r="C12" s="252" t="s">
        <v>1614</v>
      </c>
      <c r="D12" s="93" t="s">
        <v>733</v>
      </c>
      <c r="E12" s="93" t="s">
        <v>706</v>
      </c>
      <c r="F12" s="87">
        <v>9020</v>
      </c>
      <c r="G12" s="87"/>
      <c r="H12" s="87"/>
      <c r="I12" s="87"/>
      <c r="J12" s="87">
        <v>1082.4000000000001</v>
      </c>
      <c r="K12" s="87">
        <v>10102.4</v>
      </c>
    </row>
    <row r="13" spans="1:11" s="24" customFormat="1" ht="20.100000000000001" customHeight="1" x14ac:dyDescent="0.25">
      <c r="A13" s="24">
        <v>4</v>
      </c>
      <c r="B13" s="323" t="s">
        <v>1920</v>
      </c>
      <c r="C13" s="252" t="s">
        <v>1424</v>
      </c>
      <c r="D13" s="93" t="s">
        <v>733</v>
      </c>
      <c r="E13" s="93" t="s">
        <v>706</v>
      </c>
      <c r="F13" s="87">
        <v>4510</v>
      </c>
      <c r="G13" s="87"/>
      <c r="H13" s="87"/>
      <c r="I13" s="87"/>
      <c r="J13" s="87">
        <v>541.20000000000005</v>
      </c>
      <c r="K13" s="87">
        <v>5051.2</v>
      </c>
    </row>
    <row r="14" spans="1:11" s="24" customFormat="1" ht="20.100000000000001" customHeight="1" x14ac:dyDescent="0.25">
      <c r="A14" s="24">
        <v>4</v>
      </c>
      <c r="B14" s="323" t="s">
        <v>1921</v>
      </c>
      <c r="C14" s="252" t="s">
        <v>1425</v>
      </c>
      <c r="D14" s="93" t="s">
        <v>733</v>
      </c>
      <c r="E14" s="93" t="s">
        <v>706</v>
      </c>
      <c r="F14" s="87">
        <v>4510</v>
      </c>
      <c r="G14" s="87"/>
      <c r="H14" s="87"/>
      <c r="I14" s="87"/>
      <c r="J14" s="87">
        <v>541.20000000000005</v>
      </c>
      <c r="K14" s="87">
        <v>5051.2</v>
      </c>
    </row>
    <row r="15" spans="1:11" s="24" customFormat="1" ht="20.100000000000001" customHeight="1" x14ac:dyDescent="0.25">
      <c r="A15" s="24">
        <v>3</v>
      </c>
      <c r="B15" s="16" t="s">
        <v>736</v>
      </c>
      <c r="C15" s="135" t="s">
        <v>737</v>
      </c>
      <c r="D15" s="93" t="s">
        <v>733</v>
      </c>
      <c r="E15" s="93" t="s">
        <v>706</v>
      </c>
      <c r="F15" s="77"/>
      <c r="G15" s="77"/>
      <c r="H15" s="77"/>
      <c r="I15" s="77"/>
      <c r="J15" s="77"/>
      <c r="K15" s="77"/>
    </row>
    <row r="16" spans="1:11" s="24" customFormat="1" ht="20.100000000000001" customHeight="1" x14ac:dyDescent="0.25">
      <c r="A16" s="24">
        <v>4</v>
      </c>
      <c r="B16" s="323" t="s">
        <v>1922</v>
      </c>
      <c r="C16" s="252" t="s">
        <v>1613</v>
      </c>
      <c r="D16" s="93" t="s">
        <v>733</v>
      </c>
      <c r="E16" s="93" t="s">
        <v>706</v>
      </c>
      <c r="F16" s="87">
        <v>22650</v>
      </c>
      <c r="G16" s="87"/>
      <c r="H16" s="87"/>
      <c r="I16" s="87"/>
      <c r="J16" s="87">
        <v>2718</v>
      </c>
      <c r="K16" s="87">
        <v>25368</v>
      </c>
    </row>
    <row r="17" spans="1:11" s="24" customFormat="1" ht="20.100000000000001" customHeight="1" x14ac:dyDescent="0.25">
      <c r="A17" s="24">
        <v>4</v>
      </c>
      <c r="B17" s="323" t="s">
        <v>1923</v>
      </c>
      <c r="C17" s="252" t="s">
        <v>1614</v>
      </c>
      <c r="D17" s="93" t="s">
        <v>733</v>
      </c>
      <c r="E17" s="93" t="s">
        <v>706</v>
      </c>
      <c r="F17" s="87">
        <v>7550</v>
      </c>
      <c r="G17" s="87"/>
      <c r="H17" s="87"/>
      <c r="I17" s="87"/>
      <c r="J17" s="87">
        <v>906</v>
      </c>
      <c r="K17" s="87">
        <v>8456</v>
      </c>
    </row>
    <row r="18" spans="1:11" s="24" customFormat="1" ht="20.100000000000001" customHeight="1" x14ac:dyDescent="0.25">
      <c r="A18" s="24">
        <v>4</v>
      </c>
      <c r="B18" s="323" t="s">
        <v>1924</v>
      </c>
      <c r="C18" s="252" t="s">
        <v>1424</v>
      </c>
      <c r="D18" s="93" t="s">
        <v>733</v>
      </c>
      <c r="E18" s="93" t="s">
        <v>706</v>
      </c>
      <c r="F18" s="87">
        <v>3775</v>
      </c>
      <c r="G18" s="87"/>
      <c r="H18" s="87"/>
      <c r="I18" s="87"/>
      <c r="J18" s="87">
        <v>453</v>
      </c>
      <c r="K18" s="87">
        <v>4228</v>
      </c>
    </row>
    <row r="19" spans="1:11" s="24" customFormat="1" ht="20.100000000000001" customHeight="1" x14ac:dyDescent="0.25">
      <c r="A19" s="24">
        <v>4</v>
      </c>
      <c r="B19" s="323" t="s">
        <v>1925</v>
      </c>
      <c r="C19" s="252" t="s">
        <v>1425</v>
      </c>
      <c r="D19" s="93" t="s">
        <v>733</v>
      </c>
      <c r="E19" s="93" t="s">
        <v>706</v>
      </c>
      <c r="F19" s="87">
        <v>3775</v>
      </c>
      <c r="G19" s="87"/>
      <c r="H19" s="87"/>
      <c r="I19" s="87"/>
      <c r="J19" s="87">
        <v>453</v>
      </c>
      <c r="K19" s="87">
        <v>4228</v>
      </c>
    </row>
    <row r="20" spans="1:11" s="24" customFormat="1" ht="20.100000000000001" customHeight="1" x14ac:dyDescent="0.25">
      <c r="A20" s="24">
        <v>3</v>
      </c>
      <c r="B20" s="16" t="s">
        <v>738</v>
      </c>
      <c r="C20" s="135" t="s">
        <v>739</v>
      </c>
      <c r="D20" s="93" t="s">
        <v>733</v>
      </c>
      <c r="E20" s="93" t="s">
        <v>706</v>
      </c>
      <c r="F20" s="77"/>
      <c r="G20" s="77"/>
      <c r="H20" s="77"/>
      <c r="I20" s="77"/>
      <c r="J20" s="77"/>
      <c r="K20" s="77"/>
    </row>
    <row r="21" spans="1:11" s="24" customFormat="1" ht="20.100000000000001" customHeight="1" x14ac:dyDescent="0.25">
      <c r="A21" s="24">
        <v>4</v>
      </c>
      <c r="B21" s="323" t="s">
        <v>1926</v>
      </c>
      <c r="C21" s="252" t="s">
        <v>1613</v>
      </c>
      <c r="D21" s="93" t="s">
        <v>733</v>
      </c>
      <c r="E21" s="93" t="s">
        <v>706</v>
      </c>
      <c r="F21" s="87">
        <v>0</v>
      </c>
      <c r="G21" s="87"/>
      <c r="H21" s="87"/>
      <c r="I21" s="87"/>
      <c r="J21" s="87">
        <v>0</v>
      </c>
      <c r="K21" s="87">
        <v>0</v>
      </c>
    </row>
    <row r="22" spans="1:11" s="24" customFormat="1" ht="32.25" customHeight="1" x14ac:dyDescent="0.25">
      <c r="A22" s="24">
        <v>4</v>
      </c>
      <c r="B22" s="323" t="s">
        <v>1927</v>
      </c>
      <c r="C22" s="252" t="s">
        <v>1614</v>
      </c>
      <c r="D22" s="93" t="s">
        <v>733</v>
      </c>
      <c r="E22" s="93" t="s">
        <v>706</v>
      </c>
      <c r="F22" s="87">
        <v>0</v>
      </c>
      <c r="G22" s="87"/>
      <c r="H22" s="87"/>
      <c r="I22" s="87"/>
      <c r="J22" s="87">
        <v>0</v>
      </c>
      <c r="K22" s="87">
        <v>0</v>
      </c>
    </row>
    <row r="23" spans="1:11" s="24" customFormat="1" ht="20.100000000000001" customHeight="1" x14ac:dyDescent="0.25">
      <c r="A23" s="24">
        <v>4</v>
      </c>
      <c r="B23" s="323" t="s">
        <v>1928</v>
      </c>
      <c r="C23" s="252" t="s">
        <v>1424</v>
      </c>
      <c r="D23" s="93" t="s">
        <v>733</v>
      </c>
      <c r="E23" s="93" t="s">
        <v>706</v>
      </c>
      <c r="F23" s="87">
        <v>0</v>
      </c>
      <c r="G23" s="87"/>
      <c r="H23" s="87"/>
      <c r="I23" s="87"/>
      <c r="J23" s="87">
        <v>0</v>
      </c>
      <c r="K23" s="87">
        <v>0</v>
      </c>
    </row>
    <row r="24" spans="1:11" s="24" customFormat="1" ht="20.100000000000001" customHeight="1" x14ac:dyDescent="0.25">
      <c r="A24" s="24">
        <v>4</v>
      </c>
      <c r="B24" s="323" t="s">
        <v>1929</v>
      </c>
      <c r="C24" s="252" t="s">
        <v>1425</v>
      </c>
      <c r="D24" s="93" t="s">
        <v>733</v>
      </c>
      <c r="E24" s="93" t="s">
        <v>706</v>
      </c>
      <c r="F24" s="87">
        <v>0</v>
      </c>
      <c r="G24" s="87"/>
      <c r="H24" s="87"/>
      <c r="I24" s="87"/>
      <c r="J24" s="87">
        <v>0</v>
      </c>
      <c r="K24" s="87">
        <v>0</v>
      </c>
    </row>
    <row r="25" spans="1:11" s="24" customFormat="1" ht="20.100000000000001" customHeight="1" x14ac:dyDescent="0.25">
      <c r="A25" s="24">
        <v>3</v>
      </c>
      <c r="B25" s="16" t="s">
        <v>740</v>
      </c>
      <c r="C25" s="135" t="s">
        <v>741</v>
      </c>
      <c r="D25" s="93" t="s">
        <v>733</v>
      </c>
      <c r="E25" s="93" t="s">
        <v>706</v>
      </c>
      <c r="F25" s="77"/>
      <c r="G25" s="77"/>
      <c r="H25" s="77"/>
      <c r="I25" s="77"/>
      <c r="J25" s="77"/>
      <c r="K25" s="77"/>
    </row>
    <row r="26" spans="1:11" s="24" customFormat="1" ht="20.100000000000001" customHeight="1" x14ac:dyDescent="0.25">
      <c r="A26" s="24">
        <v>4</v>
      </c>
      <c r="B26" s="323" t="s">
        <v>1930</v>
      </c>
      <c r="C26" s="252" t="s">
        <v>1613</v>
      </c>
      <c r="D26" s="93" t="s">
        <v>733</v>
      </c>
      <c r="E26" s="93" t="s">
        <v>706</v>
      </c>
      <c r="F26" s="87">
        <v>44700</v>
      </c>
      <c r="G26" s="87"/>
      <c r="H26" s="87"/>
      <c r="I26" s="87"/>
      <c r="J26" s="87">
        <v>5364</v>
      </c>
      <c r="K26" s="87">
        <v>50064</v>
      </c>
    </row>
    <row r="27" spans="1:11" s="24" customFormat="1" ht="20.100000000000001" customHeight="1" x14ac:dyDescent="0.25">
      <c r="A27" s="24">
        <v>4</v>
      </c>
      <c r="B27" s="323" t="s">
        <v>1931</v>
      </c>
      <c r="C27" s="252" t="s">
        <v>1614</v>
      </c>
      <c r="D27" s="93" t="s">
        <v>733</v>
      </c>
      <c r="E27" s="93" t="s">
        <v>706</v>
      </c>
      <c r="F27" s="87">
        <v>14900</v>
      </c>
      <c r="G27" s="87"/>
      <c r="H27" s="87"/>
      <c r="I27" s="87"/>
      <c r="J27" s="87">
        <v>1788</v>
      </c>
      <c r="K27" s="87">
        <v>16688</v>
      </c>
    </row>
    <row r="28" spans="1:11" s="24" customFormat="1" ht="33" customHeight="1" x14ac:dyDescent="0.25">
      <c r="A28" s="24">
        <v>4</v>
      </c>
      <c r="B28" s="323" t="s">
        <v>1932</v>
      </c>
      <c r="C28" s="252" t="s">
        <v>1424</v>
      </c>
      <c r="D28" s="93" t="s">
        <v>733</v>
      </c>
      <c r="E28" s="93" t="s">
        <v>706</v>
      </c>
      <c r="F28" s="87">
        <v>7450</v>
      </c>
      <c r="G28" s="87"/>
      <c r="H28" s="87"/>
      <c r="I28" s="87"/>
      <c r="J28" s="87">
        <v>894</v>
      </c>
      <c r="K28" s="87">
        <v>8344</v>
      </c>
    </row>
    <row r="29" spans="1:11" s="24" customFormat="1" ht="14.25" x14ac:dyDescent="0.25">
      <c r="A29" s="24">
        <v>4</v>
      </c>
      <c r="B29" s="323" t="s">
        <v>1933</v>
      </c>
      <c r="C29" s="252" t="s">
        <v>1425</v>
      </c>
      <c r="D29" s="93" t="s">
        <v>733</v>
      </c>
      <c r="E29" s="93" t="s">
        <v>706</v>
      </c>
      <c r="F29" s="87">
        <v>7450</v>
      </c>
      <c r="G29" s="87"/>
      <c r="H29" s="87"/>
      <c r="I29" s="87"/>
      <c r="J29" s="87">
        <v>894</v>
      </c>
      <c r="K29" s="87">
        <v>8344</v>
      </c>
    </row>
    <row r="30" spans="1:11" s="24" customFormat="1" ht="20.100000000000001" customHeight="1" x14ac:dyDescent="0.25">
      <c r="A30" s="24">
        <v>3</v>
      </c>
      <c r="B30" s="16" t="s">
        <v>742</v>
      </c>
      <c r="C30" s="135" t="s">
        <v>743</v>
      </c>
      <c r="D30" s="93" t="s">
        <v>733</v>
      </c>
      <c r="E30" s="93" t="s">
        <v>706</v>
      </c>
      <c r="F30" s="77"/>
      <c r="G30" s="77"/>
      <c r="H30" s="77"/>
      <c r="I30" s="77"/>
      <c r="J30" s="77"/>
      <c r="K30" s="77"/>
    </row>
    <row r="31" spans="1:11" s="24" customFormat="1" ht="20.100000000000001" customHeight="1" x14ac:dyDescent="0.25">
      <c r="A31" s="24">
        <v>4</v>
      </c>
      <c r="B31" s="323" t="s">
        <v>1934</v>
      </c>
      <c r="C31" s="252" t="s">
        <v>1613</v>
      </c>
      <c r="D31" s="93" t="s">
        <v>733</v>
      </c>
      <c r="E31" s="93" t="s">
        <v>706</v>
      </c>
      <c r="F31" s="87">
        <v>67500</v>
      </c>
      <c r="G31" s="87"/>
      <c r="H31" s="87"/>
      <c r="I31" s="87"/>
      <c r="J31" s="87">
        <v>8100</v>
      </c>
      <c r="K31" s="87">
        <v>75600</v>
      </c>
    </row>
    <row r="32" spans="1:11" s="24" customFormat="1" ht="20.100000000000001" customHeight="1" x14ac:dyDescent="0.25">
      <c r="A32" s="24">
        <v>4</v>
      </c>
      <c r="B32" s="323" t="s">
        <v>1935</v>
      </c>
      <c r="C32" s="252" t="s">
        <v>1614</v>
      </c>
      <c r="D32" s="93" t="s">
        <v>733</v>
      </c>
      <c r="E32" s="93" t="s">
        <v>706</v>
      </c>
      <c r="F32" s="87">
        <v>22500</v>
      </c>
      <c r="G32" s="87"/>
      <c r="H32" s="87"/>
      <c r="I32" s="87"/>
      <c r="J32" s="87">
        <v>2700</v>
      </c>
      <c r="K32" s="87">
        <v>25200</v>
      </c>
    </row>
    <row r="33" spans="1:11" s="24" customFormat="1" ht="20.100000000000001" customHeight="1" x14ac:dyDescent="0.25">
      <c r="A33" s="24">
        <v>4</v>
      </c>
      <c r="B33" s="323" t="s">
        <v>1936</v>
      </c>
      <c r="C33" s="252" t="s">
        <v>1424</v>
      </c>
      <c r="D33" s="93" t="s">
        <v>733</v>
      </c>
      <c r="E33" s="93" t="s">
        <v>706</v>
      </c>
      <c r="F33" s="87">
        <v>11250</v>
      </c>
      <c r="G33" s="87"/>
      <c r="H33" s="87"/>
      <c r="I33" s="87"/>
      <c r="J33" s="87">
        <v>1350</v>
      </c>
      <c r="K33" s="87">
        <v>12600</v>
      </c>
    </row>
    <row r="34" spans="1:11" s="24" customFormat="1" ht="20.100000000000001" customHeight="1" x14ac:dyDescent="0.25">
      <c r="A34" s="24">
        <v>4</v>
      </c>
      <c r="B34" s="323" t="s">
        <v>1937</v>
      </c>
      <c r="C34" s="252" t="s">
        <v>1425</v>
      </c>
      <c r="D34" s="93" t="s">
        <v>733</v>
      </c>
      <c r="E34" s="93" t="s">
        <v>706</v>
      </c>
      <c r="F34" s="87">
        <v>11250</v>
      </c>
      <c r="G34" s="87"/>
      <c r="H34" s="87"/>
      <c r="I34" s="87"/>
      <c r="J34" s="87">
        <v>1350</v>
      </c>
      <c r="K34" s="87">
        <v>12600</v>
      </c>
    </row>
    <row r="35" spans="1:11" s="24" customFormat="1" ht="20.100000000000001" customHeight="1" x14ac:dyDescent="0.25">
      <c r="A35" s="24">
        <v>3</v>
      </c>
      <c r="B35" s="16" t="s">
        <v>744</v>
      </c>
      <c r="C35" s="135" t="s">
        <v>745</v>
      </c>
      <c r="D35" s="93" t="s">
        <v>733</v>
      </c>
      <c r="E35" s="93" t="s">
        <v>706</v>
      </c>
      <c r="F35" s="77"/>
      <c r="G35" s="77"/>
      <c r="H35" s="77"/>
      <c r="I35" s="77"/>
      <c r="J35" s="77"/>
      <c r="K35" s="77"/>
    </row>
    <row r="36" spans="1:11" s="24" customFormat="1" ht="20.100000000000001" customHeight="1" x14ac:dyDescent="0.25">
      <c r="A36" s="24">
        <v>4</v>
      </c>
      <c r="B36" s="323" t="s">
        <v>1939</v>
      </c>
      <c r="C36" s="252" t="s">
        <v>1613</v>
      </c>
      <c r="D36" s="93" t="s">
        <v>733</v>
      </c>
      <c r="E36" s="93" t="s">
        <v>706</v>
      </c>
      <c r="F36" s="87">
        <v>4500</v>
      </c>
      <c r="G36" s="87"/>
      <c r="H36" s="87"/>
      <c r="I36" s="87"/>
      <c r="J36" s="87">
        <v>540</v>
      </c>
      <c r="K36" s="87">
        <v>5040</v>
      </c>
    </row>
    <row r="37" spans="1:11" s="24" customFormat="1" ht="20.100000000000001" customHeight="1" x14ac:dyDescent="0.25">
      <c r="A37" s="24">
        <v>4</v>
      </c>
      <c r="B37" s="323" t="s">
        <v>1940</v>
      </c>
      <c r="C37" s="252" t="s">
        <v>1614</v>
      </c>
      <c r="D37" s="93" t="s">
        <v>733</v>
      </c>
      <c r="E37" s="93" t="s">
        <v>706</v>
      </c>
      <c r="F37" s="87">
        <v>1500</v>
      </c>
      <c r="G37" s="87"/>
      <c r="H37" s="87"/>
      <c r="I37" s="87"/>
      <c r="J37" s="87">
        <v>180</v>
      </c>
      <c r="K37" s="87">
        <v>1680</v>
      </c>
    </row>
    <row r="38" spans="1:11" s="24" customFormat="1" ht="20.100000000000001" customHeight="1" x14ac:dyDescent="0.25">
      <c r="A38" s="24">
        <v>4</v>
      </c>
      <c r="B38" s="323" t="s">
        <v>1941</v>
      </c>
      <c r="C38" s="252" t="s">
        <v>1424</v>
      </c>
      <c r="D38" s="93" t="s">
        <v>733</v>
      </c>
      <c r="E38" s="93" t="s">
        <v>706</v>
      </c>
      <c r="F38" s="87">
        <v>750</v>
      </c>
      <c r="G38" s="87"/>
      <c r="H38" s="87"/>
      <c r="I38" s="87"/>
      <c r="J38" s="87">
        <v>90</v>
      </c>
      <c r="K38" s="87">
        <v>840</v>
      </c>
    </row>
    <row r="39" spans="1:11" s="24" customFormat="1" ht="20.100000000000001" customHeight="1" x14ac:dyDescent="0.25">
      <c r="A39" s="24">
        <v>4</v>
      </c>
      <c r="B39" s="323" t="s">
        <v>1942</v>
      </c>
      <c r="C39" s="252" t="s">
        <v>1425</v>
      </c>
      <c r="D39" s="93" t="s">
        <v>733</v>
      </c>
      <c r="E39" s="93" t="s">
        <v>706</v>
      </c>
      <c r="F39" s="87">
        <v>750</v>
      </c>
      <c r="G39" s="87"/>
      <c r="H39" s="87"/>
      <c r="I39" s="87"/>
      <c r="J39" s="87">
        <v>90</v>
      </c>
      <c r="K39" s="87">
        <v>840</v>
      </c>
    </row>
    <row r="40" spans="1:11" s="24" customFormat="1" ht="20.100000000000001" customHeight="1" x14ac:dyDescent="0.25">
      <c r="A40" s="24">
        <v>3</v>
      </c>
      <c r="B40" s="16" t="s">
        <v>746</v>
      </c>
      <c r="C40" s="135" t="s">
        <v>747</v>
      </c>
      <c r="D40" s="93" t="s">
        <v>733</v>
      </c>
      <c r="E40" s="93" t="s">
        <v>706</v>
      </c>
      <c r="F40" s="77"/>
      <c r="G40" s="77"/>
      <c r="H40" s="77"/>
      <c r="I40" s="77"/>
      <c r="J40" s="77"/>
      <c r="K40" s="77"/>
    </row>
    <row r="41" spans="1:11" s="24" customFormat="1" ht="20.100000000000001" customHeight="1" x14ac:dyDescent="0.25">
      <c r="A41" s="24">
        <v>4</v>
      </c>
      <c r="B41" s="323" t="s">
        <v>1943</v>
      </c>
      <c r="C41" s="252" t="s">
        <v>1613</v>
      </c>
      <c r="D41" s="93" t="s">
        <v>733</v>
      </c>
      <c r="E41" s="93" t="s">
        <v>706</v>
      </c>
      <c r="F41" s="87">
        <v>45000</v>
      </c>
      <c r="G41" s="87"/>
      <c r="H41" s="87"/>
      <c r="I41" s="87"/>
      <c r="J41" s="87">
        <v>5400</v>
      </c>
      <c r="K41" s="87">
        <v>50400</v>
      </c>
    </row>
    <row r="42" spans="1:11" s="24" customFormat="1" ht="20.100000000000001" customHeight="1" x14ac:dyDescent="0.25">
      <c r="A42" s="24">
        <v>4</v>
      </c>
      <c r="B42" s="323" t="s">
        <v>1944</v>
      </c>
      <c r="C42" s="252" t="s">
        <v>1614</v>
      </c>
      <c r="D42" s="93" t="s">
        <v>733</v>
      </c>
      <c r="E42" s="93" t="s">
        <v>706</v>
      </c>
      <c r="F42" s="87">
        <v>15000</v>
      </c>
      <c r="G42" s="87"/>
      <c r="H42" s="87"/>
      <c r="I42" s="87"/>
      <c r="J42" s="87">
        <v>1800</v>
      </c>
      <c r="K42" s="87">
        <v>16800</v>
      </c>
    </row>
    <row r="43" spans="1:11" s="24" customFormat="1" ht="20.100000000000001" customHeight="1" x14ac:dyDescent="0.25">
      <c r="A43" s="24">
        <v>4</v>
      </c>
      <c r="B43" s="323" t="s">
        <v>1945</v>
      </c>
      <c r="C43" s="252" t="s">
        <v>1424</v>
      </c>
      <c r="D43" s="93" t="s">
        <v>733</v>
      </c>
      <c r="E43" s="93" t="s">
        <v>706</v>
      </c>
      <c r="F43" s="87">
        <v>7500</v>
      </c>
      <c r="G43" s="87"/>
      <c r="H43" s="87"/>
      <c r="I43" s="87"/>
      <c r="J43" s="87">
        <v>900</v>
      </c>
      <c r="K43" s="87">
        <v>8400</v>
      </c>
    </row>
    <row r="44" spans="1:11" s="24" customFormat="1" ht="20.100000000000001" customHeight="1" x14ac:dyDescent="0.25">
      <c r="A44" s="24">
        <v>4</v>
      </c>
      <c r="B44" s="323" t="s">
        <v>1946</v>
      </c>
      <c r="C44" s="252" t="s">
        <v>1425</v>
      </c>
      <c r="D44" s="93" t="s">
        <v>733</v>
      </c>
      <c r="E44" s="93" t="s">
        <v>706</v>
      </c>
      <c r="F44" s="87">
        <v>7500</v>
      </c>
      <c r="G44" s="87"/>
      <c r="H44" s="87"/>
      <c r="I44" s="87"/>
      <c r="J44" s="87">
        <v>900</v>
      </c>
      <c r="K44" s="87">
        <v>8400</v>
      </c>
    </row>
    <row r="45" spans="1:11" s="24" customFormat="1" ht="20.100000000000001" customHeight="1" x14ac:dyDescent="0.25">
      <c r="A45" s="24">
        <v>3</v>
      </c>
      <c r="B45" s="16" t="s">
        <v>748</v>
      </c>
      <c r="C45" s="135" t="s">
        <v>749</v>
      </c>
      <c r="D45" s="93" t="s">
        <v>733</v>
      </c>
      <c r="E45" s="93" t="s">
        <v>706</v>
      </c>
      <c r="F45" s="77"/>
      <c r="G45" s="77"/>
      <c r="H45" s="77"/>
      <c r="I45" s="77"/>
      <c r="J45" s="77"/>
      <c r="K45" s="77"/>
    </row>
    <row r="46" spans="1:11" s="24" customFormat="1" ht="20.100000000000001" customHeight="1" x14ac:dyDescent="0.25">
      <c r="A46" s="24">
        <v>4</v>
      </c>
      <c r="B46" s="323" t="s">
        <v>1947</v>
      </c>
      <c r="C46" s="252" t="s">
        <v>1613</v>
      </c>
      <c r="D46" s="93" t="s">
        <v>733</v>
      </c>
      <c r="E46" s="93" t="s">
        <v>706</v>
      </c>
      <c r="F46" s="87">
        <v>52500</v>
      </c>
      <c r="G46" s="87"/>
      <c r="H46" s="87"/>
      <c r="I46" s="87"/>
      <c r="J46" s="87">
        <v>6300</v>
      </c>
      <c r="K46" s="87">
        <v>58800</v>
      </c>
    </row>
    <row r="47" spans="1:11" s="24" customFormat="1" ht="20.100000000000001" customHeight="1" x14ac:dyDescent="0.25">
      <c r="A47" s="24">
        <v>4</v>
      </c>
      <c r="B47" s="323" t="s">
        <v>1948</v>
      </c>
      <c r="C47" s="252" t="s">
        <v>1614</v>
      </c>
      <c r="D47" s="93" t="s">
        <v>733</v>
      </c>
      <c r="E47" s="93" t="s">
        <v>706</v>
      </c>
      <c r="F47" s="87">
        <v>17500</v>
      </c>
      <c r="G47" s="87"/>
      <c r="H47" s="87"/>
      <c r="I47" s="87"/>
      <c r="J47" s="87">
        <v>2100</v>
      </c>
      <c r="K47" s="87">
        <v>19600</v>
      </c>
    </row>
    <row r="48" spans="1:11" s="24" customFormat="1" ht="20.100000000000001" customHeight="1" x14ac:dyDescent="0.25">
      <c r="A48" s="24">
        <v>4</v>
      </c>
      <c r="B48" s="323" t="s">
        <v>1949</v>
      </c>
      <c r="C48" s="252" t="s">
        <v>1424</v>
      </c>
      <c r="D48" s="93" t="s">
        <v>733</v>
      </c>
      <c r="E48" s="93" t="s">
        <v>706</v>
      </c>
      <c r="F48" s="87">
        <v>8750</v>
      </c>
      <c r="G48" s="87"/>
      <c r="H48" s="87"/>
      <c r="I48" s="87"/>
      <c r="J48" s="87">
        <v>1050</v>
      </c>
      <c r="K48" s="87">
        <v>9800</v>
      </c>
    </row>
    <row r="49" spans="1:11" s="24" customFormat="1" ht="20.100000000000001" customHeight="1" x14ac:dyDescent="0.25">
      <c r="A49" s="24">
        <v>4</v>
      </c>
      <c r="B49" s="323" t="s">
        <v>1950</v>
      </c>
      <c r="C49" s="252" t="s">
        <v>1425</v>
      </c>
      <c r="D49" s="93" t="s">
        <v>733</v>
      </c>
      <c r="E49" s="93" t="s">
        <v>706</v>
      </c>
      <c r="F49" s="87">
        <v>8750</v>
      </c>
      <c r="G49" s="87"/>
      <c r="H49" s="87"/>
      <c r="I49" s="87"/>
      <c r="J49" s="87">
        <v>1050</v>
      </c>
      <c r="K49" s="87">
        <v>9800</v>
      </c>
    </row>
    <row r="50" spans="1:11" s="24" customFormat="1" ht="20.100000000000001" customHeight="1" x14ac:dyDescent="0.25">
      <c r="A50" s="24">
        <v>3</v>
      </c>
      <c r="B50" s="16" t="s">
        <v>750</v>
      </c>
      <c r="C50" s="135" t="s">
        <v>751</v>
      </c>
      <c r="D50" s="93" t="s">
        <v>752</v>
      </c>
      <c r="E50" s="93" t="s">
        <v>706</v>
      </c>
      <c r="F50" s="77"/>
      <c r="G50" s="77"/>
      <c r="H50" s="77"/>
      <c r="I50" s="77"/>
      <c r="J50" s="77"/>
      <c r="K50" s="77"/>
    </row>
    <row r="51" spans="1:11" s="24" customFormat="1" ht="20.100000000000001" customHeight="1" x14ac:dyDescent="0.25">
      <c r="A51" s="24">
        <v>4</v>
      </c>
      <c r="B51" s="323" t="s">
        <v>1951</v>
      </c>
      <c r="C51" s="252" t="s">
        <v>1613</v>
      </c>
      <c r="D51" s="93" t="s">
        <v>733</v>
      </c>
      <c r="E51" s="93" t="s">
        <v>706</v>
      </c>
      <c r="F51" s="87">
        <v>1020</v>
      </c>
      <c r="G51" s="87"/>
      <c r="H51" s="87"/>
      <c r="I51" s="87"/>
      <c r="J51" s="87">
        <v>122.39999999999999</v>
      </c>
      <c r="K51" s="87">
        <v>10322.4</v>
      </c>
    </row>
    <row r="52" spans="1:11" s="24" customFormat="1" ht="20.100000000000001" customHeight="1" x14ac:dyDescent="0.25">
      <c r="A52" s="24">
        <v>4</v>
      </c>
      <c r="B52" s="323" t="s">
        <v>1952</v>
      </c>
      <c r="C52" s="252" t="s">
        <v>1614</v>
      </c>
      <c r="D52" s="93" t="s">
        <v>733</v>
      </c>
      <c r="E52" s="93" t="s">
        <v>706</v>
      </c>
      <c r="F52" s="87">
        <v>340</v>
      </c>
      <c r="G52" s="87"/>
      <c r="H52" s="87"/>
      <c r="I52" s="87"/>
      <c r="J52" s="87">
        <v>40.800000000000004</v>
      </c>
      <c r="K52" s="87">
        <v>3440.8</v>
      </c>
    </row>
    <row r="53" spans="1:11" s="24" customFormat="1" ht="20.100000000000001" customHeight="1" x14ac:dyDescent="0.25">
      <c r="A53" s="24">
        <v>4</v>
      </c>
      <c r="B53" s="323" t="s">
        <v>1953</v>
      </c>
      <c r="C53" s="252" t="s">
        <v>1424</v>
      </c>
      <c r="D53" s="93" t="s">
        <v>733</v>
      </c>
      <c r="E53" s="93" t="s">
        <v>706</v>
      </c>
      <c r="F53" s="87">
        <v>170</v>
      </c>
      <c r="G53" s="87"/>
      <c r="H53" s="87"/>
      <c r="I53" s="87"/>
      <c r="J53" s="87">
        <v>20.400000000000002</v>
      </c>
      <c r="K53" s="87">
        <v>1720.4</v>
      </c>
    </row>
    <row r="54" spans="1:11" s="24" customFormat="1" ht="20.100000000000001" customHeight="1" x14ac:dyDescent="0.25">
      <c r="A54" s="24">
        <v>4</v>
      </c>
      <c r="B54" s="323" t="s">
        <v>1954</v>
      </c>
      <c r="C54" s="252" t="s">
        <v>1425</v>
      </c>
      <c r="D54" s="93" t="s">
        <v>733</v>
      </c>
      <c r="E54" s="93" t="s">
        <v>706</v>
      </c>
      <c r="F54" s="87">
        <v>170</v>
      </c>
      <c r="G54" s="87"/>
      <c r="H54" s="87"/>
      <c r="I54" s="87"/>
      <c r="J54" s="87">
        <v>20.400000000000002</v>
      </c>
      <c r="K54" s="87">
        <v>1720.4</v>
      </c>
    </row>
    <row r="55" spans="1:11" s="24" customFormat="1" ht="20.100000000000001" customHeight="1" x14ac:dyDescent="0.25">
      <c r="A55" s="24">
        <v>3</v>
      </c>
      <c r="B55" s="16" t="s">
        <v>753</v>
      </c>
      <c r="C55" s="135" t="s">
        <v>754</v>
      </c>
      <c r="D55" s="93" t="s">
        <v>733</v>
      </c>
      <c r="E55" s="93" t="s">
        <v>706</v>
      </c>
      <c r="F55" s="77"/>
      <c r="G55" s="77"/>
      <c r="H55" s="77"/>
      <c r="I55" s="77"/>
      <c r="J55" s="77"/>
      <c r="K55" s="77"/>
    </row>
    <row r="56" spans="1:11" s="24" customFormat="1" ht="20.100000000000001" customHeight="1" x14ac:dyDescent="0.25">
      <c r="A56" s="24">
        <v>4</v>
      </c>
      <c r="B56" s="323" t="s">
        <v>1959</v>
      </c>
      <c r="C56" s="252" t="s">
        <v>1613</v>
      </c>
      <c r="D56" s="93" t="s">
        <v>733</v>
      </c>
      <c r="E56" s="93" t="s">
        <v>706</v>
      </c>
      <c r="F56" s="87">
        <v>4500</v>
      </c>
      <c r="G56" s="87"/>
      <c r="H56" s="87"/>
      <c r="I56" s="87"/>
      <c r="J56" s="87">
        <v>540</v>
      </c>
      <c r="K56" s="87">
        <v>5040</v>
      </c>
    </row>
    <row r="57" spans="1:11" s="24" customFormat="1" ht="20.100000000000001" customHeight="1" x14ac:dyDescent="0.25">
      <c r="A57" s="24">
        <v>4</v>
      </c>
      <c r="B57" s="323" t="s">
        <v>1960</v>
      </c>
      <c r="C57" s="252" t="s">
        <v>1614</v>
      </c>
      <c r="D57" s="93" t="s">
        <v>733</v>
      </c>
      <c r="E57" s="93" t="s">
        <v>706</v>
      </c>
      <c r="F57" s="87">
        <v>1500</v>
      </c>
      <c r="G57" s="87"/>
      <c r="H57" s="87"/>
      <c r="I57" s="87"/>
      <c r="J57" s="87">
        <v>180</v>
      </c>
      <c r="K57" s="87">
        <v>1680</v>
      </c>
    </row>
    <row r="58" spans="1:11" s="24" customFormat="1" ht="20.100000000000001" customHeight="1" x14ac:dyDescent="0.25">
      <c r="A58" s="24">
        <v>4</v>
      </c>
      <c r="B58" s="323" t="s">
        <v>1961</v>
      </c>
      <c r="C58" s="252" t="s">
        <v>1424</v>
      </c>
      <c r="D58" s="93" t="s">
        <v>733</v>
      </c>
      <c r="E58" s="93" t="s">
        <v>706</v>
      </c>
      <c r="F58" s="87">
        <v>750</v>
      </c>
      <c r="G58" s="87"/>
      <c r="H58" s="87"/>
      <c r="I58" s="87"/>
      <c r="J58" s="87">
        <v>90</v>
      </c>
      <c r="K58" s="87">
        <v>840</v>
      </c>
    </row>
    <row r="59" spans="1:11" s="24" customFormat="1" ht="20.100000000000001" customHeight="1" x14ac:dyDescent="0.25">
      <c r="A59" s="24">
        <v>4</v>
      </c>
      <c r="B59" s="323" t="s">
        <v>1962</v>
      </c>
      <c r="C59" s="252" t="s">
        <v>1425</v>
      </c>
      <c r="D59" s="93" t="s">
        <v>733</v>
      </c>
      <c r="E59" s="93" t="s">
        <v>706</v>
      </c>
      <c r="F59" s="87">
        <v>750</v>
      </c>
      <c r="G59" s="87"/>
      <c r="H59" s="87"/>
      <c r="I59" s="87"/>
      <c r="J59" s="87">
        <v>90</v>
      </c>
      <c r="K59" s="87">
        <v>840</v>
      </c>
    </row>
    <row r="60" spans="1:11" s="24" customFormat="1" ht="29.25" customHeight="1" x14ac:dyDescent="0.25">
      <c r="A60" s="24">
        <v>3</v>
      </c>
      <c r="B60" s="16" t="s">
        <v>755</v>
      </c>
      <c r="C60" s="135" t="s">
        <v>756</v>
      </c>
      <c r="D60" s="93" t="s">
        <v>733</v>
      </c>
      <c r="E60" s="93" t="s">
        <v>706</v>
      </c>
      <c r="F60" s="77"/>
      <c r="G60" s="77"/>
      <c r="H60" s="77"/>
      <c r="I60" s="77"/>
      <c r="J60" s="77"/>
      <c r="K60" s="77"/>
    </row>
    <row r="61" spans="1:11" s="24" customFormat="1" ht="20.100000000000001" customHeight="1" x14ac:dyDescent="0.25">
      <c r="A61" s="24">
        <v>4</v>
      </c>
      <c r="B61" s="323" t="s">
        <v>1957</v>
      </c>
      <c r="C61" s="252" t="s">
        <v>1613</v>
      </c>
      <c r="D61" s="93" t="s">
        <v>733</v>
      </c>
      <c r="E61" s="93" t="s">
        <v>706</v>
      </c>
      <c r="F61" s="87">
        <v>7500</v>
      </c>
      <c r="G61" s="87"/>
      <c r="H61" s="87"/>
      <c r="I61" s="87"/>
      <c r="J61" s="87">
        <v>900</v>
      </c>
      <c r="K61" s="87">
        <v>8400</v>
      </c>
    </row>
    <row r="62" spans="1:11" s="24" customFormat="1" ht="20.100000000000001" customHeight="1" x14ac:dyDescent="0.25">
      <c r="A62" s="24">
        <v>4</v>
      </c>
      <c r="B62" s="323" t="s">
        <v>1963</v>
      </c>
      <c r="C62" s="252" t="s">
        <v>1614</v>
      </c>
      <c r="D62" s="93" t="s">
        <v>733</v>
      </c>
      <c r="E62" s="93" t="s">
        <v>706</v>
      </c>
      <c r="F62" s="87">
        <v>2500</v>
      </c>
      <c r="G62" s="87"/>
      <c r="H62" s="87"/>
      <c r="I62" s="87"/>
      <c r="J62" s="87">
        <v>300</v>
      </c>
      <c r="K62" s="87">
        <v>2800</v>
      </c>
    </row>
    <row r="63" spans="1:11" s="24" customFormat="1" ht="20.100000000000001" customHeight="1" x14ac:dyDescent="0.25">
      <c r="A63" s="24">
        <v>4</v>
      </c>
      <c r="B63" s="323" t="s">
        <v>1964</v>
      </c>
      <c r="C63" s="252" t="s">
        <v>1424</v>
      </c>
      <c r="D63" s="93" t="s">
        <v>733</v>
      </c>
      <c r="E63" s="93" t="s">
        <v>706</v>
      </c>
      <c r="F63" s="87">
        <v>1250</v>
      </c>
      <c r="G63" s="87"/>
      <c r="H63" s="87"/>
      <c r="I63" s="87"/>
      <c r="J63" s="87">
        <v>150</v>
      </c>
      <c r="K63" s="87">
        <v>1400</v>
      </c>
    </row>
    <row r="64" spans="1:11" s="24" customFormat="1" ht="20.100000000000001" customHeight="1" x14ac:dyDescent="0.25">
      <c r="A64" s="24">
        <v>4</v>
      </c>
      <c r="B64" s="323" t="s">
        <v>1965</v>
      </c>
      <c r="C64" s="252" t="s">
        <v>1425</v>
      </c>
      <c r="D64" s="93" t="s">
        <v>733</v>
      </c>
      <c r="E64" s="93" t="s">
        <v>706</v>
      </c>
      <c r="F64" s="87">
        <v>1250</v>
      </c>
      <c r="G64" s="87"/>
      <c r="H64" s="87"/>
      <c r="I64" s="87"/>
      <c r="J64" s="87">
        <v>150</v>
      </c>
      <c r="K64" s="87">
        <v>1400</v>
      </c>
    </row>
    <row r="65" spans="1:11" s="24" customFormat="1" ht="20.100000000000001" customHeight="1" x14ac:dyDescent="0.25">
      <c r="A65" s="24">
        <v>3</v>
      </c>
      <c r="B65" s="16" t="s">
        <v>757</v>
      </c>
      <c r="C65" s="135" t="s">
        <v>758</v>
      </c>
      <c r="D65" s="93" t="s">
        <v>733</v>
      </c>
      <c r="E65" s="93" t="s">
        <v>706</v>
      </c>
      <c r="F65" s="77"/>
      <c r="G65" s="77"/>
      <c r="H65" s="77"/>
      <c r="I65" s="77"/>
      <c r="J65" s="77"/>
      <c r="K65" s="77"/>
    </row>
    <row r="66" spans="1:11" s="24" customFormat="1" ht="20.100000000000001" customHeight="1" x14ac:dyDescent="0.25">
      <c r="A66" s="24">
        <v>4</v>
      </c>
      <c r="B66" s="323" t="s">
        <v>1958</v>
      </c>
      <c r="C66" s="252" t="s">
        <v>1613</v>
      </c>
      <c r="D66" s="93" t="s">
        <v>733</v>
      </c>
      <c r="E66" s="93" t="s">
        <v>706</v>
      </c>
      <c r="F66" s="87">
        <v>13500</v>
      </c>
      <c r="G66" s="87"/>
      <c r="H66" s="87"/>
      <c r="I66" s="87"/>
      <c r="J66" s="87">
        <v>1620</v>
      </c>
      <c r="K66" s="87">
        <v>15120</v>
      </c>
    </row>
    <row r="67" spans="1:11" s="24" customFormat="1" ht="30" customHeight="1" x14ac:dyDescent="0.25">
      <c r="A67" s="24">
        <v>4</v>
      </c>
      <c r="B67" s="323" t="s">
        <v>1966</v>
      </c>
      <c r="C67" s="252" t="s">
        <v>1614</v>
      </c>
      <c r="D67" s="93" t="s">
        <v>733</v>
      </c>
      <c r="E67" s="93" t="s">
        <v>706</v>
      </c>
      <c r="F67" s="87">
        <v>4500</v>
      </c>
      <c r="G67" s="87"/>
      <c r="H67" s="87"/>
      <c r="I67" s="87"/>
      <c r="J67" s="87">
        <v>540</v>
      </c>
      <c r="K67" s="87">
        <v>5040</v>
      </c>
    </row>
    <row r="68" spans="1:11" s="24" customFormat="1" ht="21" customHeight="1" x14ac:dyDescent="0.25">
      <c r="A68" s="24">
        <v>4</v>
      </c>
      <c r="B68" s="323" t="s">
        <v>1967</v>
      </c>
      <c r="C68" s="252" t="s">
        <v>1424</v>
      </c>
      <c r="D68" s="93" t="s">
        <v>733</v>
      </c>
      <c r="E68" s="93" t="s">
        <v>706</v>
      </c>
      <c r="F68" s="87">
        <v>2250</v>
      </c>
      <c r="G68" s="87"/>
      <c r="H68" s="87"/>
      <c r="I68" s="87"/>
      <c r="J68" s="87">
        <v>270</v>
      </c>
      <c r="K68" s="87">
        <v>2520</v>
      </c>
    </row>
    <row r="69" spans="1:11" s="24" customFormat="1" ht="21" customHeight="1" x14ac:dyDescent="0.25">
      <c r="A69" s="24">
        <v>4</v>
      </c>
      <c r="B69" s="323" t="s">
        <v>1968</v>
      </c>
      <c r="C69" s="252" t="s">
        <v>1425</v>
      </c>
      <c r="D69" s="93" t="s">
        <v>733</v>
      </c>
      <c r="E69" s="93" t="s">
        <v>706</v>
      </c>
      <c r="F69" s="87">
        <v>2250</v>
      </c>
      <c r="G69" s="87"/>
      <c r="H69" s="87"/>
      <c r="I69" s="87"/>
      <c r="J69" s="87">
        <v>270</v>
      </c>
      <c r="K69" s="87">
        <v>2520</v>
      </c>
    </row>
    <row r="70" spans="1:11" s="24" customFormat="1" ht="18" customHeight="1" x14ac:dyDescent="0.25">
      <c r="A70" s="24">
        <v>3</v>
      </c>
      <c r="B70" s="16" t="s">
        <v>759</v>
      </c>
      <c r="C70" s="135" t="s">
        <v>760</v>
      </c>
      <c r="D70" s="93" t="s">
        <v>733</v>
      </c>
      <c r="E70" s="93" t="s">
        <v>706</v>
      </c>
      <c r="F70" s="77"/>
      <c r="G70" s="77"/>
      <c r="H70" s="77"/>
      <c r="I70" s="77"/>
      <c r="J70" s="77"/>
      <c r="K70" s="77"/>
    </row>
    <row r="71" spans="1:11" s="24" customFormat="1" ht="23.25" customHeight="1" x14ac:dyDescent="0.25">
      <c r="A71" s="24">
        <v>4</v>
      </c>
      <c r="B71" s="323" t="s">
        <v>1969</v>
      </c>
      <c r="C71" s="252" t="s">
        <v>1613</v>
      </c>
      <c r="D71" s="93" t="s">
        <v>733</v>
      </c>
      <c r="E71" s="93" t="s">
        <v>706</v>
      </c>
      <c r="F71" s="87">
        <v>23610</v>
      </c>
      <c r="G71" s="87"/>
      <c r="H71" s="87"/>
      <c r="I71" s="87"/>
      <c r="J71" s="87">
        <v>2833.2</v>
      </c>
      <c r="K71" s="87">
        <v>26443.200000000001</v>
      </c>
    </row>
    <row r="72" spans="1:11" s="24" customFormat="1" ht="20.25" customHeight="1" x14ac:dyDescent="0.25">
      <c r="A72" s="24">
        <v>4</v>
      </c>
      <c r="B72" s="323" t="s">
        <v>1970</v>
      </c>
      <c r="C72" s="252" t="s">
        <v>1614</v>
      </c>
      <c r="D72" s="93" t="s">
        <v>733</v>
      </c>
      <c r="E72" s="93" t="s">
        <v>706</v>
      </c>
      <c r="F72" s="87">
        <v>7870</v>
      </c>
      <c r="G72" s="87"/>
      <c r="H72" s="87"/>
      <c r="I72" s="87"/>
      <c r="J72" s="87">
        <v>944.40000000000009</v>
      </c>
      <c r="K72" s="87">
        <v>8814.4</v>
      </c>
    </row>
    <row r="73" spans="1:11" s="24" customFormat="1" ht="48" customHeight="1" x14ac:dyDescent="0.25">
      <c r="A73" s="24">
        <v>4</v>
      </c>
      <c r="B73" s="323" t="s">
        <v>1971</v>
      </c>
      <c r="C73" s="252" t="s">
        <v>1424</v>
      </c>
      <c r="D73" s="93" t="s">
        <v>733</v>
      </c>
      <c r="E73" s="93" t="s">
        <v>706</v>
      </c>
      <c r="F73" s="87">
        <v>3935</v>
      </c>
      <c r="G73" s="87"/>
      <c r="H73" s="87"/>
      <c r="I73" s="87"/>
      <c r="J73" s="87">
        <v>472.20000000000005</v>
      </c>
      <c r="K73" s="87">
        <v>4407.2</v>
      </c>
    </row>
    <row r="74" spans="1:11" s="24" customFormat="1" ht="14.25" x14ac:dyDescent="0.25">
      <c r="A74" s="24">
        <v>4</v>
      </c>
      <c r="B74" s="323" t="s">
        <v>1972</v>
      </c>
      <c r="C74" s="252" t="s">
        <v>1425</v>
      </c>
      <c r="D74" s="93" t="s">
        <v>733</v>
      </c>
      <c r="E74" s="93" t="s">
        <v>706</v>
      </c>
      <c r="F74" s="87">
        <v>3935</v>
      </c>
      <c r="G74" s="87"/>
      <c r="H74" s="87"/>
      <c r="I74" s="87"/>
      <c r="J74" s="87">
        <v>472.20000000000005</v>
      </c>
      <c r="K74" s="87">
        <v>4407.2</v>
      </c>
    </row>
    <row r="75" spans="1:11" s="24" customFormat="1" ht="15" x14ac:dyDescent="0.25">
      <c r="A75" s="24">
        <v>3</v>
      </c>
      <c r="B75" s="16" t="s">
        <v>761</v>
      </c>
      <c r="C75" s="135" t="s">
        <v>1615</v>
      </c>
      <c r="D75" s="93" t="s">
        <v>733</v>
      </c>
      <c r="E75" s="93" t="s">
        <v>706</v>
      </c>
      <c r="F75" s="77"/>
      <c r="G75" s="77"/>
      <c r="H75" s="77"/>
      <c r="I75" s="77"/>
      <c r="J75" s="77"/>
      <c r="K75" s="77"/>
    </row>
    <row r="76" spans="1:11" s="24" customFormat="1" ht="14.25" x14ac:dyDescent="0.25">
      <c r="A76" s="24">
        <v>4</v>
      </c>
      <c r="B76" s="323" t="s">
        <v>1955</v>
      </c>
      <c r="C76" s="252" t="s">
        <v>1613</v>
      </c>
      <c r="D76" s="93" t="s">
        <v>733</v>
      </c>
      <c r="E76" s="93" t="s">
        <v>706</v>
      </c>
      <c r="F76" s="87">
        <v>12360</v>
      </c>
      <c r="G76" s="87"/>
      <c r="H76" s="87"/>
      <c r="I76" s="87"/>
      <c r="J76" s="87">
        <v>1483.2</v>
      </c>
      <c r="K76" s="87">
        <v>13843.2</v>
      </c>
    </row>
    <row r="77" spans="1:11" s="24" customFormat="1" ht="14.25" x14ac:dyDescent="0.25">
      <c r="A77" s="24">
        <v>4</v>
      </c>
      <c r="B77" s="323" t="s">
        <v>1973</v>
      </c>
      <c r="C77" s="252" t="s">
        <v>1614</v>
      </c>
      <c r="D77" s="93" t="s">
        <v>733</v>
      </c>
      <c r="E77" s="93" t="s">
        <v>706</v>
      </c>
      <c r="F77" s="87">
        <v>4120</v>
      </c>
      <c r="G77" s="87"/>
      <c r="H77" s="87"/>
      <c r="I77" s="87"/>
      <c r="J77" s="87">
        <v>494.40000000000003</v>
      </c>
      <c r="K77" s="87">
        <v>4614.3999999999996</v>
      </c>
    </row>
    <row r="78" spans="1:11" s="24" customFormat="1" ht="14.25" x14ac:dyDescent="0.25">
      <c r="A78" s="24">
        <v>4</v>
      </c>
      <c r="B78" s="323" t="s">
        <v>1974</v>
      </c>
      <c r="C78" s="252" t="s">
        <v>1424</v>
      </c>
      <c r="D78" s="93" t="s">
        <v>733</v>
      </c>
      <c r="E78" s="93" t="s">
        <v>706</v>
      </c>
      <c r="F78" s="87">
        <v>2060</v>
      </c>
      <c r="G78" s="87"/>
      <c r="H78" s="87"/>
      <c r="I78" s="87"/>
      <c r="J78" s="87">
        <v>247.20000000000002</v>
      </c>
      <c r="K78" s="87">
        <v>2307.1999999999998</v>
      </c>
    </row>
    <row r="79" spans="1:11" s="24" customFormat="1" ht="14.25" x14ac:dyDescent="0.25">
      <c r="A79" s="24">
        <v>4</v>
      </c>
      <c r="B79" s="323" t="s">
        <v>1975</v>
      </c>
      <c r="C79" s="252" t="s">
        <v>1425</v>
      </c>
      <c r="D79" s="93" t="s">
        <v>733</v>
      </c>
      <c r="E79" s="93" t="s">
        <v>706</v>
      </c>
      <c r="F79" s="87">
        <v>2060</v>
      </c>
      <c r="G79" s="87"/>
      <c r="H79" s="87"/>
      <c r="I79" s="87"/>
      <c r="J79" s="87">
        <v>247.20000000000002</v>
      </c>
      <c r="K79" s="87">
        <v>2307.1999999999998</v>
      </c>
    </row>
    <row r="80" spans="1:11" s="24" customFormat="1" ht="15" x14ac:dyDescent="0.25">
      <c r="A80" s="24">
        <v>3</v>
      </c>
      <c r="B80" s="16" t="s">
        <v>762</v>
      </c>
      <c r="C80" s="135" t="s">
        <v>763</v>
      </c>
      <c r="D80" s="93" t="s">
        <v>733</v>
      </c>
      <c r="E80" s="93" t="s">
        <v>706</v>
      </c>
      <c r="F80" s="77"/>
      <c r="G80" s="77"/>
      <c r="H80" s="77"/>
      <c r="I80" s="77"/>
      <c r="J80" s="77"/>
      <c r="K80" s="77"/>
    </row>
    <row r="81" spans="1:11" s="24" customFormat="1" ht="14.25" x14ac:dyDescent="0.25">
      <c r="A81" s="24">
        <v>4</v>
      </c>
      <c r="B81" s="323" t="s">
        <v>1976</v>
      </c>
      <c r="C81" s="252" t="s">
        <v>1613</v>
      </c>
      <c r="D81" s="93" t="s">
        <v>733</v>
      </c>
      <c r="E81" s="93" t="s">
        <v>706</v>
      </c>
      <c r="F81" s="87">
        <v>22560</v>
      </c>
      <c r="G81" s="87"/>
      <c r="H81" s="87"/>
      <c r="I81" s="87"/>
      <c r="J81" s="87">
        <v>2707.2</v>
      </c>
      <c r="K81" s="87">
        <v>25267.200000000001</v>
      </c>
    </row>
    <row r="82" spans="1:11" s="24" customFormat="1" ht="14.25" x14ac:dyDescent="0.25">
      <c r="A82" s="24">
        <v>4</v>
      </c>
      <c r="B82" s="323" t="s">
        <v>1977</v>
      </c>
      <c r="C82" s="252" t="s">
        <v>1614</v>
      </c>
      <c r="D82" s="93" t="s">
        <v>733</v>
      </c>
      <c r="E82" s="93" t="s">
        <v>706</v>
      </c>
      <c r="F82" s="87">
        <v>7520</v>
      </c>
      <c r="G82" s="87"/>
      <c r="H82" s="87"/>
      <c r="I82" s="87"/>
      <c r="J82" s="87">
        <v>902.40000000000009</v>
      </c>
      <c r="K82" s="87">
        <v>8422.4</v>
      </c>
    </row>
    <row r="83" spans="1:11" s="24" customFormat="1" ht="14.25" x14ac:dyDescent="0.25">
      <c r="A83" s="24">
        <v>4</v>
      </c>
      <c r="B83" s="323" t="s">
        <v>1978</v>
      </c>
      <c r="C83" s="252" t="s">
        <v>1424</v>
      </c>
      <c r="D83" s="93" t="s">
        <v>733</v>
      </c>
      <c r="E83" s="93" t="s">
        <v>706</v>
      </c>
      <c r="F83" s="87">
        <v>3760</v>
      </c>
      <c r="G83" s="87"/>
      <c r="H83" s="87"/>
      <c r="I83" s="87"/>
      <c r="J83" s="87">
        <v>451.20000000000005</v>
      </c>
      <c r="K83" s="87">
        <v>4211.2</v>
      </c>
    </row>
    <row r="84" spans="1:11" s="24" customFormat="1" ht="14.25" x14ac:dyDescent="0.25">
      <c r="A84" s="24">
        <v>4</v>
      </c>
      <c r="B84" s="323" t="s">
        <v>1979</v>
      </c>
      <c r="C84" s="252" t="s">
        <v>1425</v>
      </c>
      <c r="D84" s="93" t="s">
        <v>733</v>
      </c>
      <c r="E84" s="93" t="s">
        <v>706</v>
      </c>
      <c r="F84" s="87">
        <v>3760</v>
      </c>
      <c r="G84" s="87"/>
      <c r="H84" s="87"/>
      <c r="I84" s="87"/>
      <c r="J84" s="87">
        <v>451.20000000000005</v>
      </c>
      <c r="K84" s="87">
        <v>4211.2</v>
      </c>
    </row>
    <row r="85" spans="1:11" s="24" customFormat="1" ht="15" x14ac:dyDescent="0.25">
      <c r="A85" s="24">
        <v>3</v>
      </c>
      <c r="B85" s="16" t="s">
        <v>764</v>
      </c>
      <c r="C85" s="135" t="s">
        <v>765</v>
      </c>
      <c r="D85" s="93" t="s">
        <v>733</v>
      </c>
      <c r="E85" s="93" t="s">
        <v>706</v>
      </c>
      <c r="F85" s="77"/>
      <c r="G85" s="77"/>
      <c r="H85" s="77"/>
      <c r="I85" s="77"/>
      <c r="J85" s="77"/>
      <c r="K85" s="77"/>
    </row>
    <row r="86" spans="1:11" s="24" customFormat="1" ht="14.25" x14ac:dyDescent="0.25">
      <c r="A86" s="24">
        <v>4</v>
      </c>
      <c r="B86" s="323" t="s">
        <v>1980</v>
      </c>
      <c r="C86" s="252" t="s">
        <v>1613</v>
      </c>
      <c r="D86" s="93" t="s">
        <v>733</v>
      </c>
      <c r="E86" s="93" t="s">
        <v>706</v>
      </c>
      <c r="F86" s="87">
        <v>2640</v>
      </c>
      <c r="G86" s="87"/>
      <c r="H86" s="87"/>
      <c r="I86" s="87"/>
      <c r="J86" s="87">
        <v>316.8</v>
      </c>
      <c r="K86" s="87">
        <v>2956.8</v>
      </c>
    </row>
    <row r="87" spans="1:11" s="24" customFormat="1" ht="14.25" x14ac:dyDescent="0.25">
      <c r="A87" s="24">
        <v>4</v>
      </c>
      <c r="B87" s="323" t="s">
        <v>1981</v>
      </c>
      <c r="C87" s="252" t="s">
        <v>1614</v>
      </c>
      <c r="D87" s="93" t="s">
        <v>733</v>
      </c>
      <c r="E87" s="93" t="s">
        <v>706</v>
      </c>
      <c r="F87" s="87">
        <v>880</v>
      </c>
      <c r="G87" s="87"/>
      <c r="H87" s="87"/>
      <c r="I87" s="87"/>
      <c r="J87" s="87">
        <v>105.60000000000001</v>
      </c>
      <c r="K87" s="87">
        <v>985.6</v>
      </c>
    </row>
    <row r="88" spans="1:11" s="24" customFormat="1" ht="14.25" x14ac:dyDescent="0.25">
      <c r="A88" s="24">
        <v>4</v>
      </c>
      <c r="B88" s="323" t="s">
        <v>1982</v>
      </c>
      <c r="C88" s="252" t="s">
        <v>1424</v>
      </c>
      <c r="D88" s="93" t="s">
        <v>733</v>
      </c>
      <c r="E88" s="93" t="s">
        <v>706</v>
      </c>
      <c r="F88" s="87">
        <v>440</v>
      </c>
      <c r="G88" s="87"/>
      <c r="H88" s="87"/>
      <c r="I88" s="87"/>
      <c r="J88" s="87">
        <v>52.800000000000004</v>
      </c>
      <c r="K88" s="87">
        <v>492.8</v>
      </c>
    </row>
    <row r="89" spans="1:11" s="24" customFormat="1" ht="14.25" x14ac:dyDescent="0.25">
      <c r="A89" s="24">
        <v>4</v>
      </c>
      <c r="B89" s="323" t="s">
        <v>1983</v>
      </c>
      <c r="C89" s="252" t="s">
        <v>1425</v>
      </c>
      <c r="D89" s="93" t="s">
        <v>733</v>
      </c>
      <c r="E89" s="93" t="s">
        <v>706</v>
      </c>
      <c r="F89" s="87">
        <v>440</v>
      </c>
      <c r="G89" s="87"/>
      <c r="H89" s="87"/>
      <c r="I89" s="87"/>
      <c r="J89" s="87">
        <v>52.800000000000004</v>
      </c>
      <c r="K89" s="87">
        <v>492.8</v>
      </c>
    </row>
    <row r="90" spans="1:11" s="24" customFormat="1" ht="15" x14ac:dyDescent="0.25">
      <c r="A90" s="24">
        <v>3</v>
      </c>
      <c r="B90" s="16" t="s">
        <v>766</v>
      </c>
      <c r="C90" s="135" t="s">
        <v>767</v>
      </c>
      <c r="D90" s="93" t="s">
        <v>733</v>
      </c>
      <c r="E90" s="93" t="s">
        <v>706</v>
      </c>
      <c r="F90" s="77"/>
      <c r="G90" s="77"/>
      <c r="H90" s="77"/>
      <c r="I90" s="77"/>
      <c r="J90" s="77"/>
      <c r="K90" s="77"/>
    </row>
    <row r="91" spans="1:11" s="24" customFormat="1" ht="14.25" x14ac:dyDescent="0.25">
      <c r="A91" s="24">
        <v>4</v>
      </c>
      <c r="B91" s="323" t="s">
        <v>1984</v>
      </c>
      <c r="C91" s="252" t="s">
        <v>1613</v>
      </c>
      <c r="D91" s="93" t="s">
        <v>733</v>
      </c>
      <c r="E91" s="93" t="s">
        <v>706</v>
      </c>
      <c r="F91" s="87">
        <v>13500</v>
      </c>
      <c r="G91" s="87"/>
      <c r="H91" s="87"/>
      <c r="I91" s="87"/>
      <c r="J91" s="87">
        <v>1620</v>
      </c>
      <c r="K91" s="87">
        <v>15120</v>
      </c>
    </row>
    <row r="92" spans="1:11" s="24" customFormat="1" ht="14.25" x14ac:dyDescent="0.25">
      <c r="A92" s="24">
        <v>4</v>
      </c>
      <c r="B92" s="323" t="s">
        <v>1985</v>
      </c>
      <c r="C92" s="252" t="s">
        <v>1614</v>
      </c>
      <c r="D92" s="93" t="s">
        <v>733</v>
      </c>
      <c r="E92" s="93" t="s">
        <v>706</v>
      </c>
      <c r="F92" s="87">
        <v>4500</v>
      </c>
      <c r="G92" s="87"/>
      <c r="H92" s="87"/>
      <c r="I92" s="87"/>
      <c r="J92" s="87">
        <v>540</v>
      </c>
      <c r="K92" s="87">
        <v>5040</v>
      </c>
    </row>
    <row r="93" spans="1:11" s="24" customFormat="1" ht="14.25" x14ac:dyDescent="0.25">
      <c r="A93" s="24">
        <v>4</v>
      </c>
      <c r="B93" s="323" t="s">
        <v>1986</v>
      </c>
      <c r="C93" s="252" t="s">
        <v>1424</v>
      </c>
      <c r="D93" s="93" t="s">
        <v>733</v>
      </c>
      <c r="E93" s="93" t="s">
        <v>706</v>
      </c>
      <c r="F93" s="87">
        <v>2250</v>
      </c>
      <c r="G93" s="87"/>
      <c r="H93" s="87"/>
      <c r="I93" s="87"/>
      <c r="J93" s="87">
        <v>270</v>
      </c>
      <c r="K93" s="87">
        <v>2520</v>
      </c>
    </row>
    <row r="94" spans="1:11" s="24" customFormat="1" ht="14.25" x14ac:dyDescent="0.25">
      <c r="A94" s="24">
        <v>4</v>
      </c>
      <c r="B94" s="323" t="s">
        <v>1987</v>
      </c>
      <c r="C94" s="252" t="s">
        <v>1425</v>
      </c>
      <c r="D94" s="93" t="s">
        <v>733</v>
      </c>
      <c r="E94" s="93" t="s">
        <v>706</v>
      </c>
      <c r="F94" s="87">
        <v>2250</v>
      </c>
      <c r="G94" s="87"/>
      <c r="H94" s="87"/>
      <c r="I94" s="87"/>
      <c r="J94" s="87">
        <v>270</v>
      </c>
      <c r="K94" s="87">
        <v>2520</v>
      </c>
    </row>
    <row r="95" spans="1:11" s="24" customFormat="1" ht="28.5" x14ac:dyDescent="0.25">
      <c r="A95" s="24">
        <v>3</v>
      </c>
      <c r="B95" s="16" t="s">
        <v>768</v>
      </c>
      <c r="C95" s="135" t="s">
        <v>769</v>
      </c>
      <c r="D95" s="93" t="s">
        <v>733</v>
      </c>
      <c r="E95" s="93" t="s">
        <v>706</v>
      </c>
      <c r="F95" s="77"/>
      <c r="G95" s="77"/>
      <c r="H95" s="77"/>
      <c r="I95" s="77"/>
      <c r="J95" s="77"/>
      <c r="K95" s="77"/>
    </row>
    <row r="96" spans="1:11" s="24" customFormat="1" ht="14.25" x14ac:dyDescent="0.25">
      <c r="A96" s="24">
        <v>4</v>
      </c>
      <c r="B96" s="323" t="s">
        <v>1988</v>
      </c>
      <c r="C96" s="252" t="s">
        <v>1613</v>
      </c>
      <c r="D96" s="93" t="s">
        <v>733</v>
      </c>
      <c r="E96" s="93" t="s">
        <v>706</v>
      </c>
      <c r="F96" s="87">
        <v>18000</v>
      </c>
      <c r="G96" s="87"/>
      <c r="H96" s="87"/>
      <c r="I96" s="87"/>
      <c r="J96" s="87">
        <v>2160</v>
      </c>
      <c r="K96" s="87">
        <v>20160</v>
      </c>
    </row>
    <row r="97" spans="1:11" s="24" customFormat="1" ht="14.25" x14ac:dyDescent="0.25">
      <c r="A97" s="24">
        <v>4</v>
      </c>
      <c r="B97" s="323" t="s">
        <v>1989</v>
      </c>
      <c r="C97" s="252" t="s">
        <v>1614</v>
      </c>
      <c r="D97" s="93" t="s">
        <v>733</v>
      </c>
      <c r="E97" s="93" t="s">
        <v>706</v>
      </c>
      <c r="F97" s="87">
        <v>6000</v>
      </c>
      <c r="G97" s="87"/>
      <c r="H97" s="87"/>
      <c r="I97" s="87"/>
      <c r="J97" s="87">
        <v>720</v>
      </c>
      <c r="K97" s="87">
        <v>6720</v>
      </c>
    </row>
    <row r="98" spans="1:11" s="24" customFormat="1" ht="14.25" x14ac:dyDescent="0.25">
      <c r="A98" s="24">
        <v>4</v>
      </c>
      <c r="B98" s="323" t="s">
        <v>1990</v>
      </c>
      <c r="C98" s="252" t="s">
        <v>1424</v>
      </c>
      <c r="D98" s="93" t="s">
        <v>733</v>
      </c>
      <c r="E98" s="93" t="s">
        <v>706</v>
      </c>
      <c r="F98" s="87">
        <v>3000</v>
      </c>
      <c r="G98" s="87"/>
      <c r="H98" s="87"/>
      <c r="I98" s="87"/>
      <c r="J98" s="87">
        <v>360</v>
      </c>
      <c r="K98" s="87">
        <v>3360</v>
      </c>
    </row>
    <row r="99" spans="1:11" s="24" customFormat="1" ht="14.25" x14ac:dyDescent="0.25">
      <c r="A99" s="24">
        <v>4</v>
      </c>
      <c r="B99" s="323" t="s">
        <v>1991</v>
      </c>
      <c r="C99" s="252" t="s">
        <v>1425</v>
      </c>
      <c r="D99" s="93" t="s">
        <v>733</v>
      </c>
      <c r="E99" s="93" t="s">
        <v>706</v>
      </c>
      <c r="F99" s="87">
        <v>3000</v>
      </c>
      <c r="G99" s="87"/>
      <c r="H99" s="87"/>
      <c r="I99" s="87"/>
      <c r="J99" s="87">
        <v>360</v>
      </c>
      <c r="K99" s="87">
        <v>3360</v>
      </c>
    </row>
    <row r="100" spans="1:11" s="24" customFormat="1" ht="15" x14ac:dyDescent="0.25">
      <c r="A100" s="24">
        <v>3</v>
      </c>
      <c r="B100" s="16" t="s">
        <v>770</v>
      </c>
      <c r="C100" s="135" t="s">
        <v>771</v>
      </c>
      <c r="D100" s="93" t="s">
        <v>733</v>
      </c>
      <c r="E100" s="93" t="s">
        <v>706</v>
      </c>
      <c r="F100" s="77"/>
      <c r="G100" s="77"/>
      <c r="H100" s="77"/>
      <c r="I100" s="77"/>
      <c r="J100" s="77"/>
      <c r="K100" s="77"/>
    </row>
    <row r="101" spans="1:11" s="24" customFormat="1" ht="14.25" x14ac:dyDescent="0.25">
      <c r="A101" s="24">
        <v>4</v>
      </c>
      <c r="B101" s="323" t="s">
        <v>1992</v>
      </c>
      <c r="C101" s="252" t="s">
        <v>1613</v>
      </c>
      <c r="D101" s="93" t="s">
        <v>733</v>
      </c>
      <c r="E101" s="93" t="s">
        <v>706</v>
      </c>
      <c r="F101" s="87">
        <v>9000</v>
      </c>
      <c r="G101" s="87"/>
      <c r="H101" s="87"/>
      <c r="I101" s="87"/>
      <c r="J101" s="87">
        <v>1080</v>
      </c>
      <c r="K101" s="87">
        <v>10080</v>
      </c>
    </row>
    <row r="102" spans="1:11" s="24" customFormat="1" ht="14.25" x14ac:dyDescent="0.25">
      <c r="A102" s="24">
        <v>4</v>
      </c>
      <c r="B102" s="323" t="s">
        <v>1993</v>
      </c>
      <c r="C102" s="252" t="s">
        <v>1614</v>
      </c>
      <c r="D102" s="93" t="s">
        <v>733</v>
      </c>
      <c r="E102" s="93" t="s">
        <v>706</v>
      </c>
      <c r="F102" s="87">
        <v>3000</v>
      </c>
      <c r="G102" s="87"/>
      <c r="H102" s="87"/>
      <c r="I102" s="87"/>
      <c r="J102" s="87">
        <v>360</v>
      </c>
      <c r="K102" s="87">
        <v>3360</v>
      </c>
    </row>
    <row r="103" spans="1:11" s="24" customFormat="1" ht="14.25" x14ac:dyDescent="0.25">
      <c r="A103" s="24">
        <v>4</v>
      </c>
      <c r="B103" s="323" t="s">
        <v>1994</v>
      </c>
      <c r="C103" s="252" t="s">
        <v>1424</v>
      </c>
      <c r="D103" s="93" t="s">
        <v>733</v>
      </c>
      <c r="E103" s="93" t="s">
        <v>706</v>
      </c>
      <c r="F103" s="87">
        <v>1500</v>
      </c>
      <c r="G103" s="87"/>
      <c r="H103" s="87"/>
      <c r="I103" s="87"/>
      <c r="J103" s="87">
        <v>180</v>
      </c>
      <c r="K103" s="87">
        <v>1680</v>
      </c>
    </row>
    <row r="104" spans="1:11" s="24" customFormat="1" ht="14.25" x14ac:dyDescent="0.25">
      <c r="A104" s="24">
        <v>4</v>
      </c>
      <c r="B104" s="323" t="s">
        <v>1995</v>
      </c>
      <c r="C104" s="252" t="s">
        <v>1425</v>
      </c>
      <c r="D104" s="93" t="s">
        <v>733</v>
      </c>
      <c r="E104" s="93" t="s">
        <v>706</v>
      </c>
      <c r="F104" s="87">
        <v>1500</v>
      </c>
      <c r="G104" s="87"/>
      <c r="H104" s="87"/>
      <c r="I104" s="87"/>
      <c r="J104" s="87">
        <v>180</v>
      </c>
      <c r="K104" s="87">
        <v>1680</v>
      </c>
    </row>
    <row r="105" spans="1:11" s="24" customFormat="1" ht="15" x14ac:dyDescent="0.25">
      <c r="A105" s="24">
        <v>3</v>
      </c>
      <c r="B105" s="16" t="s">
        <v>772</v>
      </c>
      <c r="C105" s="135" t="s">
        <v>773</v>
      </c>
      <c r="D105" s="93" t="s">
        <v>733</v>
      </c>
      <c r="E105" s="93" t="s">
        <v>706</v>
      </c>
      <c r="F105" s="77"/>
      <c r="G105" s="77"/>
      <c r="H105" s="77"/>
      <c r="I105" s="77"/>
      <c r="J105" s="77"/>
      <c r="K105" s="77"/>
    </row>
    <row r="106" spans="1:11" s="24" customFormat="1" ht="14.25" x14ac:dyDescent="0.25">
      <c r="A106" s="24">
        <v>4</v>
      </c>
      <c r="B106" s="323" t="s">
        <v>1996</v>
      </c>
      <c r="C106" s="252" t="s">
        <v>1613</v>
      </c>
      <c r="D106" s="93" t="s">
        <v>733</v>
      </c>
      <c r="E106" s="93" t="s">
        <v>706</v>
      </c>
      <c r="F106" s="87">
        <v>600</v>
      </c>
      <c r="G106" s="87"/>
      <c r="H106" s="87"/>
      <c r="I106" s="87"/>
      <c r="J106" s="87">
        <v>72</v>
      </c>
      <c r="K106" s="87">
        <v>672</v>
      </c>
    </row>
    <row r="107" spans="1:11" s="24" customFormat="1" ht="14.25" x14ac:dyDescent="0.25">
      <c r="A107" s="24">
        <v>4</v>
      </c>
      <c r="B107" s="323" t="s">
        <v>1997</v>
      </c>
      <c r="C107" s="252" t="s">
        <v>1614</v>
      </c>
      <c r="D107" s="93" t="s">
        <v>733</v>
      </c>
      <c r="E107" s="93" t="s">
        <v>706</v>
      </c>
      <c r="F107" s="87">
        <v>200</v>
      </c>
      <c r="G107" s="87"/>
      <c r="H107" s="87"/>
      <c r="I107" s="87"/>
      <c r="J107" s="87">
        <v>24</v>
      </c>
      <c r="K107" s="87">
        <v>224</v>
      </c>
    </row>
    <row r="108" spans="1:11" s="24" customFormat="1" ht="14.25" x14ac:dyDescent="0.25">
      <c r="A108" s="24">
        <v>4</v>
      </c>
      <c r="B108" s="323" t="s">
        <v>1998</v>
      </c>
      <c r="C108" s="252" t="s">
        <v>1424</v>
      </c>
      <c r="D108" s="93" t="s">
        <v>733</v>
      </c>
      <c r="E108" s="93" t="s">
        <v>706</v>
      </c>
      <c r="F108" s="87">
        <v>100</v>
      </c>
      <c r="G108" s="87"/>
      <c r="H108" s="87"/>
      <c r="I108" s="87"/>
      <c r="J108" s="87">
        <v>12</v>
      </c>
      <c r="K108" s="87">
        <v>112</v>
      </c>
    </row>
    <row r="109" spans="1:11" s="24" customFormat="1" ht="14.25" x14ac:dyDescent="0.25">
      <c r="A109" s="24">
        <v>4</v>
      </c>
      <c r="B109" s="323" t="s">
        <v>1999</v>
      </c>
      <c r="C109" s="252" t="s">
        <v>1425</v>
      </c>
      <c r="D109" s="93" t="s">
        <v>733</v>
      </c>
      <c r="E109" s="93" t="s">
        <v>706</v>
      </c>
      <c r="F109" s="87">
        <v>100</v>
      </c>
      <c r="G109" s="87"/>
      <c r="H109" s="87"/>
      <c r="I109" s="87"/>
      <c r="J109" s="87">
        <v>12</v>
      </c>
      <c r="K109" s="87">
        <v>112</v>
      </c>
    </row>
    <row r="110" spans="1:11" s="24" customFormat="1" ht="15" x14ac:dyDescent="0.25">
      <c r="A110" s="24">
        <v>3</v>
      </c>
      <c r="B110" s="16" t="s">
        <v>774</v>
      </c>
      <c r="C110" s="135" t="s">
        <v>775</v>
      </c>
      <c r="D110" s="93" t="s">
        <v>776</v>
      </c>
      <c r="E110" s="93" t="s">
        <v>706</v>
      </c>
      <c r="F110" s="77"/>
      <c r="G110" s="77"/>
      <c r="H110" s="77"/>
      <c r="I110" s="77"/>
      <c r="J110" s="77"/>
      <c r="K110" s="77"/>
    </row>
    <row r="111" spans="1:11" s="24" customFormat="1" ht="14.25" x14ac:dyDescent="0.25">
      <c r="A111" s="24">
        <v>4</v>
      </c>
      <c r="B111" s="323" t="s">
        <v>2000</v>
      </c>
      <c r="C111" s="252" t="s">
        <v>1613</v>
      </c>
      <c r="D111" s="93" t="s">
        <v>733</v>
      </c>
      <c r="E111" s="93" t="s">
        <v>706</v>
      </c>
      <c r="F111" s="87">
        <v>27000</v>
      </c>
      <c r="G111" s="87"/>
      <c r="H111" s="87"/>
      <c r="I111" s="87"/>
      <c r="J111" s="87">
        <v>3240</v>
      </c>
      <c r="K111" s="87">
        <v>57240</v>
      </c>
    </row>
    <row r="112" spans="1:11" s="24" customFormat="1" ht="14.25" x14ac:dyDescent="0.25">
      <c r="A112" s="24">
        <v>4</v>
      </c>
      <c r="B112" s="323" t="s">
        <v>2001</v>
      </c>
      <c r="C112" s="252" t="s">
        <v>1614</v>
      </c>
      <c r="D112" s="93" t="s">
        <v>733</v>
      </c>
      <c r="E112" s="93" t="s">
        <v>706</v>
      </c>
      <c r="F112" s="87">
        <v>9000</v>
      </c>
      <c r="G112" s="87"/>
      <c r="H112" s="87"/>
      <c r="I112" s="87"/>
      <c r="J112" s="87">
        <v>1080</v>
      </c>
      <c r="K112" s="87">
        <v>19080</v>
      </c>
    </row>
    <row r="113" spans="1:11" s="24" customFormat="1" ht="14.25" x14ac:dyDescent="0.25">
      <c r="A113" s="24">
        <v>4</v>
      </c>
      <c r="B113" s="323" t="s">
        <v>2002</v>
      </c>
      <c r="C113" s="252" t="s">
        <v>1424</v>
      </c>
      <c r="D113" s="93" t="s">
        <v>733</v>
      </c>
      <c r="E113" s="93" t="s">
        <v>706</v>
      </c>
      <c r="F113" s="87">
        <v>4500</v>
      </c>
      <c r="G113" s="87"/>
      <c r="H113" s="87"/>
      <c r="I113" s="87"/>
      <c r="J113" s="87">
        <v>540</v>
      </c>
      <c r="K113" s="87">
        <v>9540</v>
      </c>
    </row>
    <row r="114" spans="1:11" s="24" customFormat="1" ht="14.25" x14ac:dyDescent="0.25">
      <c r="A114" s="24">
        <v>4</v>
      </c>
      <c r="B114" s="323" t="s">
        <v>2003</v>
      </c>
      <c r="C114" s="252" t="s">
        <v>1425</v>
      </c>
      <c r="D114" s="93" t="s">
        <v>733</v>
      </c>
      <c r="E114" s="93" t="s">
        <v>706</v>
      </c>
      <c r="F114" s="87">
        <v>4500</v>
      </c>
      <c r="G114" s="87"/>
      <c r="H114" s="87"/>
      <c r="I114" s="87"/>
      <c r="J114" s="87">
        <v>540</v>
      </c>
      <c r="K114" s="87">
        <v>9540</v>
      </c>
    </row>
    <row r="115" spans="1:11" s="24" customFormat="1" ht="15" x14ac:dyDescent="0.25">
      <c r="A115" s="24">
        <v>3</v>
      </c>
      <c r="B115" s="16" t="s">
        <v>777</v>
      </c>
      <c r="C115" s="135" t="s">
        <v>778</v>
      </c>
      <c r="D115" s="93" t="s">
        <v>776</v>
      </c>
      <c r="E115" s="93" t="s">
        <v>706</v>
      </c>
      <c r="F115" s="77"/>
      <c r="G115" s="77"/>
      <c r="H115" s="77"/>
      <c r="I115" s="77"/>
      <c r="J115" s="77"/>
      <c r="K115" s="77"/>
    </row>
    <row r="116" spans="1:11" s="24" customFormat="1" ht="14.25" x14ac:dyDescent="0.25">
      <c r="A116" s="24">
        <v>4</v>
      </c>
      <c r="B116" s="323" t="s">
        <v>2004</v>
      </c>
      <c r="C116" s="252" t="s">
        <v>1613</v>
      </c>
      <c r="D116" s="93" t="s">
        <v>733</v>
      </c>
      <c r="E116" s="93" t="s">
        <v>706</v>
      </c>
      <c r="F116" s="87">
        <v>6000</v>
      </c>
      <c r="G116" s="87"/>
      <c r="H116" s="87"/>
      <c r="I116" s="87"/>
      <c r="J116" s="87">
        <v>720</v>
      </c>
      <c r="K116" s="87">
        <v>12720</v>
      </c>
    </row>
    <row r="117" spans="1:11" s="24" customFormat="1" ht="14.25" x14ac:dyDescent="0.25">
      <c r="A117" s="24">
        <v>4</v>
      </c>
      <c r="B117" s="323" t="s">
        <v>2005</v>
      </c>
      <c r="C117" s="252" t="s">
        <v>1614</v>
      </c>
      <c r="D117" s="93" t="s">
        <v>733</v>
      </c>
      <c r="E117" s="93" t="s">
        <v>706</v>
      </c>
      <c r="F117" s="87">
        <v>2000</v>
      </c>
      <c r="G117" s="87"/>
      <c r="H117" s="87"/>
      <c r="I117" s="87"/>
      <c r="J117" s="87">
        <v>240</v>
      </c>
      <c r="K117" s="87">
        <v>4240</v>
      </c>
    </row>
    <row r="118" spans="1:11" s="24" customFormat="1" ht="14.25" x14ac:dyDescent="0.25">
      <c r="A118" s="24">
        <v>4</v>
      </c>
      <c r="B118" s="323" t="s">
        <v>2006</v>
      </c>
      <c r="C118" s="252" t="s">
        <v>1424</v>
      </c>
      <c r="D118" s="93" t="s">
        <v>733</v>
      </c>
      <c r="E118" s="93" t="s">
        <v>706</v>
      </c>
      <c r="F118" s="87">
        <v>1000</v>
      </c>
      <c r="G118" s="87"/>
      <c r="H118" s="87"/>
      <c r="I118" s="87"/>
      <c r="J118" s="87">
        <v>120</v>
      </c>
      <c r="K118" s="87">
        <v>2120</v>
      </c>
    </row>
    <row r="119" spans="1:11" s="24" customFormat="1" ht="14.25" x14ac:dyDescent="0.25">
      <c r="A119" s="24">
        <v>4</v>
      </c>
      <c r="B119" s="323" t="s">
        <v>2007</v>
      </c>
      <c r="C119" s="252" t="s">
        <v>1425</v>
      </c>
      <c r="D119" s="93" t="s">
        <v>733</v>
      </c>
      <c r="E119" s="93" t="s">
        <v>706</v>
      </c>
      <c r="F119" s="87">
        <v>1000</v>
      </c>
      <c r="G119" s="87"/>
      <c r="H119" s="87"/>
      <c r="I119" s="87"/>
      <c r="J119" s="87">
        <v>120</v>
      </c>
      <c r="K119" s="87">
        <v>2120</v>
      </c>
    </row>
    <row r="120" spans="1:11" s="24" customFormat="1" ht="15" x14ac:dyDescent="0.25">
      <c r="A120" s="24">
        <v>3</v>
      </c>
      <c r="B120" s="16" t="s">
        <v>779</v>
      </c>
      <c r="C120" s="135" t="s">
        <v>780</v>
      </c>
      <c r="D120" s="93" t="s">
        <v>776</v>
      </c>
      <c r="E120" s="93" t="s">
        <v>706</v>
      </c>
      <c r="F120" s="77"/>
      <c r="G120" s="77"/>
      <c r="H120" s="77"/>
      <c r="I120" s="77"/>
      <c r="J120" s="77"/>
      <c r="K120" s="77"/>
    </row>
    <row r="121" spans="1:11" s="24" customFormat="1" ht="14.25" x14ac:dyDescent="0.25">
      <c r="A121" s="24">
        <v>4</v>
      </c>
      <c r="B121" s="323" t="s">
        <v>2008</v>
      </c>
      <c r="C121" s="252" t="s">
        <v>1613</v>
      </c>
      <c r="D121" s="93" t="s">
        <v>733</v>
      </c>
      <c r="E121" s="93" t="s">
        <v>706</v>
      </c>
      <c r="F121" s="87">
        <v>3000</v>
      </c>
      <c r="G121" s="87"/>
      <c r="H121" s="87"/>
      <c r="I121" s="87"/>
      <c r="J121" s="87">
        <v>360</v>
      </c>
      <c r="K121" s="87">
        <v>6360</v>
      </c>
    </row>
    <row r="122" spans="1:11" s="24" customFormat="1" ht="14.25" x14ac:dyDescent="0.25">
      <c r="A122" s="24">
        <v>4</v>
      </c>
      <c r="B122" s="323" t="s">
        <v>2009</v>
      </c>
      <c r="C122" s="252" t="s">
        <v>1614</v>
      </c>
      <c r="D122" s="93" t="s">
        <v>733</v>
      </c>
      <c r="E122" s="93" t="s">
        <v>706</v>
      </c>
      <c r="F122" s="87">
        <v>1000</v>
      </c>
      <c r="G122" s="87"/>
      <c r="H122" s="87"/>
      <c r="I122" s="87"/>
      <c r="J122" s="87">
        <v>120</v>
      </c>
      <c r="K122" s="87">
        <v>2120</v>
      </c>
    </row>
    <row r="123" spans="1:11" s="24" customFormat="1" ht="14.25" x14ac:dyDescent="0.25">
      <c r="A123" s="24">
        <v>4</v>
      </c>
      <c r="B123" s="323" t="s">
        <v>2010</v>
      </c>
      <c r="C123" s="252" t="s">
        <v>1424</v>
      </c>
      <c r="D123" s="93" t="s">
        <v>733</v>
      </c>
      <c r="E123" s="93" t="s">
        <v>706</v>
      </c>
      <c r="F123" s="87">
        <v>500</v>
      </c>
      <c r="G123" s="87"/>
      <c r="H123" s="87"/>
      <c r="I123" s="87"/>
      <c r="J123" s="87">
        <v>60</v>
      </c>
      <c r="K123" s="87">
        <v>1060</v>
      </c>
    </row>
    <row r="124" spans="1:11" s="24" customFormat="1" ht="14.25" x14ac:dyDescent="0.25">
      <c r="A124" s="24">
        <v>4</v>
      </c>
      <c r="B124" s="323" t="s">
        <v>2011</v>
      </c>
      <c r="C124" s="252" t="s">
        <v>1425</v>
      </c>
      <c r="D124" s="93" t="s">
        <v>733</v>
      </c>
      <c r="E124" s="93" t="s">
        <v>706</v>
      </c>
      <c r="F124" s="87">
        <v>500</v>
      </c>
      <c r="G124" s="87"/>
      <c r="H124" s="87"/>
      <c r="I124" s="87"/>
      <c r="J124" s="87">
        <v>60</v>
      </c>
      <c r="K124" s="87">
        <v>1060</v>
      </c>
    </row>
    <row r="125" spans="1:11" s="24" customFormat="1" ht="28.5" x14ac:dyDescent="0.25">
      <c r="A125" s="24">
        <v>3</v>
      </c>
      <c r="B125" s="16" t="s">
        <v>781</v>
      </c>
      <c r="C125" s="135" t="s">
        <v>782</v>
      </c>
      <c r="D125" s="93" t="s">
        <v>733</v>
      </c>
      <c r="E125" s="93" t="s">
        <v>706</v>
      </c>
      <c r="F125" s="77"/>
      <c r="G125" s="77"/>
      <c r="H125" s="77"/>
      <c r="I125" s="77"/>
      <c r="J125" s="77"/>
      <c r="K125" s="77"/>
    </row>
    <row r="126" spans="1:11" s="24" customFormat="1" ht="14.25" x14ac:dyDescent="0.25">
      <c r="A126" s="24">
        <v>4</v>
      </c>
      <c r="B126" s="323" t="s">
        <v>2012</v>
      </c>
      <c r="C126" s="252" t="s">
        <v>1613</v>
      </c>
      <c r="D126" s="93" t="s">
        <v>733</v>
      </c>
      <c r="E126" s="93" t="s">
        <v>706</v>
      </c>
      <c r="F126" s="87">
        <v>15000</v>
      </c>
      <c r="G126" s="87"/>
      <c r="H126" s="87"/>
      <c r="I126" s="87"/>
      <c r="J126" s="87">
        <v>1800</v>
      </c>
      <c r="K126" s="87">
        <v>16800</v>
      </c>
    </row>
    <row r="127" spans="1:11" s="24" customFormat="1" ht="14.25" x14ac:dyDescent="0.25">
      <c r="A127" s="24">
        <v>4</v>
      </c>
      <c r="B127" s="323" t="s">
        <v>1956</v>
      </c>
      <c r="C127" s="252" t="s">
        <v>1614</v>
      </c>
      <c r="D127" s="93" t="s">
        <v>733</v>
      </c>
      <c r="E127" s="93" t="s">
        <v>706</v>
      </c>
      <c r="F127" s="87">
        <v>5000</v>
      </c>
      <c r="G127" s="87"/>
      <c r="H127" s="87"/>
      <c r="I127" s="87"/>
      <c r="J127" s="87">
        <v>600</v>
      </c>
      <c r="K127" s="87">
        <v>5600</v>
      </c>
    </row>
    <row r="128" spans="1:11" s="24" customFormat="1" ht="14.25" x14ac:dyDescent="0.25">
      <c r="A128" s="24">
        <v>4</v>
      </c>
      <c r="B128" s="323" t="s">
        <v>2013</v>
      </c>
      <c r="C128" s="252" t="s">
        <v>1424</v>
      </c>
      <c r="D128" s="93" t="s">
        <v>733</v>
      </c>
      <c r="E128" s="93" t="s">
        <v>706</v>
      </c>
      <c r="F128" s="87">
        <v>2500</v>
      </c>
      <c r="G128" s="87"/>
      <c r="H128" s="87"/>
      <c r="I128" s="87"/>
      <c r="J128" s="87">
        <v>300</v>
      </c>
      <c r="K128" s="87">
        <v>2800</v>
      </c>
    </row>
    <row r="129" spans="1:11" s="24" customFormat="1" ht="14.25" x14ac:dyDescent="0.25">
      <c r="A129" s="24">
        <v>4</v>
      </c>
      <c r="B129" s="323" t="s">
        <v>2014</v>
      </c>
      <c r="C129" s="252" t="s">
        <v>1425</v>
      </c>
      <c r="D129" s="93" t="s">
        <v>733</v>
      </c>
      <c r="E129" s="93" t="s">
        <v>706</v>
      </c>
      <c r="F129" s="87">
        <v>2500</v>
      </c>
      <c r="G129" s="87"/>
      <c r="H129" s="87"/>
      <c r="I129" s="87"/>
      <c r="J129" s="87">
        <v>300</v>
      </c>
      <c r="K129" s="87">
        <v>2800</v>
      </c>
    </row>
    <row r="130" spans="1:11" s="24" customFormat="1" ht="28.5" x14ac:dyDescent="0.25">
      <c r="A130" s="24">
        <v>3</v>
      </c>
      <c r="B130" s="16" t="s">
        <v>783</v>
      </c>
      <c r="C130" s="135" t="s">
        <v>784</v>
      </c>
      <c r="D130" s="93" t="s">
        <v>733</v>
      </c>
      <c r="E130" s="93" t="s">
        <v>706</v>
      </c>
      <c r="F130" s="77"/>
      <c r="G130" s="77"/>
      <c r="H130" s="77"/>
      <c r="I130" s="77"/>
      <c r="J130" s="77"/>
      <c r="K130" s="77"/>
    </row>
    <row r="131" spans="1:11" s="24" customFormat="1" ht="14.25" x14ac:dyDescent="0.25">
      <c r="A131" s="24">
        <v>4</v>
      </c>
      <c r="B131" s="323" t="s">
        <v>2015</v>
      </c>
      <c r="C131" s="252" t="s">
        <v>1613</v>
      </c>
      <c r="D131" s="93" t="s">
        <v>733</v>
      </c>
      <c r="E131" s="93" t="s">
        <v>706</v>
      </c>
      <c r="F131" s="87">
        <v>3000</v>
      </c>
      <c r="G131" s="87"/>
      <c r="H131" s="87"/>
      <c r="I131" s="87"/>
      <c r="J131" s="87">
        <v>360</v>
      </c>
      <c r="K131" s="87">
        <v>3360</v>
      </c>
    </row>
    <row r="132" spans="1:11" s="24" customFormat="1" ht="14.25" x14ac:dyDescent="0.25">
      <c r="A132" s="24">
        <v>4</v>
      </c>
      <c r="B132" s="323" t="s">
        <v>2016</v>
      </c>
      <c r="C132" s="252" t="s">
        <v>1614</v>
      </c>
      <c r="D132" s="93" t="s">
        <v>733</v>
      </c>
      <c r="E132" s="93" t="s">
        <v>706</v>
      </c>
      <c r="F132" s="87">
        <v>1000</v>
      </c>
      <c r="G132" s="87"/>
      <c r="H132" s="87"/>
      <c r="I132" s="87"/>
      <c r="J132" s="87">
        <v>120</v>
      </c>
      <c r="K132" s="87">
        <v>1120</v>
      </c>
    </row>
    <row r="133" spans="1:11" s="24" customFormat="1" ht="14.25" x14ac:dyDescent="0.25">
      <c r="A133" s="24">
        <v>4</v>
      </c>
      <c r="B133" s="323" t="s">
        <v>2017</v>
      </c>
      <c r="C133" s="252" t="s">
        <v>1424</v>
      </c>
      <c r="D133" s="93" t="s">
        <v>733</v>
      </c>
      <c r="E133" s="93" t="s">
        <v>706</v>
      </c>
      <c r="F133" s="87">
        <v>500</v>
      </c>
      <c r="G133" s="87"/>
      <c r="H133" s="87"/>
      <c r="I133" s="87"/>
      <c r="J133" s="87">
        <v>60</v>
      </c>
      <c r="K133" s="87">
        <v>560</v>
      </c>
    </row>
    <row r="134" spans="1:11" s="24" customFormat="1" ht="14.25" x14ac:dyDescent="0.25">
      <c r="A134" s="24">
        <v>4</v>
      </c>
      <c r="B134" s="323" t="s">
        <v>2018</v>
      </c>
      <c r="C134" s="252" t="s">
        <v>1425</v>
      </c>
      <c r="D134" s="93" t="s">
        <v>733</v>
      </c>
      <c r="E134" s="93" t="s">
        <v>706</v>
      </c>
      <c r="F134" s="87">
        <v>500</v>
      </c>
      <c r="G134" s="87"/>
      <c r="H134" s="87"/>
      <c r="I134" s="87"/>
      <c r="J134" s="87">
        <v>60</v>
      </c>
      <c r="K134" s="87">
        <v>560</v>
      </c>
    </row>
    <row r="135" spans="1:11" s="24" customFormat="1" ht="15" x14ac:dyDescent="0.25">
      <c r="A135" s="24">
        <v>3</v>
      </c>
      <c r="B135" s="16" t="s">
        <v>785</v>
      </c>
      <c r="C135" s="135" t="s">
        <v>786</v>
      </c>
      <c r="D135" s="93" t="s">
        <v>733</v>
      </c>
      <c r="E135" s="93" t="s">
        <v>706</v>
      </c>
      <c r="F135" s="77"/>
      <c r="G135" s="77"/>
      <c r="H135" s="77"/>
      <c r="I135" s="77"/>
      <c r="J135" s="77"/>
      <c r="K135" s="77"/>
    </row>
    <row r="136" spans="1:11" s="24" customFormat="1" ht="14.25" x14ac:dyDescent="0.25">
      <c r="A136" s="24">
        <v>4</v>
      </c>
      <c r="B136" s="323" t="s">
        <v>2019</v>
      </c>
      <c r="C136" s="252" t="s">
        <v>1613</v>
      </c>
      <c r="D136" s="93" t="s">
        <v>733</v>
      </c>
      <c r="E136" s="93" t="s">
        <v>706</v>
      </c>
      <c r="F136" s="87">
        <v>22560</v>
      </c>
      <c r="G136" s="87"/>
      <c r="H136" s="87"/>
      <c r="I136" s="87"/>
      <c r="J136" s="87">
        <v>2707.2</v>
      </c>
      <c r="K136" s="87">
        <v>25267.200000000001</v>
      </c>
    </row>
    <row r="137" spans="1:11" s="24" customFormat="1" ht="14.25" x14ac:dyDescent="0.25">
      <c r="A137" s="24">
        <v>4</v>
      </c>
      <c r="B137" s="323" t="s">
        <v>2020</v>
      </c>
      <c r="C137" s="252" t="s">
        <v>1614</v>
      </c>
      <c r="D137" s="93" t="s">
        <v>733</v>
      </c>
      <c r="E137" s="93" t="s">
        <v>706</v>
      </c>
      <c r="F137" s="87">
        <v>7520</v>
      </c>
      <c r="G137" s="87"/>
      <c r="H137" s="87"/>
      <c r="I137" s="87"/>
      <c r="J137" s="87">
        <v>902.40000000000009</v>
      </c>
      <c r="K137" s="87">
        <v>8422.4</v>
      </c>
    </row>
    <row r="138" spans="1:11" s="24" customFormat="1" ht="14.25" x14ac:dyDescent="0.25">
      <c r="A138" s="24">
        <v>4</v>
      </c>
      <c r="B138" s="323" t="s">
        <v>2021</v>
      </c>
      <c r="C138" s="252" t="s">
        <v>1424</v>
      </c>
      <c r="D138" s="93" t="s">
        <v>733</v>
      </c>
      <c r="E138" s="93" t="s">
        <v>706</v>
      </c>
      <c r="F138" s="87">
        <v>3760</v>
      </c>
      <c r="G138" s="87"/>
      <c r="H138" s="87"/>
      <c r="I138" s="87"/>
      <c r="J138" s="87">
        <v>451.20000000000005</v>
      </c>
      <c r="K138" s="87">
        <v>4211.2</v>
      </c>
    </row>
    <row r="139" spans="1:11" s="24" customFormat="1" ht="14.25" x14ac:dyDescent="0.25">
      <c r="A139" s="24">
        <v>4</v>
      </c>
      <c r="B139" s="323" t="s">
        <v>2022</v>
      </c>
      <c r="C139" s="252" t="s">
        <v>1425</v>
      </c>
      <c r="D139" s="93" t="s">
        <v>733</v>
      </c>
      <c r="E139" s="93" t="s">
        <v>706</v>
      </c>
      <c r="F139" s="87">
        <v>3760</v>
      </c>
      <c r="G139" s="87"/>
      <c r="H139" s="87"/>
      <c r="I139" s="87"/>
      <c r="J139" s="87">
        <v>451.20000000000005</v>
      </c>
      <c r="K139" s="87">
        <v>4211.2</v>
      </c>
    </row>
    <row r="140" spans="1:11" s="24" customFormat="1" ht="15" x14ac:dyDescent="0.25">
      <c r="A140" s="24">
        <v>3</v>
      </c>
      <c r="B140" s="16" t="s">
        <v>787</v>
      </c>
      <c r="C140" s="135" t="s">
        <v>788</v>
      </c>
      <c r="D140" s="93" t="s">
        <v>733</v>
      </c>
      <c r="E140" s="93" t="s">
        <v>706</v>
      </c>
      <c r="F140" s="77"/>
      <c r="G140" s="77"/>
      <c r="H140" s="77"/>
      <c r="I140" s="77"/>
      <c r="J140" s="77"/>
      <c r="K140" s="77"/>
    </row>
    <row r="141" spans="1:11" s="24" customFormat="1" ht="14.25" x14ac:dyDescent="0.25">
      <c r="A141" s="24">
        <v>4</v>
      </c>
      <c r="B141" s="323" t="s">
        <v>2023</v>
      </c>
      <c r="C141" s="252" t="s">
        <v>1613</v>
      </c>
      <c r="D141" s="93" t="s">
        <v>733</v>
      </c>
      <c r="E141" s="93" t="s">
        <v>706</v>
      </c>
      <c r="F141" s="87">
        <v>18000</v>
      </c>
      <c r="G141" s="87"/>
      <c r="H141" s="87"/>
      <c r="I141" s="87"/>
      <c r="J141" s="87">
        <v>2160</v>
      </c>
      <c r="K141" s="87">
        <v>20160</v>
      </c>
    </row>
    <row r="142" spans="1:11" s="24" customFormat="1" ht="14.25" x14ac:dyDescent="0.25">
      <c r="A142" s="24">
        <v>4</v>
      </c>
      <c r="B142" s="323" t="s">
        <v>2024</v>
      </c>
      <c r="C142" s="252" t="s">
        <v>1614</v>
      </c>
      <c r="D142" s="93" t="s">
        <v>733</v>
      </c>
      <c r="E142" s="93" t="s">
        <v>706</v>
      </c>
      <c r="F142" s="87">
        <v>6000</v>
      </c>
      <c r="G142" s="87"/>
      <c r="H142" s="87"/>
      <c r="I142" s="87"/>
      <c r="J142" s="87">
        <v>720</v>
      </c>
      <c r="K142" s="87">
        <v>6720</v>
      </c>
    </row>
    <row r="143" spans="1:11" s="24" customFormat="1" ht="14.25" x14ac:dyDescent="0.25">
      <c r="A143" s="24">
        <v>4</v>
      </c>
      <c r="B143" s="323" t="s">
        <v>2025</v>
      </c>
      <c r="C143" s="252" t="s">
        <v>1424</v>
      </c>
      <c r="D143" s="93" t="s">
        <v>733</v>
      </c>
      <c r="E143" s="93" t="s">
        <v>706</v>
      </c>
      <c r="F143" s="87">
        <v>3000</v>
      </c>
      <c r="G143" s="87"/>
      <c r="H143" s="87"/>
      <c r="I143" s="87"/>
      <c r="J143" s="87">
        <v>360</v>
      </c>
      <c r="K143" s="87">
        <v>3360</v>
      </c>
    </row>
    <row r="144" spans="1:11" s="24" customFormat="1" ht="14.25" x14ac:dyDescent="0.25">
      <c r="A144" s="24">
        <v>4</v>
      </c>
      <c r="B144" s="323" t="s">
        <v>2026</v>
      </c>
      <c r="C144" s="252" t="s">
        <v>1425</v>
      </c>
      <c r="D144" s="93" t="s">
        <v>733</v>
      </c>
      <c r="E144" s="93" t="s">
        <v>706</v>
      </c>
      <c r="F144" s="87">
        <v>3000</v>
      </c>
      <c r="G144" s="87"/>
      <c r="H144" s="87"/>
      <c r="I144" s="87"/>
      <c r="J144" s="87">
        <v>360</v>
      </c>
      <c r="K144" s="87">
        <v>3360</v>
      </c>
    </row>
    <row r="145" spans="1:11" s="24" customFormat="1" ht="15" x14ac:dyDescent="0.25">
      <c r="A145" s="24">
        <v>3</v>
      </c>
      <c r="B145" s="16" t="s">
        <v>789</v>
      </c>
      <c r="C145" s="135" t="s">
        <v>790</v>
      </c>
      <c r="D145" s="93" t="s">
        <v>733</v>
      </c>
      <c r="E145" s="93" t="s">
        <v>706</v>
      </c>
      <c r="F145" s="77"/>
      <c r="G145" s="77"/>
      <c r="H145" s="77"/>
      <c r="I145" s="77"/>
      <c r="J145" s="77"/>
      <c r="K145" s="77"/>
    </row>
    <row r="146" spans="1:11" s="24" customFormat="1" ht="14.25" x14ac:dyDescent="0.25">
      <c r="A146" s="24">
        <v>4</v>
      </c>
      <c r="B146" s="323" t="s">
        <v>2027</v>
      </c>
      <c r="C146" s="252" t="s">
        <v>1613</v>
      </c>
      <c r="D146" s="93" t="s">
        <v>733</v>
      </c>
      <c r="E146" s="93" t="s">
        <v>706</v>
      </c>
      <c r="F146" s="87">
        <v>120000</v>
      </c>
      <c r="G146" s="87"/>
      <c r="H146" s="87"/>
      <c r="I146" s="87"/>
      <c r="J146" s="87">
        <v>14400</v>
      </c>
      <c r="K146" s="87">
        <v>134400</v>
      </c>
    </row>
    <row r="147" spans="1:11" s="24" customFormat="1" ht="14.25" x14ac:dyDescent="0.25">
      <c r="A147" s="24">
        <v>4</v>
      </c>
      <c r="B147" s="323" t="s">
        <v>2028</v>
      </c>
      <c r="C147" s="252" t="s">
        <v>1614</v>
      </c>
      <c r="D147" s="93" t="s">
        <v>733</v>
      </c>
      <c r="E147" s="93" t="s">
        <v>706</v>
      </c>
      <c r="F147" s="87">
        <v>40000</v>
      </c>
      <c r="G147" s="87"/>
      <c r="H147" s="87"/>
      <c r="I147" s="87"/>
      <c r="J147" s="87">
        <v>4800</v>
      </c>
      <c r="K147" s="87">
        <v>44800</v>
      </c>
    </row>
    <row r="148" spans="1:11" s="24" customFormat="1" ht="14.25" x14ac:dyDescent="0.25">
      <c r="A148" s="24">
        <v>4</v>
      </c>
      <c r="B148" s="323" t="s">
        <v>2029</v>
      </c>
      <c r="C148" s="252" t="s">
        <v>1424</v>
      </c>
      <c r="D148" s="93" t="s">
        <v>733</v>
      </c>
      <c r="E148" s="93" t="s">
        <v>706</v>
      </c>
      <c r="F148" s="87">
        <v>20000</v>
      </c>
      <c r="G148" s="87"/>
      <c r="H148" s="87"/>
      <c r="I148" s="87"/>
      <c r="J148" s="87">
        <v>2400</v>
      </c>
      <c r="K148" s="87">
        <v>22400</v>
      </c>
    </row>
    <row r="149" spans="1:11" s="24" customFormat="1" ht="14.25" x14ac:dyDescent="0.25">
      <c r="A149" s="24">
        <v>4</v>
      </c>
      <c r="B149" s="323" t="s">
        <v>2030</v>
      </c>
      <c r="C149" s="252" t="s">
        <v>1425</v>
      </c>
      <c r="D149" s="93" t="s">
        <v>733</v>
      </c>
      <c r="E149" s="93" t="s">
        <v>706</v>
      </c>
      <c r="F149" s="87">
        <v>20000</v>
      </c>
      <c r="G149" s="87"/>
      <c r="H149" s="87"/>
      <c r="I149" s="87"/>
      <c r="J149" s="87">
        <v>2400</v>
      </c>
      <c r="K149" s="87">
        <v>22400</v>
      </c>
    </row>
    <row r="150" spans="1:11" s="24" customFormat="1" ht="15" x14ac:dyDescent="0.25">
      <c r="A150" s="24">
        <v>3</v>
      </c>
      <c r="B150" s="16" t="s">
        <v>791</v>
      </c>
      <c r="C150" s="135" t="s">
        <v>792</v>
      </c>
      <c r="D150" s="93" t="s">
        <v>733</v>
      </c>
      <c r="E150" s="93" t="s">
        <v>706</v>
      </c>
      <c r="F150" s="77"/>
      <c r="G150" s="77"/>
      <c r="H150" s="77"/>
      <c r="I150" s="77"/>
      <c r="J150" s="77"/>
      <c r="K150" s="77"/>
    </row>
    <row r="151" spans="1:11" s="24" customFormat="1" ht="14.25" x14ac:dyDescent="0.25">
      <c r="A151" s="24">
        <v>4</v>
      </c>
      <c r="B151" s="323" t="s">
        <v>2031</v>
      </c>
      <c r="C151" s="252" t="s">
        <v>1613</v>
      </c>
      <c r="D151" s="93" t="s">
        <v>733</v>
      </c>
      <c r="E151" s="93" t="s">
        <v>706</v>
      </c>
      <c r="F151" s="87">
        <v>24000</v>
      </c>
      <c r="G151" s="87"/>
      <c r="H151" s="87"/>
      <c r="I151" s="87"/>
      <c r="J151" s="87">
        <v>2880</v>
      </c>
      <c r="K151" s="87">
        <v>26880</v>
      </c>
    </row>
    <row r="152" spans="1:11" s="24" customFormat="1" ht="14.25" x14ac:dyDescent="0.25">
      <c r="A152" s="24">
        <v>4</v>
      </c>
      <c r="B152" s="323" t="s">
        <v>2032</v>
      </c>
      <c r="C152" s="252" t="s">
        <v>1614</v>
      </c>
      <c r="D152" s="93" t="s">
        <v>733</v>
      </c>
      <c r="E152" s="93" t="s">
        <v>706</v>
      </c>
      <c r="F152" s="87">
        <v>8000</v>
      </c>
      <c r="G152" s="87"/>
      <c r="H152" s="87"/>
      <c r="I152" s="87"/>
      <c r="J152" s="87">
        <v>960</v>
      </c>
      <c r="K152" s="87">
        <v>8960</v>
      </c>
    </row>
    <row r="153" spans="1:11" s="24" customFormat="1" ht="14.25" x14ac:dyDescent="0.25">
      <c r="A153" s="24">
        <v>4</v>
      </c>
      <c r="B153" s="323" t="s">
        <v>2033</v>
      </c>
      <c r="C153" s="252" t="s">
        <v>1424</v>
      </c>
      <c r="D153" s="93" t="s">
        <v>733</v>
      </c>
      <c r="E153" s="93" t="s">
        <v>706</v>
      </c>
      <c r="F153" s="87">
        <v>4000</v>
      </c>
      <c r="G153" s="87"/>
      <c r="H153" s="87"/>
      <c r="I153" s="87"/>
      <c r="J153" s="87">
        <v>480</v>
      </c>
      <c r="K153" s="87">
        <v>4480</v>
      </c>
    </row>
    <row r="154" spans="1:11" s="24" customFormat="1" ht="14.25" x14ac:dyDescent="0.25">
      <c r="A154" s="24">
        <v>4</v>
      </c>
      <c r="B154" s="323" t="s">
        <v>2034</v>
      </c>
      <c r="C154" s="252" t="s">
        <v>1425</v>
      </c>
      <c r="D154" s="93" t="s">
        <v>733</v>
      </c>
      <c r="E154" s="93" t="s">
        <v>706</v>
      </c>
      <c r="F154" s="87">
        <v>4000</v>
      </c>
      <c r="G154" s="87"/>
      <c r="H154" s="87"/>
      <c r="I154" s="87"/>
      <c r="J154" s="87">
        <v>480</v>
      </c>
      <c r="K154" s="87">
        <v>4480</v>
      </c>
    </row>
    <row r="155" spans="1:11" s="24" customFormat="1" ht="15" x14ac:dyDescent="0.25">
      <c r="A155" s="24">
        <v>3</v>
      </c>
      <c r="B155" s="16" t="s">
        <v>793</v>
      </c>
      <c r="C155" s="135" t="s">
        <v>794</v>
      </c>
      <c r="D155" s="93" t="s">
        <v>733</v>
      </c>
      <c r="E155" s="93" t="s">
        <v>706</v>
      </c>
      <c r="F155" s="77"/>
      <c r="G155" s="77"/>
      <c r="H155" s="77"/>
      <c r="I155" s="77"/>
      <c r="J155" s="77"/>
      <c r="K155" s="77"/>
    </row>
    <row r="156" spans="1:11" s="24" customFormat="1" ht="14.25" x14ac:dyDescent="0.25">
      <c r="A156" s="24">
        <v>4</v>
      </c>
      <c r="B156" s="323" t="s">
        <v>2035</v>
      </c>
      <c r="C156" s="252" t="s">
        <v>1613</v>
      </c>
      <c r="D156" s="93" t="s">
        <v>733</v>
      </c>
      <c r="E156" s="93" t="s">
        <v>706</v>
      </c>
      <c r="F156" s="87">
        <v>24000</v>
      </c>
      <c r="G156" s="87"/>
      <c r="H156" s="87"/>
      <c r="I156" s="87"/>
      <c r="J156" s="87">
        <v>2880</v>
      </c>
      <c r="K156" s="87">
        <v>26880</v>
      </c>
    </row>
    <row r="157" spans="1:11" s="24" customFormat="1" ht="14.25" x14ac:dyDescent="0.25">
      <c r="A157" s="24">
        <v>4</v>
      </c>
      <c r="B157" s="323" t="s">
        <v>2036</v>
      </c>
      <c r="C157" s="252" t="s">
        <v>1614</v>
      </c>
      <c r="D157" s="93" t="s">
        <v>733</v>
      </c>
      <c r="E157" s="93" t="s">
        <v>706</v>
      </c>
      <c r="F157" s="87">
        <v>8000</v>
      </c>
      <c r="G157" s="87"/>
      <c r="H157" s="87"/>
      <c r="I157" s="87"/>
      <c r="J157" s="87">
        <v>960</v>
      </c>
      <c r="K157" s="87">
        <v>8960</v>
      </c>
    </row>
    <row r="158" spans="1:11" s="24" customFormat="1" ht="14.25" x14ac:dyDescent="0.25">
      <c r="A158" s="24">
        <v>4</v>
      </c>
      <c r="B158" s="323" t="s">
        <v>2037</v>
      </c>
      <c r="C158" s="252" t="s">
        <v>1424</v>
      </c>
      <c r="D158" s="93" t="s">
        <v>733</v>
      </c>
      <c r="E158" s="93" t="s">
        <v>706</v>
      </c>
      <c r="F158" s="87">
        <v>4000</v>
      </c>
      <c r="G158" s="87"/>
      <c r="H158" s="87"/>
      <c r="I158" s="87"/>
      <c r="J158" s="87">
        <v>480</v>
      </c>
      <c r="K158" s="87">
        <v>4480</v>
      </c>
    </row>
    <row r="159" spans="1:11" s="24" customFormat="1" ht="14.25" x14ac:dyDescent="0.25">
      <c r="A159" s="24">
        <v>4</v>
      </c>
      <c r="B159" s="323" t="s">
        <v>2038</v>
      </c>
      <c r="C159" s="252" t="s">
        <v>1425</v>
      </c>
      <c r="D159" s="93" t="s">
        <v>733</v>
      </c>
      <c r="E159" s="93" t="s">
        <v>706</v>
      </c>
      <c r="F159" s="87">
        <v>4000</v>
      </c>
      <c r="G159" s="87"/>
      <c r="H159" s="87"/>
      <c r="I159" s="87"/>
      <c r="J159" s="87">
        <v>480</v>
      </c>
      <c r="K159" s="87">
        <v>4480</v>
      </c>
    </row>
    <row r="160" spans="1:11" s="24" customFormat="1" ht="15" x14ac:dyDescent="0.25">
      <c r="A160" s="24">
        <v>3</v>
      </c>
      <c r="B160" s="16" t="s">
        <v>795</v>
      </c>
      <c r="C160" s="135" t="s">
        <v>796</v>
      </c>
      <c r="D160" s="93" t="s">
        <v>733</v>
      </c>
      <c r="E160" s="93" t="s">
        <v>706</v>
      </c>
      <c r="F160" s="77"/>
      <c r="G160" s="77"/>
      <c r="H160" s="77"/>
      <c r="I160" s="77"/>
      <c r="J160" s="77"/>
      <c r="K160" s="77"/>
    </row>
    <row r="161" spans="1:11" s="24" customFormat="1" ht="14.25" x14ac:dyDescent="0.25">
      <c r="A161" s="24">
        <v>4</v>
      </c>
      <c r="B161" s="323" t="s">
        <v>2039</v>
      </c>
      <c r="C161" s="252" t="s">
        <v>1613</v>
      </c>
      <c r="D161" s="93" t="s">
        <v>733</v>
      </c>
      <c r="E161" s="93" t="s">
        <v>706</v>
      </c>
      <c r="F161" s="87">
        <v>12000</v>
      </c>
      <c r="G161" s="87"/>
      <c r="H161" s="87"/>
      <c r="I161" s="87"/>
      <c r="J161" s="87">
        <v>1440</v>
      </c>
      <c r="K161" s="87">
        <v>13440</v>
      </c>
    </row>
    <row r="162" spans="1:11" s="24" customFormat="1" ht="14.25" x14ac:dyDescent="0.25">
      <c r="A162" s="24">
        <v>4</v>
      </c>
      <c r="B162" s="323" t="s">
        <v>2040</v>
      </c>
      <c r="C162" s="252" t="s">
        <v>1614</v>
      </c>
      <c r="D162" s="93" t="s">
        <v>733</v>
      </c>
      <c r="E162" s="93" t="s">
        <v>706</v>
      </c>
      <c r="F162" s="87">
        <v>4000</v>
      </c>
      <c r="G162" s="87"/>
      <c r="H162" s="87"/>
      <c r="I162" s="87"/>
      <c r="J162" s="87">
        <v>480</v>
      </c>
      <c r="K162" s="87">
        <v>4480</v>
      </c>
    </row>
    <row r="163" spans="1:11" s="24" customFormat="1" ht="14.25" x14ac:dyDescent="0.25">
      <c r="A163" s="24">
        <v>4</v>
      </c>
      <c r="B163" s="323" t="s">
        <v>2041</v>
      </c>
      <c r="C163" s="252" t="s">
        <v>1424</v>
      </c>
      <c r="D163" s="93" t="s">
        <v>733</v>
      </c>
      <c r="E163" s="93" t="s">
        <v>706</v>
      </c>
      <c r="F163" s="87">
        <v>2000</v>
      </c>
      <c r="G163" s="87"/>
      <c r="H163" s="87"/>
      <c r="I163" s="87"/>
      <c r="J163" s="87">
        <v>240</v>
      </c>
      <c r="K163" s="87">
        <v>2240</v>
      </c>
    </row>
    <row r="164" spans="1:11" s="24" customFormat="1" ht="14.25" x14ac:dyDescent="0.25">
      <c r="A164" s="24">
        <v>4</v>
      </c>
      <c r="B164" s="323" t="s">
        <v>2042</v>
      </c>
      <c r="C164" s="252" t="s">
        <v>1425</v>
      </c>
      <c r="D164" s="93" t="s">
        <v>733</v>
      </c>
      <c r="E164" s="93" t="s">
        <v>706</v>
      </c>
      <c r="F164" s="87">
        <v>2000</v>
      </c>
      <c r="G164" s="87"/>
      <c r="H164" s="87"/>
      <c r="I164" s="87"/>
      <c r="J164" s="87">
        <v>240</v>
      </c>
      <c r="K164" s="87">
        <v>2240</v>
      </c>
    </row>
    <row r="165" spans="1:11" s="24" customFormat="1" ht="15" x14ac:dyDescent="0.25">
      <c r="A165" s="24">
        <v>2</v>
      </c>
      <c r="B165" s="130">
        <v>5.2</v>
      </c>
      <c r="C165" s="134" t="s">
        <v>797</v>
      </c>
      <c r="D165" s="93" t="s">
        <v>733</v>
      </c>
      <c r="E165" s="93" t="s">
        <v>706</v>
      </c>
      <c r="F165" s="77"/>
      <c r="G165" s="77"/>
      <c r="H165" s="77"/>
      <c r="I165" s="77"/>
      <c r="J165" s="77"/>
      <c r="K165" s="77"/>
    </row>
    <row r="166" spans="1:11" s="24" customFormat="1" ht="15" x14ac:dyDescent="0.25">
      <c r="A166" s="24">
        <v>3</v>
      </c>
      <c r="B166" s="16" t="s">
        <v>798</v>
      </c>
      <c r="C166" s="135" t="s">
        <v>799</v>
      </c>
      <c r="D166" s="93" t="s">
        <v>733</v>
      </c>
      <c r="E166" s="93" t="s">
        <v>706</v>
      </c>
      <c r="F166" s="77"/>
      <c r="G166" s="77"/>
      <c r="H166" s="77"/>
      <c r="I166" s="77"/>
      <c r="J166" s="77"/>
      <c r="K166" s="77"/>
    </row>
    <row r="167" spans="1:11" s="24" customFormat="1" ht="14.25" x14ac:dyDescent="0.25">
      <c r="A167" s="24">
        <v>4</v>
      </c>
      <c r="B167" s="323" t="s">
        <v>2043</v>
      </c>
      <c r="C167" s="252" t="s">
        <v>1613</v>
      </c>
      <c r="D167" s="93" t="s">
        <v>733</v>
      </c>
      <c r="E167" s="93" t="s">
        <v>706</v>
      </c>
      <c r="F167" s="87">
        <v>10050</v>
      </c>
      <c r="G167" s="87"/>
      <c r="H167" s="87"/>
      <c r="I167" s="87"/>
      <c r="J167" s="87">
        <v>1206</v>
      </c>
      <c r="K167" s="87">
        <v>11256</v>
      </c>
    </row>
    <row r="168" spans="1:11" s="24" customFormat="1" ht="14.25" x14ac:dyDescent="0.25">
      <c r="A168" s="24">
        <v>4</v>
      </c>
      <c r="B168" s="323" t="s">
        <v>2044</v>
      </c>
      <c r="C168" s="252" t="s">
        <v>1614</v>
      </c>
      <c r="D168" s="93" t="s">
        <v>733</v>
      </c>
      <c r="E168" s="93" t="s">
        <v>706</v>
      </c>
      <c r="F168" s="87">
        <v>3350</v>
      </c>
      <c r="G168" s="87"/>
      <c r="H168" s="87"/>
      <c r="I168" s="87"/>
      <c r="J168" s="87">
        <v>402</v>
      </c>
      <c r="K168" s="87">
        <v>3752</v>
      </c>
    </row>
    <row r="169" spans="1:11" s="24" customFormat="1" ht="14.25" x14ac:dyDescent="0.25">
      <c r="A169" s="24">
        <v>4</v>
      </c>
      <c r="B169" s="323" t="s">
        <v>2045</v>
      </c>
      <c r="C169" s="252" t="s">
        <v>1424</v>
      </c>
      <c r="D169" s="93" t="s">
        <v>733</v>
      </c>
      <c r="E169" s="93" t="s">
        <v>706</v>
      </c>
      <c r="F169" s="87">
        <v>1675</v>
      </c>
      <c r="G169" s="87"/>
      <c r="H169" s="87"/>
      <c r="I169" s="87"/>
      <c r="J169" s="87">
        <v>201</v>
      </c>
      <c r="K169" s="87">
        <v>1876</v>
      </c>
    </row>
    <row r="170" spans="1:11" s="24" customFormat="1" ht="14.25" x14ac:dyDescent="0.25">
      <c r="A170" s="24">
        <v>4</v>
      </c>
      <c r="B170" s="323" t="s">
        <v>2046</v>
      </c>
      <c r="C170" s="252" t="s">
        <v>1425</v>
      </c>
      <c r="D170" s="93" t="s">
        <v>733</v>
      </c>
      <c r="E170" s="93" t="s">
        <v>706</v>
      </c>
      <c r="F170" s="87">
        <v>1675</v>
      </c>
      <c r="G170" s="87"/>
      <c r="H170" s="87"/>
      <c r="I170" s="87"/>
      <c r="J170" s="87">
        <v>201</v>
      </c>
      <c r="K170" s="87">
        <v>1876</v>
      </c>
    </row>
    <row r="171" spans="1:11" s="24" customFormat="1" ht="15" x14ac:dyDescent="0.25">
      <c r="A171" s="24">
        <v>3</v>
      </c>
      <c r="B171" s="16" t="s">
        <v>800</v>
      </c>
      <c r="C171" s="135" t="s">
        <v>801</v>
      </c>
      <c r="D171" s="93" t="s">
        <v>733</v>
      </c>
      <c r="E171" s="93" t="s">
        <v>706</v>
      </c>
      <c r="F171" s="77"/>
      <c r="G171" s="77"/>
      <c r="H171" s="77"/>
      <c r="I171" s="77"/>
      <c r="J171" s="77"/>
      <c r="K171" s="77"/>
    </row>
    <row r="172" spans="1:11" s="24" customFormat="1" ht="14.25" x14ac:dyDescent="0.25">
      <c r="A172" s="24">
        <v>4</v>
      </c>
      <c r="B172" s="323" t="s">
        <v>2047</v>
      </c>
      <c r="C172" s="252" t="s">
        <v>1613</v>
      </c>
      <c r="D172" s="93" t="s">
        <v>733</v>
      </c>
      <c r="E172" s="93" t="s">
        <v>706</v>
      </c>
      <c r="F172" s="87">
        <v>15660</v>
      </c>
      <c r="G172" s="87"/>
      <c r="H172" s="87"/>
      <c r="I172" s="87"/>
      <c r="J172" s="87">
        <v>1879.1999999999998</v>
      </c>
      <c r="K172" s="87">
        <v>17539.2</v>
      </c>
    </row>
    <row r="173" spans="1:11" s="24" customFormat="1" ht="14.25" x14ac:dyDescent="0.25">
      <c r="A173" s="24">
        <v>4</v>
      </c>
      <c r="B173" s="323" t="s">
        <v>2048</v>
      </c>
      <c r="C173" s="252" t="s">
        <v>1614</v>
      </c>
      <c r="D173" s="93" t="s">
        <v>733</v>
      </c>
      <c r="E173" s="93" t="s">
        <v>706</v>
      </c>
      <c r="F173" s="87">
        <v>5220</v>
      </c>
      <c r="G173" s="87"/>
      <c r="H173" s="87"/>
      <c r="I173" s="87"/>
      <c r="J173" s="87">
        <v>626.40000000000009</v>
      </c>
      <c r="K173" s="87">
        <v>5846.4</v>
      </c>
    </row>
    <row r="174" spans="1:11" s="24" customFormat="1" ht="14.25" x14ac:dyDescent="0.25">
      <c r="A174" s="24">
        <v>4</v>
      </c>
      <c r="B174" s="323" t="s">
        <v>2049</v>
      </c>
      <c r="C174" s="252" t="s">
        <v>1424</v>
      </c>
      <c r="D174" s="93" t="s">
        <v>733</v>
      </c>
      <c r="E174" s="93" t="s">
        <v>706</v>
      </c>
      <c r="F174" s="87">
        <v>2610</v>
      </c>
      <c r="G174" s="87"/>
      <c r="H174" s="87"/>
      <c r="I174" s="87"/>
      <c r="J174" s="87">
        <v>313.20000000000005</v>
      </c>
      <c r="K174" s="87">
        <v>2923.2</v>
      </c>
    </row>
    <row r="175" spans="1:11" s="24" customFormat="1" ht="14.25" x14ac:dyDescent="0.25">
      <c r="A175" s="24">
        <v>4</v>
      </c>
      <c r="B175" s="323" t="s">
        <v>2050</v>
      </c>
      <c r="C175" s="252" t="s">
        <v>1425</v>
      </c>
      <c r="D175" s="93" t="s">
        <v>733</v>
      </c>
      <c r="E175" s="93" t="s">
        <v>706</v>
      </c>
      <c r="F175" s="87">
        <v>2610</v>
      </c>
      <c r="G175" s="87"/>
      <c r="H175" s="87"/>
      <c r="I175" s="87"/>
      <c r="J175" s="87">
        <v>313.20000000000005</v>
      </c>
      <c r="K175" s="87">
        <v>2923.2</v>
      </c>
    </row>
    <row r="176" spans="1:11" s="24" customFormat="1" ht="15" x14ac:dyDescent="0.25">
      <c r="A176" s="24">
        <v>3</v>
      </c>
      <c r="B176" s="16" t="s">
        <v>802</v>
      </c>
      <c r="C176" s="135" t="s">
        <v>803</v>
      </c>
      <c r="D176" s="93" t="s">
        <v>733</v>
      </c>
      <c r="E176" s="93" t="s">
        <v>706</v>
      </c>
      <c r="F176" s="77"/>
      <c r="G176" s="77"/>
      <c r="H176" s="77"/>
      <c r="I176" s="77"/>
      <c r="J176" s="77"/>
      <c r="K176" s="77"/>
    </row>
    <row r="177" spans="1:11" s="24" customFormat="1" ht="14.25" x14ac:dyDescent="0.25">
      <c r="A177" s="24">
        <v>4</v>
      </c>
      <c r="B177" s="323" t="s">
        <v>2051</v>
      </c>
      <c r="C177" s="252" t="s">
        <v>1613</v>
      </c>
      <c r="D177" s="93" t="s">
        <v>733</v>
      </c>
      <c r="E177" s="93" t="s">
        <v>706</v>
      </c>
      <c r="F177" s="87">
        <v>23610</v>
      </c>
      <c r="G177" s="87"/>
      <c r="H177" s="87"/>
      <c r="I177" s="87"/>
      <c r="J177" s="87">
        <v>2833.2</v>
      </c>
      <c r="K177" s="87">
        <v>26443.200000000001</v>
      </c>
    </row>
    <row r="178" spans="1:11" s="24" customFormat="1" ht="14.25" x14ac:dyDescent="0.25">
      <c r="A178" s="24">
        <v>4</v>
      </c>
      <c r="B178" s="323" t="s">
        <v>2052</v>
      </c>
      <c r="C178" s="252" t="s">
        <v>1614</v>
      </c>
      <c r="D178" s="93" t="s">
        <v>733</v>
      </c>
      <c r="E178" s="93" t="s">
        <v>706</v>
      </c>
      <c r="F178" s="87">
        <v>7870</v>
      </c>
      <c r="G178" s="87"/>
      <c r="H178" s="87"/>
      <c r="I178" s="87"/>
      <c r="J178" s="87">
        <v>944.40000000000009</v>
      </c>
      <c r="K178" s="87">
        <v>8814.4</v>
      </c>
    </row>
    <row r="179" spans="1:11" s="24" customFormat="1" ht="14.25" x14ac:dyDescent="0.25">
      <c r="A179" s="24">
        <v>4</v>
      </c>
      <c r="B179" s="323" t="s">
        <v>2053</v>
      </c>
      <c r="C179" s="252" t="s">
        <v>1424</v>
      </c>
      <c r="D179" s="93" t="s">
        <v>733</v>
      </c>
      <c r="E179" s="93" t="s">
        <v>706</v>
      </c>
      <c r="F179" s="87">
        <v>3935</v>
      </c>
      <c r="G179" s="87"/>
      <c r="H179" s="87"/>
      <c r="I179" s="87"/>
      <c r="J179" s="87">
        <v>472.20000000000005</v>
      </c>
      <c r="K179" s="87">
        <v>4407.2</v>
      </c>
    </row>
    <row r="180" spans="1:11" s="24" customFormat="1" ht="14.25" x14ac:dyDescent="0.25">
      <c r="A180" s="24">
        <v>4</v>
      </c>
      <c r="B180" s="323" t="s">
        <v>2054</v>
      </c>
      <c r="C180" s="252" t="s">
        <v>1425</v>
      </c>
      <c r="D180" s="93" t="s">
        <v>733</v>
      </c>
      <c r="E180" s="93" t="s">
        <v>706</v>
      </c>
      <c r="F180" s="87">
        <v>3935</v>
      </c>
      <c r="G180" s="87"/>
      <c r="H180" s="87"/>
      <c r="I180" s="87"/>
      <c r="J180" s="87">
        <v>472.20000000000005</v>
      </c>
      <c r="K180" s="87">
        <v>4407.2</v>
      </c>
    </row>
    <row r="181" spans="1:11" s="24" customFormat="1" ht="15" x14ac:dyDescent="0.25">
      <c r="A181" s="24">
        <v>3</v>
      </c>
      <c r="B181" s="16" t="s">
        <v>804</v>
      </c>
      <c r="C181" s="135" t="s">
        <v>805</v>
      </c>
      <c r="D181" s="93" t="s">
        <v>733</v>
      </c>
      <c r="E181" s="93" t="s">
        <v>706</v>
      </c>
      <c r="F181" s="77"/>
      <c r="G181" s="77"/>
      <c r="H181" s="77"/>
      <c r="I181" s="77"/>
      <c r="J181" s="77"/>
      <c r="K181" s="77"/>
    </row>
    <row r="182" spans="1:11" s="24" customFormat="1" ht="14.25" x14ac:dyDescent="0.25">
      <c r="A182" s="24">
        <v>4</v>
      </c>
      <c r="B182" s="323" t="s">
        <v>2055</v>
      </c>
      <c r="C182" s="252" t="s">
        <v>1613</v>
      </c>
      <c r="D182" s="93" t="s">
        <v>733</v>
      </c>
      <c r="E182" s="93" t="s">
        <v>706</v>
      </c>
      <c r="F182" s="87">
        <v>67500</v>
      </c>
      <c r="G182" s="87"/>
      <c r="H182" s="87"/>
      <c r="I182" s="87"/>
      <c r="J182" s="87">
        <v>8100</v>
      </c>
      <c r="K182" s="87">
        <v>75600</v>
      </c>
    </row>
    <row r="183" spans="1:11" s="24" customFormat="1" ht="14.25" x14ac:dyDescent="0.25">
      <c r="A183" s="24">
        <v>4</v>
      </c>
      <c r="B183" s="323" t="s">
        <v>2056</v>
      </c>
      <c r="C183" s="252" t="s">
        <v>1614</v>
      </c>
      <c r="D183" s="93" t="s">
        <v>733</v>
      </c>
      <c r="E183" s="93" t="s">
        <v>706</v>
      </c>
      <c r="F183" s="87">
        <v>22500</v>
      </c>
      <c r="G183" s="87"/>
      <c r="H183" s="87"/>
      <c r="I183" s="87"/>
      <c r="J183" s="87">
        <v>2700</v>
      </c>
      <c r="K183" s="87">
        <v>25200</v>
      </c>
    </row>
    <row r="184" spans="1:11" s="24" customFormat="1" ht="14.25" x14ac:dyDescent="0.25">
      <c r="A184" s="24">
        <v>4</v>
      </c>
      <c r="B184" s="323" t="s">
        <v>2057</v>
      </c>
      <c r="C184" s="252" t="s">
        <v>1424</v>
      </c>
      <c r="D184" s="93" t="s">
        <v>733</v>
      </c>
      <c r="E184" s="93" t="s">
        <v>706</v>
      </c>
      <c r="F184" s="87">
        <v>11250</v>
      </c>
      <c r="G184" s="87"/>
      <c r="H184" s="87"/>
      <c r="I184" s="87"/>
      <c r="J184" s="87">
        <v>1350</v>
      </c>
      <c r="K184" s="87">
        <v>12600</v>
      </c>
    </row>
    <row r="185" spans="1:11" s="24" customFormat="1" ht="14.25" x14ac:dyDescent="0.25">
      <c r="A185" s="24">
        <v>4</v>
      </c>
      <c r="B185" s="323" t="s">
        <v>2058</v>
      </c>
      <c r="C185" s="252" t="s">
        <v>1425</v>
      </c>
      <c r="D185" s="93" t="s">
        <v>733</v>
      </c>
      <c r="E185" s="93" t="s">
        <v>706</v>
      </c>
      <c r="F185" s="87">
        <v>11250</v>
      </c>
      <c r="G185" s="87"/>
      <c r="H185" s="87"/>
      <c r="I185" s="87"/>
      <c r="J185" s="87">
        <v>1350</v>
      </c>
      <c r="K185" s="87">
        <v>12600</v>
      </c>
    </row>
    <row r="186" spans="1:11" s="24" customFormat="1" ht="15" x14ac:dyDescent="0.25">
      <c r="A186" s="24">
        <v>3</v>
      </c>
      <c r="B186" s="16" t="s">
        <v>806</v>
      </c>
      <c r="C186" s="135" t="s">
        <v>807</v>
      </c>
      <c r="D186" s="93" t="s">
        <v>733</v>
      </c>
      <c r="E186" s="93" t="s">
        <v>706</v>
      </c>
      <c r="F186" s="77"/>
      <c r="G186" s="77"/>
      <c r="H186" s="77"/>
      <c r="I186" s="77"/>
      <c r="J186" s="77"/>
      <c r="K186" s="77"/>
    </row>
    <row r="187" spans="1:11" s="24" customFormat="1" ht="14.25" x14ac:dyDescent="0.25">
      <c r="A187" s="24">
        <v>4</v>
      </c>
      <c r="B187" s="323" t="s">
        <v>2059</v>
      </c>
      <c r="C187" s="252" t="s">
        <v>1613</v>
      </c>
      <c r="D187" s="93" t="s">
        <v>733</v>
      </c>
      <c r="E187" s="93" t="s">
        <v>706</v>
      </c>
      <c r="F187" s="87">
        <v>22650</v>
      </c>
      <c r="G187" s="87"/>
      <c r="H187" s="87"/>
      <c r="I187" s="87"/>
      <c r="J187" s="87">
        <v>2718</v>
      </c>
      <c r="K187" s="87">
        <v>25368</v>
      </c>
    </row>
    <row r="188" spans="1:11" s="24" customFormat="1" ht="14.25" x14ac:dyDescent="0.25">
      <c r="A188" s="24">
        <v>4</v>
      </c>
      <c r="B188" s="323" t="s">
        <v>2060</v>
      </c>
      <c r="C188" s="252" t="s">
        <v>1614</v>
      </c>
      <c r="D188" s="93" t="s">
        <v>733</v>
      </c>
      <c r="E188" s="93" t="s">
        <v>706</v>
      </c>
      <c r="F188" s="87">
        <v>7550</v>
      </c>
      <c r="G188" s="87"/>
      <c r="H188" s="87"/>
      <c r="I188" s="87"/>
      <c r="J188" s="87">
        <v>906</v>
      </c>
      <c r="K188" s="87">
        <v>8456</v>
      </c>
    </row>
    <row r="189" spans="1:11" s="24" customFormat="1" ht="14.25" x14ac:dyDescent="0.25">
      <c r="A189" s="24">
        <v>4</v>
      </c>
      <c r="B189" s="323" t="s">
        <v>2061</v>
      </c>
      <c r="C189" s="252" t="s">
        <v>1424</v>
      </c>
      <c r="D189" s="93" t="s">
        <v>733</v>
      </c>
      <c r="E189" s="93" t="s">
        <v>706</v>
      </c>
      <c r="F189" s="87">
        <v>3775</v>
      </c>
      <c r="G189" s="87"/>
      <c r="H189" s="87"/>
      <c r="I189" s="87"/>
      <c r="J189" s="87">
        <v>453</v>
      </c>
      <c r="K189" s="87">
        <v>4228</v>
      </c>
    </row>
    <row r="190" spans="1:11" s="24" customFormat="1" ht="14.25" x14ac:dyDescent="0.25">
      <c r="A190" s="24">
        <v>4</v>
      </c>
      <c r="B190" s="323" t="s">
        <v>2062</v>
      </c>
      <c r="C190" s="252" t="s">
        <v>1425</v>
      </c>
      <c r="D190" s="93" t="s">
        <v>733</v>
      </c>
      <c r="E190" s="93" t="s">
        <v>706</v>
      </c>
      <c r="F190" s="87">
        <v>3775</v>
      </c>
      <c r="G190" s="87"/>
      <c r="H190" s="87"/>
      <c r="I190" s="87"/>
      <c r="J190" s="87">
        <v>453</v>
      </c>
      <c r="K190" s="87">
        <v>4228</v>
      </c>
    </row>
    <row r="191" spans="1:11" s="24" customFormat="1" ht="15" x14ac:dyDescent="0.25">
      <c r="A191" s="24">
        <v>3</v>
      </c>
      <c r="B191" s="16" t="s">
        <v>808</v>
      </c>
      <c r="C191" s="135" t="s">
        <v>809</v>
      </c>
      <c r="D191" s="93" t="s">
        <v>752</v>
      </c>
      <c r="E191" s="93" t="s">
        <v>706</v>
      </c>
      <c r="F191" s="77"/>
      <c r="G191" s="77"/>
      <c r="H191" s="77"/>
      <c r="I191" s="77"/>
      <c r="J191" s="77"/>
      <c r="K191" s="77"/>
    </row>
    <row r="192" spans="1:11" s="24" customFormat="1" ht="14.25" x14ac:dyDescent="0.25">
      <c r="A192" s="24">
        <v>4</v>
      </c>
      <c r="B192" s="323" t="s">
        <v>2063</v>
      </c>
      <c r="C192" s="252" t="s">
        <v>1613</v>
      </c>
      <c r="D192" s="93" t="s">
        <v>733</v>
      </c>
      <c r="E192" s="93" t="s">
        <v>706</v>
      </c>
      <c r="F192" s="87">
        <v>600</v>
      </c>
      <c r="G192" s="87"/>
      <c r="H192" s="87"/>
      <c r="I192" s="87"/>
      <c r="J192" s="87">
        <v>72</v>
      </c>
      <c r="K192" s="87">
        <v>6072</v>
      </c>
    </row>
    <row r="193" spans="1:11" s="24" customFormat="1" ht="14.25" x14ac:dyDescent="0.25">
      <c r="A193" s="24">
        <v>4</v>
      </c>
      <c r="B193" s="323" t="s">
        <v>2064</v>
      </c>
      <c r="C193" s="252" t="s">
        <v>1614</v>
      </c>
      <c r="D193" s="93" t="s">
        <v>733</v>
      </c>
      <c r="E193" s="93" t="s">
        <v>706</v>
      </c>
      <c r="F193" s="87">
        <v>200</v>
      </c>
      <c r="G193" s="87"/>
      <c r="H193" s="87"/>
      <c r="I193" s="87"/>
      <c r="J193" s="87">
        <v>24</v>
      </c>
      <c r="K193" s="87">
        <v>2024</v>
      </c>
    </row>
    <row r="194" spans="1:11" s="24" customFormat="1" ht="14.25" x14ac:dyDescent="0.25">
      <c r="A194" s="24">
        <v>4</v>
      </c>
      <c r="B194" s="323" t="s">
        <v>2065</v>
      </c>
      <c r="C194" s="252" t="s">
        <v>1424</v>
      </c>
      <c r="D194" s="93" t="s">
        <v>733</v>
      </c>
      <c r="E194" s="93" t="s">
        <v>706</v>
      </c>
      <c r="F194" s="87">
        <v>100</v>
      </c>
      <c r="G194" s="87"/>
      <c r="H194" s="87"/>
      <c r="I194" s="87"/>
      <c r="J194" s="87">
        <v>12</v>
      </c>
      <c r="K194" s="87">
        <v>1012</v>
      </c>
    </row>
    <row r="195" spans="1:11" s="24" customFormat="1" ht="14.25" x14ac:dyDescent="0.25">
      <c r="A195" s="24">
        <v>4</v>
      </c>
      <c r="B195" s="323" t="s">
        <v>2066</v>
      </c>
      <c r="C195" s="252" t="s">
        <v>1425</v>
      </c>
      <c r="D195" s="93" t="s">
        <v>733</v>
      </c>
      <c r="E195" s="93" t="s">
        <v>706</v>
      </c>
      <c r="F195" s="87">
        <v>100</v>
      </c>
      <c r="G195" s="87"/>
      <c r="H195" s="87"/>
      <c r="I195" s="87"/>
      <c r="J195" s="87">
        <v>12</v>
      </c>
      <c r="K195" s="87">
        <v>1012</v>
      </c>
    </row>
    <row r="196" spans="1:11" s="24" customFormat="1" ht="15" x14ac:dyDescent="0.25">
      <c r="A196" s="24">
        <v>3</v>
      </c>
      <c r="B196" s="16" t="s">
        <v>810</v>
      </c>
      <c r="C196" s="135" t="s">
        <v>811</v>
      </c>
      <c r="D196" s="93" t="s">
        <v>812</v>
      </c>
      <c r="E196" s="93" t="s">
        <v>706</v>
      </c>
      <c r="F196" s="77"/>
      <c r="G196" s="77"/>
      <c r="H196" s="77"/>
      <c r="I196" s="77"/>
      <c r="J196" s="77"/>
      <c r="K196" s="77"/>
    </row>
    <row r="197" spans="1:11" s="24" customFormat="1" ht="14.25" x14ac:dyDescent="0.25">
      <c r="A197" s="24">
        <v>4</v>
      </c>
      <c r="B197" s="323" t="s">
        <v>2067</v>
      </c>
      <c r="C197" s="252" t="s">
        <v>1613</v>
      </c>
      <c r="D197" s="93" t="s">
        <v>733</v>
      </c>
      <c r="E197" s="93" t="s">
        <v>706</v>
      </c>
      <c r="F197" s="87">
        <v>4500</v>
      </c>
      <c r="G197" s="87"/>
      <c r="H197" s="87"/>
      <c r="I197" s="87"/>
      <c r="J197" s="87">
        <v>540</v>
      </c>
      <c r="K197" s="87">
        <v>23040</v>
      </c>
    </row>
    <row r="198" spans="1:11" s="24" customFormat="1" ht="14.25" x14ac:dyDescent="0.25">
      <c r="A198" s="24">
        <v>4</v>
      </c>
      <c r="B198" s="323" t="s">
        <v>2068</v>
      </c>
      <c r="C198" s="252" t="s">
        <v>1614</v>
      </c>
      <c r="D198" s="93" t="s">
        <v>733</v>
      </c>
      <c r="E198" s="93" t="s">
        <v>706</v>
      </c>
      <c r="F198" s="87">
        <v>1500</v>
      </c>
      <c r="G198" s="87"/>
      <c r="H198" s="87"/>
      <c r="I198" s="87"/>
      <c r="J198" s="87">
        <v>180</v>
      </c>
      <c r="K198" s="87">
        <v>7680</v>
      </c>
    </row>
    <row r="199" spans="1:11" s="24" customFormat="1" ht="14.25" x14ac:dyDescent="0.25">
      <c r="A199" s="24">
        <v>4</v>
      </c>
      <c r="B199" s="323" t="s">
        <v>2069</v>
      </c>
      <c r="C199" s="252" t="s">
        <v>1424</v>
      </c>
      <c r="D199" s="93" t="s">
        <v>733</v>
      </c>
      <c r="E199" s="93" t="s">
        <v>706</v>
      </c>
      <c r="F199" s="87">
        <v>750</v>
      </c>
      <c r="G199" s="87"/>
      <c r="H199" s="87"/>
      <c r="I199" s="87"/>
      <c r="J199" s="87">
        <v>90</v>
      </c>
      <c r="K199" s="87">
        <v>3840</v>
      </c>
    </row>
    <row r="200" spans="1:11" s="24" customFormat="1" ht="14.25" x14ac:dyDescent="0.25">
      <c r="A200" s="24">
        <v>4</v>
      </c>
      <c r="B200" s="323" t="s">
        <v>2070</v>
      </c>
      <c r="C200" s="252" t="s">
        <v>1425</v>
      </c>
      <c r="D200" s="93" t="s">
        <v>733</v>
      </c>
      <c r="E200" s="93" t="s">
        <v>706</v>
      </c>
      <c r="F200" s="87">
        <v>750</v>
      </c>
      <c r="G200" s="87"/>
      <c r="H200" s="87"/>
      <c r="I200" s="87"/>
      <c r="J200" s="87">
        <v>90</v>
      </c>
      <c r="K200" s="87">
        <v>3840</v>
      </c>
    </row>
    <row r="201" spans="1:11" s="24" customFormat="1" ht="15" x14ac:dyDescent="0.25">
      <c r="A201" s="24">
        <v>3</v>
      </c>
      <c r="B201" s="16" t="s">
        <v>813</v>
      </c>
      <c r="C201" s="135" t="s">
        <v>814</v>
      </c>
      <c r="D201" s="93" t="s">
        <v>752</v>
      </c>
      <c r="E201" s="93" t="s">
        <v>706</v>
      </c>
      <c r="F201" s="77"/>
      <c r="G201" s="77"/>
      <c r="H201" s="77"/>
      <c r="I201" s="77"/>
      <c r="J201" s="77"/>
      <c r="K201" s="77"/>
    </row>
    <row r="202" spans="1:11" s="24" customFormat="1" ht="14.25" x14ac:dyDescent="0.25">
      <c r="A202" s="24">
        <v>4</v>
      </c>
      <c r="B202" s="323" t="s">
        <v>2071</v>
      </c>
      <c r="C202" s="252" t="s">
        <v>1613</v>
      </c>
      <c r="D202" s="93" t="s">
        <v>733</v>
      </c>
      <c r="E202" s="93" t="s">
        <v>706</v>
      </c>
      <c r="F202" s="87">
        <v>150</v>
      </c>
      <c r="G202" s="87"/>
      <c r="H202" s="87"/>
      <c r="I202" s="87"/>
      <c r="J202" s="87">
        <v>18</v>
      </c>
      <c r="K202" s="87">
        <v>1518</v>
      </c>
    </row>
    <row r="203" spans="1:11" s="24" customFormat="1" ht="14.25" x14ac:dyDescent="0.25">
      <c r="A203" s="24">
        <v>4</v>
      </c>
      <c r="B203" s="323" t="s">
        <v>2072</v>
      </c>
      <c r="C203" s="252" t="s">
        <v>1614</v>
      </c>
      <c r="D203" s="93" t="s">
        <v>733</v>
      </c>
      <c r="E203" s="93" t="s">
        <v>706</v>
      </c>
      <c r="F203" s="87">
        <v>50</v>
      </c>
      <c r="G203" s="87"/>
      <c r="H203" s="87"/>
      <c r="I203" s="87"/>
      <c r="J203" s="87">
        <v>6</v>
      </c>
      <c r="K203" s="87">
        <v>506</v>
      </c>
    </row>
    <row r="204" spans="1:11" s="24" customFormat="1" ht="14.25" x14ac:dyDescent="0.25">
      <c r="A204" s="24">
        <v>4</v>
      </c>
      <c r="B204" s="323" t="s">
        <v>2073</v>
      </c>
      <c r="C204" s="252" t="s">
        <v>1424</v>
      </c>
      <c r="D204" s="93" t="s">
        <v>733</v>
      </c>
      <c r="E204" s="93" t="s">
        <v>706</v>
      </c>
      <c r="F204" s="87">
        <v>25</v>
      </c>
      <c r="G204" s="87"/>
      <c r="H204" s="87"/>
      <c r="I204" s="87"/>
      <c r="J204" s="87">
        <v>3</v>
      </c>
      <c r="K204" s="87">
        <v>253</v>
      </c>
    </row>
    <row r="205" spans="1:11" s="24" customFormat="1" ht="14.25" x14ac:dyDescent="0.25">
      <c r="A205" s="24">
        <v>4</v>
      </c>
      <c r="B205" s="323" t="s">
        <v>2074</v>
      </c>
      <c r="C205" s="252" t="s">
        <v>1425</v>
      </c>
      <c r="D205" s="93" t="s">
        <v>733</v>
      </c>
      <c r="E205" s="93" t="s">
        <v>706</v>
      </c>
      <c r="F205" s="87">
        <v>25</v>
      </c>
      <c r="G205" s="87"/>
      <c r="H205" s="87"/>
      <c r="I205" s="87"/>
      <c r="J205" s="87">
        <v>3</v>
      </c>
      <c r="K205" s="87">
        <v>253</v>
      </c>
    </row>
    <row r="206" spans="1:11" s="24" customFormat="1" ht="15" x14ac:dyDescent="0.25">
      <c r="A206" s="24">
        <v>3</v>
      </c>
      <c r="B206" s="16" t="s">
        <v>815</v>
      </c>
      <c r="C206" s="135" t="s">
        <v>816</v>
      </c>
      <c r="D206" s="93" t="s">
        <v>752</v>
      </c>
      <c r="E206" s="93" t="s">
        <v>706</v>
      </c>
      <c r="F206" s="77"/>
      <c r="G206" s="77"/>
      <c r="H206" s="77"/>
      <c r="I206" s="77"/>
      <c r="J206" s="77"/>
      <c r="K206" s="77"/>
    </row>
    <row r="207" spans="1:11" s="24" customFormat="1" ht="14.25" x14ac:dyDescent="0.25">
      <c r="A207" s="24">
        <v>4</v>
      </c>
      <c r="B207" s="323" t="s">
        <v>2075</v>
      </c>
      <c r="C207" s="252" t="s">
        <v>1613</v>
      </c>
      <c r="D207" s="93" t="s">
        <v>733</v>
      </c>
      <c r="E207" s="93" t="s">
        <v>706</v>
      </c>
      <c r="F207" s="87">
        <v>90</v>
      </c>
      <c r="G207" s="87"/>
      <c r="H207" s="87"/>
      <c r="I207" s="87"/>
      <c r="J207" s="87">
        <v>10.799999999999999</v>
      </c>
      <c r="K207" s="87">
        <v>910.8</v>
      </c>
    </row>
    <row r="208" spans="1:11" s="24" customFormat="1" ht="14.25" x14ac:dyDescent="0.25">
      <c r="A208" s="24">
        <v>4</v>
      </c>
      <c r="B208" s="323" t="s">
        <v>2076</v>
      </c>
      <c r="C208" s="252" t="s">
        <v>1614</v>
      </c>
      <c r="D208" s="93" t="s">
        <v>733</v>
      </c>
      <c r="E208" s="93" t="s">
        <v>706</v>
      </c>
      <c r="F208" s="87">
        <v>30</v>
      </c>
      <c r="G208" s="87"/>
      <c r="H208" s="87"/>
      <c r="I208" s="87"/>
      <c r="J208" s="87">
        <v>3.6</v>
      </c>
      <c r="K208" s="87">
        <v>303.60000000000002</v>
      </c>
    </row>
    <row r="209" spans="1:11" s="24" customFormat="1" ht="14.25" x14ac:dyDescent="0.25">
      <c r="A209" s="24">
        <v>4</v>
      </c>
      <c r="B209" s="323" t="s">
        <v>2077</v>
      </c>
      <c r="C209" s="252" t="s">
        <v>1424</v>
      </c>
      <c r="D209" s="93" t="s">
        <v>733</v>
      </c>
      <c r="E209" s="93" t="s">
        <v>706</v>
      </c>
      <c r="F209" s="87">
        <v>15</v>
      </c>
      <c r="G209" s="87"/>
      <c r="H209" s="87"/>
      <c r="I209" s="87"/>
      <c r="J209" s="87">
        <v>1.8</v>
      </c>
      <c r="K209" s="87">
        <v>151.80000000000001</v>
      </c>
    </row>
    <row r="210" spans="1:11" s="24" customFormat="1" ht="14.25" x14ac:dyDescent="0.25">
      <c r="A210" s="24">
        <v>4</v>
      </c>
      <c r="B210" s="323" t="s">
        <v>2078</v>
      </c>
      <c r="C210" s="252" t="s">
        <v>1425</v>
      </c>
      <c r="D210" s="93" t="s">
        <v>733</v>
      </c>
      <c r="E210" s="93" t="s">
        <v>706</v>
      </c>
      <c r="F210" s="87">
        <v>15</v>
      </c>
      <c r="G210" s="87"/>
      <c r="H210" s="87"/>
      <c r="I210" s="87"/>
      <c r="J210" s="87">
        <v>1.8</v>
      </c>
      <c r="K210" s="87">
        <v>151.80000000000001</v>
      </c>
    </row>
    <row r="211" spans="1:11" s="24" customFormat="1" ht="15" x14ac:dyDescent="0.25">
      <c r="A211" s="24">
        <v>3</v>
      </c>
      <c r="B211" s="16" t="s">
        <v>817</v>
      </c>
      <c r="C211" s="135" t="s">
        <v>818</v>
      </c>
      <c r="D211" s="93" t="s">
        <v>819</v>
      </c>
      <c r="E211" s="93" t="s">
        <v>706</v>
      </c>
      <c r="F211" s="77"/>
      <c r="G211" s="77"/>
      <c r="H211" s="77"/>
      <c r="I211" s="77"/>
      <c r="J211" s="77"/>
      <c r="K211" s="77"/>
    </row>
    <row r="212" spans="1:11" s="24" customFormat="1" ht="14.25" x14ac:dyDescent="0.25">
      <c r="A212" s="24">
        <v>4</v>
      </c>
      <c r="B212" s="323" t="s">
        <v>2079</v>
      </c>
      <c r="C212" s="252" t="s">
        <v>1613</v>
      </c>
      <c r="D212" s="93" t="s">
        <v>733</v>
      </c>
      <c r="E212" s="93" t="s">
        <v>706</v>
      </c>
      <c r="F212" s="87">
        <v>1200</v>
      </c>
      <c r="G212" s="87"/>
      <c r="H212" s="87"/>
      <c r="I212" s="87"/>
      <c r="J212" s="87">
        <v>144</v>
      </c>
      <c r="K212" s="87">
        <v>3744</v>
      </c>
    </row>
    <row r="213" spans="1:11" s="24" customFormat="1" ht="14.25" x14ac:dyDescent="0.25">
      <c r="A213" s="24">
        <v>4</v>
      </c>
      <c r="B213" s="323" t="s">
        <v>2080</v>
      </c>
      <c r="C213" s="252" t="s">
        <v>1614</v>
      </c>
      <c r="D213" s="93" t="s">
        <v>733</v>
      </c>
      <c r="E213" s="93" t="s">
        <v>706</v>
      </c>
      <c r="F213" s="87">
        <v>400</v>
      </c>
      <c r="G213" s="87"/>
      <c r="H213" s="87"/>
      <c r="I213" s="87"/>
      <c r="J213" s="87">
        <v>48</v>
      </c>
      <c r="K213" s="87">
        <v>1248</v>
      </c>
    </row>
    <row r="214" spans="1:11" s="24" customFormat="1" ht="14.25" x14ac:dyDescent="0.25">
      <c r="A214" s="24">
        <v>4</v>
      </c>
      <c r="B214" s="323" t="s">
        <v>2081</v>
      </c>
      <c r="C214" s="252" t="s">
        <v>1424</v>
      </c>
      <c r="D214" s="93" t="s">
        <v>733</v>
      </c>
      <c r="E214" s="93" t="s">
        <v>706</v>
      </c>
      <c r="F214" s="87">
        <v>200</v>
      </c>
      <c r="G214" s="87"/>
      <c r="H214" s="87"/>
      <c r="I214" s="87"/>
      <c r="J214" s="87">
        <v>24</v>
      </c>
      <c r="K214" s="87">
        <v>624</v>
      </c>
    </row>
    <row r="215" spans="1:11" s="24" customFormat="1" ht="14.25" x14ac:dyDescent="0.25">
      <c r="A215" s="24">
        <v>4</v>
      </c>
      <c r="B215" s="323" t="s">
        <v>2082</v>
      </c>
      <c r="C215" s="252" t="s">
        <v>1425</v>
      </c>
      <c r="D215" s="93" t="s">
        <v>733</v>
      </c>
      <c r="E215" s="93" t="s">
        <v>706</v>
      </c>
      <c r="F215" s="87">
        <v>200</v>
      </c>
      <c r="G215" s="87"/>
      <c r="H215" s="87"/>
      <c r="I215" s="87"/>
      <c r="J215" s="87">
        <v>24</v>
      </c>
      <c r="K215" s="87">
        <v>624</v>
      </c>
    </row>
    <row r="216" spans="1:11" s="24" customFormat="1" ht="15" x14ac:dyDescent="0.25">
      <c r="A216" s="24">
        <v>3</v>
      </c>
      <c r="B216" s="16" t="s">
        <v>820</v>
      </c>
      <c r="C216" s="135" t="s">
        <v>821</v>
      </c>
      <c r="D216" s="93" t="s">
        <v>776</v>
      </c>
      <c r="E216" s="93" t="s">
        <v>706</v>
      </c>
      <c r="F216" s="77"/>
      <c r="G216" s="77"/>
      <c r="H216" s="77"/>
      <c r="I216" s="77"/>
      <c r="J216" s="77"/>
      <c r="K216" s="77"/>
    </row>
    <row r="217" spans="1:11" s="24" customFormat="1" ht="14.25" x14ac:dyDescent="0.25">
      <c r="A217" s="24">
        <v>4</v>
      </c>
      <c r="B217" s="323" t="s">
        <v>2083</v>
      </c>
      <c r="C217" s="252" t="s">
        <v>1613</v>
      </c>
      <c r="D217" s="93" t="s">
        <v>733</v>
      </c>
      <c r="E217" s="93" t="s">
        <v>706</v>
      </c>
      <c r="F217" s="87">
        <v>600</v>
      </c>
      <c r="G217" s="87"/>
      <c r="H217" s="87"/>
      <c r="I217" s="87"/>
      <c r="J217" s="87">
        <v>72</v>
      </c>
      <c r="K217" s="87">
        <v>1272</v>
      </c>
    </row>
    <row r="218" spans="1:11" s="24" customFormat="1" ht="14.25" x14ac:dyDescent="0.25">
      <c r="A218" s="24">
        <v>4</v>
      </c>
      <c r="B218" s="323" t="s">
        <v>2084</v>
      </c>
      <c r="C218" s="252" t="s">
        <v>1614</v>
      </c>
      <c r="D218" s="93" t="s">
        <v>733</v>
      </c>
      <c r="E218" s="93" t="s">
        <v>706</v>
      </c>
      <c r="F218" s="87">
        <v>200</v>
      </c>
      <c r="G218" s="87"/>
      <c r="H218" s="87"/>
      <c r="I218" s="87"/>
      <c r="J218" s="87">
        <v>24</v>
      </c>
      <c r="K218" s="87">
        <v>424</v>
      </c>
    </row>
    <row r="219" spans="1:11" s="24" customFormat="1" ht="14.25" x14ac:dyDescent="0.25">
      <c r="A219" s="24">
        <v>4</v>
      </c>
      <c r="B219" s="323" t="s">
        <v>2085</v>
      </c>
      <c r="C219" s="252" t="s">
        <v>1424</v>
      </c>
      <c r="D219" s="93" t="s">
        <v>733</v>
      </c>
      <c r="E219" s="93" t="s">
        <v>706</v>
      </c>
      <c r="F219" s="87">
        <v>100</v>
      </c>
      <c r="G219" s="87"/>
      <c r="H219" s="87"/>
      <c r="I219" s="87"/>
      <c r="J219" s="87">
        <v>12</v>
      </c>
      <c r="K219" s="87">
        <v>212</v>
      </c>
    </row>
    <row r="220" spans="1:11" s="24" customFormat="1" ht="14.25" x14ac:dyDescent="0.25">
      <c r="A220" s="24">
        <v>4</v>
      </c>
      <c r="B220" s="323" t="s">
        <v>2086</v>
      </c>
      <c r="C220" s="252" t="s">
        <v>1425</v>
      </c>
      <c r="D220" s="93" t="s">
        <v>733</v>
      </c>
      <c r="E220" s="93" t="s">
        <v>706</v>
      </c>
      <c r="F220" s="87">
        <v>100</v>
      </c>
      <c r="G220" s="87"/>
      <c r="H220" s="87"/>
      <c r="I220" s="87"/>
      <c r="J220" s="87">
        <v>12</v>
      </c>
      <c r="K220" s="87">
        <v>212</v>
      </c>
    </row>
    <row r="221" spans="1:11" s="24" customFormat="1" ht="15" x14ac:dyDescent="0.25">
      <c r="A221" s="24">
        <v>3</v>
      </c>
      <c r="B221" s="16" t="s">
        <v>822</v>
      </c>
      <c r="C221" s="135" t="s">
        <v>823</v>
      </c>
      <c r="D221" s="93" t="s">
        <v>733</v>
      </c>
      <c r="E221" s="93" t="s">
        <v>706</v>
      </c>
      <c r="F221" s="77"/>
      <c r="G221" s="77"/>
      <c r="H221" s="77"/>
      <c r="I221" s="77"/>
      <c r="J221" s="77"/>
      <c r="K221" s="77"/>
    </row>
    <row r="222" spans="1:11" s="24" customFormat="1" ht="14.25" x14ac:dyDescent="0.25">
      <c r="A222" s="24">
        <v>4</v>
      </c>
      <c r="B222" s="323" t="s">
        <v>2087</v>
      </c>
      <c r="C222" s="252" t="s">
        <v>1613</v>
      </c>
      <c r="D222" s="93" t="s">
        <v>733</v>
      </c>
      <c r="E222" s="93" t="s">
        <v>706</v>
      </c>
      <c r="F222" s="87">
        <v>5040</v>
      </c>
      <c r="G222" s="87"/>
      <c r="H222" s="87"/>
      <c r="I222" s="87"/>
      <c r="J222" s="87">
        <v>604.79999999999995</v>
      </c>
      <c r="K222" s="87">
        <v>5644.8</v>
      </c>
    </row>
    <row r="223" spans="1:11" s="24" customFormat="1" ht="14.25" x14ac:dyDescent="0.25">
      <c r="A223" s="24">
        <v>4</v>
      </c>
      <c r="B223" s="323" t="s">
        <v>2088</v>
      </c>
      <c r="C223" s="252" t="s">
        <v>1614</v>
      </c>
      <c r="D223" s="93" t="s">
        <v>733</v>
      </c>
      <c r="E223" s="93" t="s">
        <v>706</v>
      </c>
      <c r="F223" s="87">
        <v>1680</v>
      </c>
      <c r="G223" s="87"/>
      <c r="H223" s="87"/>
      <c r="I223" s="87"/>
      <c r="J223" s="87">
        <v>201.60000000000002</v>
      </c>
      <c r="K223" s="87">
        <v>1881.6</v>
      </c>
    </row>
    <row r="224" spans="1:11" s="24" customFormat="1" ht="14.25" x14ac:dyDescent="0.25">
      <c r="A224" s="24">
        <v>4</v>
      </c>
      <c r="B224" s="323" t="s">
        <v>2089</v>
      </c>
      <c r="C224" s="252" t="s">
        <v>1424</v>
      </c>
      <c r="D224" s="93" t="s">
        <v>733</v>
      </c>
      <c r="E224" s="93" t="s">
        <v>706</v>
      </c>
      <c r="F224" s="87">
        <v>840</v>
      </c>
      <c r="G224" s="87"/>
      <c r="H224" s="87"/>
      <c r="I224" s="87"/>
      <c r="J224" s="87">
        <v>100.80000000000001</v>
      </c>
      <c r="K224" s="87">
        <v>940.8</v>
      </c>
    </row>
    <row r="225" spans="1:11" s="24" customFormat="1" ht="14.25" x14ac:dyDescent="0.25">
      <c r="A225" s="24">
        <v>4</v>
      </c>
      <c r="B225" s="323" t="s">
        <v>2090</v>
      </c>
      <c r="C225" s="252" t="s">
        <v>1425</v>
      </c>
      <c r="D225" s="93" t="s">
        <v>733</v>
      </c>
      <c r="E225" s="93" t="s">
        <v>706</v>
      </c>
      <c r="F225" s="87">
        <v>840</v>
      </c>
      <c r="G225" s="87"/>
      <c r="H225" s="87"/>
      <c r="I225" s="87"/>
      <c r="J225" s="87">
        <v>100.80000000000001</v>
      </c>
      <c r="K225" s="87">
        <v>940.8</v>
      </c>
    </row>
    <row r="226" spans="1:11" s="24" customFormat="1" ht="15" x14ac:dyDescent="0.25">
      <c r="A226" s="24">
        <v>3</v>
      </c>
      <c r="B226" s="16" t="s">
        <v>824</v>
      </c>
      <c r="C226" s="135" t="s">
        <v>825</v>
      </c>
      <c r="D226" s="93" t="s">
        <v>752</v>
      </c>
      <c r="E226" s="93" t="s">
        <v>706</v>
      </c>
      <c r="F226" s="77"/>
      <c r="G226" s="77"/>
      <c r="H226" s="77"/>
      <c r="I226" s="77"/>
      <c r="J226" s="77"/>
      <c r="K226" s="77"/>
    </row>
    <row r="227" spans="1:11" s="24" customFormat="1" ht="14.25" x14ac:dyDescent="0.25">
      <c r="A227" s="24">
        <v>4</v>
      </c>
      <c r="B227" s="323" t="s">
        <v>2091</v>
      </c>
      <c r="C227" s="252" t="s">
        <v>1613</v>
      </c>
      <c r="D227" s="93" t="s">
        <v>733</v>
      </c>
      <c r="E227" s="93" t="s">
        <v>706</v>
      </c>
      <c r="F227" s="87">
        <v>90</v>
      </c>
      <c r="G227" s="87"/>
      <c r="H227" s="87"/>
      <c r="I227" s="87"/>
      <c r="J227" s="87">
        <v>10.799999999999999</v>
      </c>
      <c r="K227" s="87">
        <v>910.8</v>
      </c>
    </row>
    <row r="228" spans="1:11" s="24" customFormat="1" ht="14.25" x14ac:dyDescent="0.25">
      <c r="A228" s="24">
        <v>4</v>
      </c>
      <c r="B228" s="323" t="s">
        <v>2092</v>
      </c>
      <c r="C228" s="252" t="s">
        <v>1614</v>
      </c>
      <c r="D228" s="93" t="s">
        <v>733</v>
      </c>
      <c r="E228" s="93" t="s">
        <v>706</v>
      </c>
      <c r="F228" s="87">
        <v>30</v>
      </c>
      <c r="G228" s="87"/>
      <c r="H228" s="87"/>
      <c r="I228" s="87"/>
      <c r="J228" s="87">
        <v>3.6</v>
      </c>
      <c r="K228" s="87">
        <v>303.60000000000002</v>
      </c>
    </row>
    <row r="229" spans="1:11" s="24" customFormat="1" ht="14.25" x14ac:dyDescent="0.25">
      <c r="A229" s="24">
        <v>4</v>
      </c>
      <c r="B229" s="323" t="s">
        <v>2093</v>
      </c>
      <c r="C229" s="252" t="s">
        <v>1424</v>
      </c>
      <c r="D229" s="93" t="s">
        <v>733</v>
      </c>
      <c r="E229" s="93" t="s">
        <v>706</v>
      </c>
      <c r="F229" s="87">
        <v>15</v>
      </c>
      <c r="G229" s="87"/>
      <c r="H229" s="87"/>
      <c r="I229" s="87"/>
      <c r="J229" s="87">
        <v>1.8</v>
      </c>
      <c r="K229" s="87">
        <v>151.80000000000001</v>
      </c>
    </row>
    <row r="230" spans="1:11" s="24" customFormat="1" ht="14.25" x14ac:dyDescent="0.25">
      <c r="A230" s="24">
        <v>4</v>
      </c>
      <c r="B230" s="323" t="s">
        <v>2094</v>
      </c>
      <c r="C230" s="252" t="s">
        <v>1425</v>
      </c>
      <c r="D230" s="93" t="s">
        <v>733</v>
      </c>
      <c r="E230" s="93" t="s">
        <v>706</v>
      </c>
      <c r="F230" s="87">
        <v>15</v>
      </c>
      <c r="G230" s="87"/>
      <c r="H230" s="87"/>
      <c r="I230" s="87"/>
      <c r="J230" s="87">
        <v>1.8</v>
      </c>
      <c r="K230" s="87">
        <v>151.80000000000001</v>
      </c>
    </row>
    <row r="231" spans="1:11" s="24" customFormat="1" ht="15" x14ac:dyDescent="0.25">
      <c r="A231" s="24">
        <v>3</v>
      </c>
      <c r="B231" s="16" t="s">
        <v>826</v>
      </c>
      <c r="C231" s="135" t="s">
        <v>827</v>
      </c>
      <c r="D231" s="93" t="s">
        <v>819</v>
      </c>
      <c r="E231" s="93" t="s">
        <v>706</v>
      </c>
      <c r="F231" s="77"/>
      <c r="G231" s="77"/>
      <c r="H231" s="77"/>
      <c r="I231" s="77"/>
      <c r="J231" s="77"/>
      <c r="K231" s="77"/>
    </row>
    <row r="232" spans="1:11" s="24" customFormat="1" ht="14.25" x14ac:dyDescent="0.25">
      <c r="A232" s="24">
        <v>4</v>
      </c>
      <c r="B232" s="323" t="s">
        <v>2095</v>
      </c>
      <c r="C232" s="252" t="s">
        <v>1613</v>
      </c>
      <c r="D232" s="93" t="s">
        <v>733</v>
      </c>
      <c r="E232" s="93" t="s">
        <v>706</v>
      </c>
      <c r="F232" s="87">
        <v>900</v>
      </c>
      <c r="G232" s="87"/>
      <c r="H232" s="87"/>
      <c r="I232" s="87"/>
      <c r="J232" s="87">
        <v>108</v>
      </c>
      <c r="K232" s="87">
        <v>2808</v>
      </c>
    </row>
    <row r="233" spans="1:11" s="24" customFormat="1" ht="14.25" x14ac:dyDescent="0.25">
      <c r="A233" s="24">
        <v>4</v>
      </c>
      <c r="B233" s="323" t="s">
        <v>2096</v>
      </c>
      <c r="C233" s="252" t="s">
        <v>1614</v>
      </c>
      <c r="D233" s="93" t="s">
        <v>733</v>
      </c>
      <c r="E233" s="93" t="s">
        <v>706</v>
      </c>
      <c r="F233" s="87">
        <v>300</v>
      </c>
      <c r="G233" s="87"/>
      <c r="H233" s="87"/>
      <c r="I233" s="87"/>
      <c r="J233" s="87">
        <v>36</v>
      </c>
      <c r="K233" s="87">
        <v>936</v>
      </c>
    </row>
    <row r="234" spans="1:11" s="24" customFormat="1" ht="14.25" x14ac:dyDescent="0.25">
      <c r="A234" s="24">
        <v>4</v>
      </c>
      <c r="B234" s="323" t="s">
        <v>2097</v>
      </c>
      <c r="C234" s="252" t="s">
        <v>1424</v>
      </c>
      <c r="D234" s="93" t="s">
        <v>733</v>
      </c>
      <c r="E234" s="93" t="s">
        <v>706</v>
      </c>
      <c r="F234" s="87">
        <v>150</v>
      </c>
      <c r="G234" s="87"/>
      <c r="H234" s="87"/>
      <c r="I234" s="87"/>
      <c r="J234" s="87">
        <v>18</v>
      </c>
      <c r="K234" s="87">
        <v>468</v>
      </c>
    </row>
    <row r="235" spans="1:11" s="24" customFormat="1" ht="14.25" x14ac:dyDescent="0.25">
      <c r="A235" s="24">
        <v>4</v>
      </c>
      <c r="B235" s="323" t="s">
        <v>2098</v>
      </c>
      <c r="C235" s="252" t="s">
        <v>1425</v>
      </c>
      <c r="D235" s="93" t="s">
        <v>733</v>
      </c>
      <c r="E235" s="93" t="s">
        <v>706</v>
      </c>
      <c r="F235" s="87">
        <v>150</v>
      </c>
      <c r="G235" s="87"/>
      <c r="H235" s="87"/>
      <c r="I235" s="87"/>
      <c r="J235" s="87">
        <v>18</v>
      </c>
      <c r="K235" s="87">
        <v>468</v>
      </c>
    </row>
    <row r="236" spans="1:11" s="24" customFormat="1" ht="15" x14ac:dyDescent="0.25">
      <c r="A236" s="24">
        <v>3</v>
      </c>
      <c r="B236" s="16" t="s">
        <v>828</v>
      </c>
      <c r="C236" s="135" t="s">
        <v>829</v>
      </c>
      <c r="D236" s="93" t="s">
        <v>733</v>
      </c>
      <c r="E236" s="93" t="s">
        <v>706</v>
      </c>
      <c r="F236" s="77"/>
      <c r="G236" s="77"/>
      <c r="H236" s="77"/>
      <c r="I236" s="77"/>
      <c r="J236" s="77"/>
      <c r="K236" s="77"/>
    </row>
    <row r="237" spans="1:11" s="24" customFormat="1" ht="14.25" x14ac:dyDescent="0.25">
      <c r="A237" s="24">
        <v>4</v>
      </c>
      <c r="B237" s="323" t="s">
        <v>2099</v>
      </c>
      <c r="C237" s="252" t="s">
        <v>1613</v>
      </c>
      <c r="D237" s="93" t="s">
        <v>733</v>
      </c>
      <c r="E237" s="93" t="s">
        <v>706</v>
      </c>
      <c r="F237" s="87">
        <v>5040</v>
      </c>
      <c r="G237" s="87"/>
      <c r="H237" s="87"/>
      <c r="I237" s="87"/>
      <c r="J237" s="87">
        <v>604.79999999999995</v>
      </c>
      <c r="K237" s="87">
        <v>5644.8</v>
      </c>
    </row>
    <row r="238" spans="1:11" s="24" customFormat="1" ht="14.25" x14ac:dyDescent="0.25">
      <c r="A238" s="24">
        <v>4</v>
      </c>
      <c r="B238" s="323" t="s">
        <v>2100</v>
      </c>
      <c r="C238" s="252" t="s">
        <v>1614</v>
      </c>
      <c r="D238" s="93" t="s">
        <v>733</v>
      </c>
      <c r="E238" s="93" t="s">
        <v>706</v>
      </c>
      <c r="F238" s="87">
        <v>1680</v>
      </c>
      <c r="G238" s="87"/>
      <c r="H238" s="87"/>
      <c r="I238" s="87"/>
      <c r="J238" s="87">
        <v>201.60000000000002</v>
      </c>
      <c r="K238" s="87">
        <v>1881.6</v>
      </c>
    </row>
    <row r="239" spans="1:11" s="24" customFormat="1" ht="14.25" x14ac:dyDescent="0.25">
      <c r="A239" s="24">
        <v>4</v>
      </c>
      <c r="B239" s="323" t="s">
        <v>2101</v>
      </c>
      <c r="C239" s="252" t="s">
        <v>1424</v>
      </c>
      <c r="D239" s="93" t="s">
        <v>733</v>
      </c>
      <c r="E239" s="93" t="s">
        <v>706</v>
      </c>
      <c r="F239" s="87">
        <v>840</v>
      </c>
      <c r="G239" s="87"/>
      <c r="H239" s="87"/>
      <c r="I239" s="87"/>
      <c r="J239" s="87">
        <v>100.80000000000001</v>
      </c>
      <c r="K239" s="87">
        <v>940.8</v>
      </c>
    </row>
    <row r="240" spans="1:11" s="24" customFormat="1" ht="14.25" x14ac:dyDescent="0.25">
      <c r="A240" s="24">
        <v>4</v>
      </c>
      <c r="B240" s="323" t="s">
        <v>2102</v>
      </c>
      <c r="C240" s="252" t="s">
        <v>1425</v>
      </c>
      <c r="D240" s="93" t="s">
        <v>733</v>
      </c>
      <c r="E240" s="93" t="s">
        <v>706</v>
      </c>
      <c r="F240" s="87">
        <v>840</v>
      </c>
      <c r="G240" s="87"/>
      <c r="H240" s="87"/>
      <c r="I240" s="87"/>
      <c r="J240" s="87">
        <v>100.80000000000001</v>
      </c>
      <c r="K240" s="87">
        <v>940.8</v>
      </c>
    </row>
    <row r="241" spans="1:11" s="24" customFormat="1" ht="15" x14ac:dyDescent="0.25">
      <c r="A241" s="24">
        <v>2</v>
      </c>
      <c r="B241" s="130">
        <v>5.3</v>
      </c>
      <c r="C241" s="134" t="s">
        <v>830</v>
      </c>
      <c r="D241" s="93" t="s">
        <v>733</v>
      </c>
      <c r="E241" s="93" t="s">
        <v>706</v>
      </c>
      <c r="F241" s="77"/>
      <c r="G241" s="77"/>
      <c r="H241" s="77"/>
      <c r="I241" s="77"/>
      <c r="J241" s="77"/>
      <c r="K241" s="77"/>
    </row>
    <row r="242" spans="1:11" s="24" customFormat="1" ht="15" x14ac:dyDescent="0.25">
      <c r="A242" s="24">
        <v>3</v>
      </c>
      <c r="B242" s="16" t="s">
        <v>831</v>
      </c>
      <c r="C242" s="135" t="s">
        <v>832</v>
      </c>
      <c r="D242" s="93" t="s">
        <v>733</v>
      </c>
      <c r="E242" s="93" t="s">
        <v>706</v>
      </c>
      <c r="F242" s="77"/>
      <c r="G242" s="77"/>
      <c r="H242" s="77"/>
      <c r="I242" s="77"/>
      <c r="J242" s="77"/>
      <c r="K242" s="77"/>
    </row>
    <row r="243" spans="1:11" s="24" customFormat="1" ht="14.25" x14ac:dyDescent="0.25">
      <c r="A243" s="24">
        <v>4</v>
      </c>
      <c r="B243" s="323" t="s">
        <v>2103</v>
      </c>
      <c r="C243" s="252" t="s">
        <v>1613</v>
      </c>
      <c r="D243" s="93" t="s">
        <v>733</v>
      </c>
      <c r="E243" s="93" t="s">
        <v>706</v>
      </c>
      <c r="F243" s="87">
        <v>450</v>
      </c>
      <c r="G243" s="87"/>
      <c r="H243" s="87"/>
      <c r="I243" s="87"/>
      <c r="J243" s="87">
        <v>54</v>
      </c>
      <c r="K243" s="87">
        <v>504</v>
      </c>
    </row>
    <row r="244" spans="1:11" s="24" customFormat="1" ht="14.25" x14ac:dyDescent="0.25">
      <c r="A244" s="24">
        <v>4</v>
      </c>
      <c r="B244" s="323" t="s">
        <v>2104</v>
      </c>
      <c r="C244" s="252" t="s">
        <v>1614</v>
      </c>
      <c r="D244" s="93" t="s">
        <v>733</v>
      </c>
      <c r="E244" s="93" t="s">
        <v>706</v>
      </c>
      <c r="F244" s="87">
        <v>150</v>
      </c>
      <c r="G244" s="87"/>
      <c r="H244" s="87"/>
      <c r="I244" s="87"/>
      <c r="J244" s="87">
        <v>18</v>
      </c>
      <c r="K244" s="87">
        <v>168</v>
      </c>
    </row>
    <row r="245" spans="1:11" s="24" customFormat="1" ht="14.25" x14ac:dyDescent="0.25">
      <c r="A245" s="24">
        <v>4</v>
      </c>
      <c r="B245" s="323" t="s">
        <v>2105</v>
      </c>
      <c r="C245" s="252" t="s">
        <v>1424</v>
      </c>
      <c r="D245" s="93" t="s">
        <v>733</v>
      </c>
      <c r="E245" s="93" t="s">
        <v>706</v>
      </c>
      <c r="F245" s="87">
        <v>75</v>
      </c>
      <c r="G245" s="87"/>
      <c r="H245" s="87"/>
      <c r="I245" s="87"/>
      <c r="J245" s="87">
        <v>9</v>
      </c>
      <c r="K245" s="87">
        <v>84</v>
      </c>
    </row>
    <row r="246" spans="1:11" s="24" customFormat="1" ht="14.25" x14ac:dyDescent="0.25">
      <c r="A246" s="24">
        <v>4</v>
      </c>
      <c r="B246" s="323" t="s">
        <v>2106</v>
      </c>
      <c r="C246" s="252" t="s">
        <v>1425</v>
      </c>
      <c r="D246" s="93" t="s">
        <v>733</v>
      </c>
      <c r="E246" s="93" t="s">
        <v>706</v>
      </c>
      <c r="F246" s="87">
        <v>75</v>
      </c>
      <c r="G246" s="87"/>
      <c r="H246" s="87"/>
      <c r="I246" s="87"/>
      <c r="J246" s="87">
        <v>9</v>
      </c>
      <c r="K246" s="87">
        <v>84</v>
      </c>
    </row>
    <row r="247" spans="1:11" s="24" customFormat="1" ht="15" x14ac:dyDescent="0.25">
      <c r="A247" s="24">
        <v>3</v>
      </c>
      <c r="B247" s="16" t="s">
        <v>833</v>
      </c>
      <c r="C247" s="135" t="s">
        <v>834</v>
      </c>
      <c r="D247" s="93" t="s">
        <v>733</v>
      </c>
      <c r="E247" s="93" t="s">
        <v>706</v>
      </c>
      <c r="F247" s="77"/>
      <c r="G247" s="77"/>
      <c r="H247" s="77"/>
      <c r="I247" s="77"/>
      <c r="J247" s="77"/>
      <c r="K247" s="77"/>
    </row>
    <row r="248" spans="1:11" s="24" customFormat="1" ht="14.25" x14ac:dyDescent="0.25">
      <c r="A248" s="24">
        <v>4</v>
      </c>
      <c r="B248" s="323" t="s">
        <v>2107</v>
      </c>
      <c r="C248" s="252" t="s">
        <v>1613</v>
      </c>
      <c r="D248" s="93" t="s">
        <v>733</v>
      </c>
      <c r="E248" s="93" t="s">
        <v>706</v>
      </c>
      <c r="F248" s="87">
        <v>180</v>
      </c>
      <c r="G248" s="87"/>
      <c r="H248" s="87"/>
      <c r="I248" s="87"/>
      <c r="J248" s="87">
        <v>21.599999999999998</v>
      </c>
      <c r="K248" s="87">
        <v>201.6</v>
      </c>
    </row>
    <row r="249" spans="1:11" s="24" customFormat="1" ht="14.25" x14ac:dyDescent="0.25">
      <c r="A249" s="24">
        <v>4</v>
      </c>
      <c r="B249" s="323" t="s">
        <v>2108</v>
      </c>
      <c r="C249" s="252" t="s">
        <v>1614</v>
      </c>
      <c r="D249" s="93" t="s">
        <v>733</v>
      </c>
      <c r="E249" s="93" t="s">
        <v>706</v>
      </c>
      <c r="F249" s="87">
        <v>60</v>
      </c>
      <c r="G249" s="87"/>
      <c r="H249" s="87"/>
      <c r="I249" s="87"/>
      <c r="J249" s="87">
        <v>7.2</v>
      </c>
      <c r="K249" s="87">
        <v>67.2</v>
      </c>
    </row>
    <row r="250" spans="1:11" s="24" customFormat="1" ht="14.25" x14ac:dyDescent="0.25">
      <c r="A250" s="24">
        <v>4</v>
      </c>
      <c r="B250" s="323" t="s">
        <v>2109</v>
      </c>
      <c r="C250" s="252" t="s">
        <v>1424</v>
      </c>
      <c r="D250" s="93" t="s">
        <v>733</v>
      </c>
      <c r="E250" s="93" t="s">
        <v>706</v>
      </c>
      <c r="F250" s="87">
        <v>30</v>
      </c>
      <c r="G250" s="87"/>
      <c r="H250" s="87"/>
      <c r="I250" s="87"/>
      <c r="J250" s="87">
        <v>3.6</v>
      </c>
      <c r="K250" s="87">
        <v>33.6</v>
      </c>
    </row>
    <row r="251" spans="1:11" s="24" customFormat="1" ht="14.25" x14ac:dyDescent="0.25">
      <c r="A251" s="24">
        <v>4</v>
      </c>
      <c r="B251" s="323" t="s">
        <v>2110</v>
      </c>
      <c r="C251" s="252" t="s">
        <v>1425</v>
      </c>
      <c r="D251" s="93" t="s">
        <v>733</v>
      </c>
      <c r="E251" s="93" t="s">
        <v>706</v>
      </c>
      <c r="F251" s="87">
        <v>30</v>
      </c>
      <c r="G251" s="87"/>
      <c r="H251" s="87"/>
      <c r="I251" s="87"/>
      <c r="J251" s="87">
        <v>3.6</v>
      </c>
      <c r="K251" s="87">
        <v>33.6</v>
      </c>
    </row>
    <row r="252" spans="1:11" s="24" customFormat="1" ht="15" x14ac:dyDescent="0.25">
      <c r="A252" s="24">
        <v>3</v>
      </c>
      <c r="B252" s="16" t="s">
        <v>835</v>
      </c>
      <c r="C252" s="135" t="s">
        <v>836</v>
      </c>
      <c r="D252" s="93" t="s">
        <v>733</v>
      </c>
      <c r="E252" s="93" t="s">
        <v>706</v>
      </c>
      <c r="F252" s="77"/>
      <c r="G252" s="77"/>
      <c r="H252" s="77"/>
      <c r="I252" s="77"/>
      <c r="J252" s="77"/>
      <c r="K252" s="77"/>
    </row>
    <row r="253" spans="1:11" s="24" customFormat="1" ht="14.25" x14ac:dyDescent="0.25">
      <c r="A253" s="24">
        <v>4</v>
      </c>
      <c r="B253" s="323" t="s">
        <v>2113</v>
      </c>
      <c r="C253" s="252" t="s">
        <v>1613</v>
      </c>
      <c r="D253" s="93" t="s">
        <v>733</v>
      </c>
      <c r="E253" s="93" t="s">
        <v>706</v>
      </c>
      <c r="F253" s="87">
        <v>180</v>
      </c>
      <c r="G253" s="87"/>
      <c r="H253" s="87"/>
      <c r="I253" s="87"/>
      <c r="J253" s="87">
        <v>21.599999999999998</v>
      </c>
      <c r="K253" s="87">
        <v>201.6</v>
      </c>
    </row>
    <row r="254" spans="1:11" s="24" customFormat="1" ht="14.25" x14ac:dyDescent="0.25">
      <c r="A254" s="24">
        <v>4</v>
      </c>
      <c r="B254" s="323" t="s">
        <v>2114</v>
      </c>
      <c r="C254" s="252" t="s">
        <v>1614</v>
      </c>
      <c r="D254" s="93" t="s">
        <v>733</v>
      </c>
      <c r="E254" s="93" t="s">
        <v>706</v>
      </c>
      <c r="F254" s="87">
        <v>60</v>
      </c>
      <c r="G254" s="87"/>
      <c r="H254" s="87"/>
      <c r="I254" s="87"/>
      <c r="J254" s="87">
        <v>7.2</v>
      </c>
      <c r="K254" s="87">
        <v>67.2</v>
      </c>
    </row>
    <row r="255" spans="1:11" s="24" customFormat="1" ht="14.25" x14ac:dyDescent="0.25">
      <c r="A255" s="24">
        <v>4</v>
      </c>
      <c r="B255" s="323" t="s">
        <v>2111</v>
      </c>
      <c r="C255" s="252" t="s">
        <v>1424</v>
      </c>
      <c r="D255" s="93" t="s">
        <v>733</v>
      </c>
      <c r="E255" s="93" t="s">
        <v>706</v>
      </c>
      <c r="F255" s="87">
        <v>30</v>
      </c>
      <c r="G255" s="87"/>
      <c r="H255" s="87"/>
      <c r="I255" s="87"/>
      <c r="J255" s="87">
        <v>3.6</v>
      </c>
      <c r="K255" s="87">
        <v>33.6</v>
      </c>
    </row>
    <row r="256" spans="1:11" s="24" customFormat="1" ht="14.25" x14ac:dyDescent="0.25">
      <c r="A256" s="24">
        <v>4</v>
      </c>
      <c r="B256" s="323" t="s">
        <v>2115</v>
      </c>
      <c r="C256" s="252" t="s">
        <v>1425</v>
      </c>
      <c r="D256" s="93" t="s">
        <v>733</v>
      </c>
      <c r="E256" s="93" t="s">
        <v>706</v>
      </c>
      <c r="F256" s="87">
        <v>30</v>
      </c>
      <c r="G256" s="87"/>
      <c r="H256" s="87"/>
      <c r="I256" s="87"/>
      <c r="J256" s="87">
        <v>3.6</v>
      </c>
      <c r="K256" s="87">
        <v>33.6</v>
      </c>
    </row>
    <row r="257" spans="1:11" s="24" customFormat="1" ht="15" x14ac:dyDescent="0.25">
      <c r="A257" s="24">
        <v>3</v>
      </c>
      <c r="B257" s="16" t="s">
        <v>837</v>
      </c>
      <c r="C257" s="135" t="s">
        <v>838</v>
      </c>
      <c r="D257" s="93" t="s">
        <v>733</v>
      </c>
      <c r="E257" s="93" t="s">
        <v>706</v>
      </c>
      <c r="F257" s="77"/>
      <c r="G257" s="77"/>
      <c r="H257" s="77"/>
      <c r="I257" s="77"/>
      <c r="J257" s="77"/>
      <c r="K257" s="77"/>
    </row>
    <row r="258" spans="1:11" s="24" customFormat="1" ht="14.25" x14ac:dyDescent="0.25">
      <c r="A258" s="24">
        <v>4</v>
      </c>
      <c r="B258" s="323" t="s">
        <v>2116</v>
      </c>
      <c r="C258" s="252" t="s">
        <v>1613</v>
      </c>
      <c r="D258" s="93" t="s">
        <v>733</v>
      </c>
      <c r="E258" s="93" t="s">
        <v>706</v>
      </c>
      <c r="F258" s="87">
        <v>210</v>
      </c>
      <c r="G258" s="87"/>
      <c r="H258" s="87"/>
      <c r="I258" s="87"/>
      <c r="J258" s="87">
        <v>25.2</v>
      </c>
      <c r="K258" s="87">
        <v>235.2</v>
      </c>
    </row>
    <row r="259" spans="1:11" s="24" customFormat="1" ht="14.25" x14ac:dyDescent="0.25">
      <c r="A259" s="24">
        <v>4</v>
      </c>
      <c r="B259" s="323" t="s">
        <v>2117</v>
      </c>
      <c r="C259" s="252" t="s">
        <v>1614</v>
      </c>
      <c r="D259" s="93" t="s">
        <v>733</v>
      </c>
      <c r="E259" s="93" t="s">
        <v>706</v>
      </c>
      <c r="F259" s="87">
        <v>70</v>
      </c>
      <c r="G259" s="87"/>
      <c r="H259" s="87"/>
      <c r="I259" s="87"/>
      <c r="J259" s="87">
        <v>8.4</v>
      </c>
      <c r="K259" s="87">
        <v>78.400000000000006</v>
      </c>
    </row>
    <row r="260" spans="1:11" s="24" customFormat="1" ht="14.25" x14ac:dyDescent="0.25">
      <c r="A260" s="24">
        <v>4</v>
      </c>
      <c r="B260" s="323" t="s">
        <v>2112</v>
      </c>
      <c r="C260" s="252" t="s">
        <v>1424</v>
      </c>
      <c r="D260" s="93" t="s">
        <v>733</v>
      </c>
      <c r="E260" s="93" t="s">
        <v>706</v>
      </c>
      <c r="F260" s="87">
        <v>35</v>
      </c>
      <c r="G260" s="87"/>
      <c r="H260" s="87"/>
      <c r="I260" s="87"/>
      <c r="J260" s="87">
        <v>4.2</v>
      </c>
      <c r="K260" s="87">
        <v>39.200000000000003</v>
      </c>
    </row>
    <row r="261" spans="1:11" s="24" customFormat="1" ht="14.25" x14ac:dyDescent="0.25">
      <c r="A261" s="24">
        <v>4</v>
      </c>
      <c r="B261" s="323" t="s">
        <v>2118</v>
      </c>
      <c r="C261" s="252" t="s">
        <v>1425</v>
      </c>
      <c r="D261" s="93" t="s">
        <v>733</v>
      </c>
      <c r="E261" s="93" t="s">
        <v>706</v>
      </c>
      <c r="F261" s="87">
        <v>35</v>
      </c>
      <c r="G261" s="87"/>
      <c r="H261" s="87"/>
      <c r="I261" s="87"/>
      <c r="J261" s="87">
        <v>4.2</v>
      </c>
      <c r="K261" s="87">
        <v>39.200000000000003</v>
      </c>
    </row>
    <row r="262" spans="1:11" s="24" customFormat="1" ht="15" x14ac:dyDescent="0.25">
      <c r="A262" s="24">
        <v>3</v>
      </c>
      <c r="B262" s="16" t="s">
        <v>839</v>
      </c>
      <c r="C262" s="135" t="s">
        <v>840</v>
      </c>
      <c r="D262" s="93" t="s">
        <v>733</v>
      </c>
      <c r="E262" s="93" t="s">
        <v>706</v>
      </c>
      <c r="F262" s="77"/>
      <c r="G262" s="77"/>
      <c r="H262" s="77"/>
      <c r="I262" s="77"/>
      <c r="J262" s="77"/>
      <c r="K262" s="77"/>
    </row>
    <row r="263" spans="1:11" s="24" customFormat="1" ht="14.25" x14ac:dyDescent="0.25">
      <c r="A263" s="24">
        <v>4</v>
      </c>
      <c r="B263" s="323" t="s">
        <v>2119</v>
      </c>
      <c r="C263" s="252" t="s">
        <v>1613</v>
      </c>
      <c r="D263" s="93" t="s">
        <v>733</v>
      </c>
      <c r="E263" s="93" t="s">
        <v>706</v>
      </c>
      <c r="F263" s="87">
        <v>240</v>
      </c>
      <c r="G263" s="87"/>
      <c r="H263" s="87"/>
      <c r="I263" s="87"/>
      <c r="J263" s="87">
        <v>28.799999999999997</v>
      </c>
      <c r="K263" s="87">
        <v>268.8</v>
      </c>
    </row>
    <row r="264" spans="1:11" s="24" customFormat="1" ht="14.25" x14ac:dyDescent="0.25">
      <c r="A264" s="24">
        <v>4</v>
      </c>
      <c r="B264" s="323" t="s">
        <v>2120</v>
      </c>
      <c r="C264" s="252" t="s">
        <v>1614</v>
      </c>
      <c r="D264" s="93" t="s">
        <v>733</v>
      </c>
      <c r="E264" s="93" t="s">
        <v>706</v>
      </c>
      <c r="F264" s="87">
        <v>80</v>
      </c>
      <c r="G264" s="87"/>
      <c r="H264" s="87"/>
      <c r="I264" s="87"/>
      <c r="J264" s="87">
        <v>9.6000000000000014</v>
      </c>
      <c r="K264" s="87">
        <v>89.6</v>
      </c>
    </row>
    <row r="265" spans="1:11" s="24" customFormat="1" ht="14.25" x14ac:dyDescent="0.25">
      <c r="A265" s="24">
        <v>4</v>
      </c>
      <c r="B265" s="323" t="s">
        <v>1938</v>
      </c>
      <c r="C265" s="252" t="s">
        <v>1424</v>
      </c>
      <c r="D265" s="93" t="s">
        <v>733</v>
      </c>
      <c r="E265" s="93" t="s">
        <v>706</v>
      </c>
      <c r="F265" s="87">
        <v>40</v>
      </c>
      <c r="G265" s="87"/>
      <c r="H265" s="87"/>
      <c r="I265" s="87"/>
      <c r="J265" s="87">
        <v>4.8000000000000007</v>
      </c>
      <c r="K265" s="87">
        <v>44.8</v>
      </c>
    </row>
    <row r="266" spans="1:11" s="24" customFormat="1" ht="14.25" x14ac:dyDescent="0.25">
      <c r="A266" s="24">
        <v>4</v>
      </c>
      <c r="B266" s="323" t="s">
        <v>2121</v>
      </c>
      <c r="C266" s="252" t="s">
        <v>1425</v>
      </c>
      <c r="D266" s="93" t="s">
        <v>733</v>
      </c>
      <c r="E266" s="93" t="s">
        <v>706</v>
      </c>
      <c r="F266" s="87">
        <v>40</v>
      </c>
      <c r="G266" s="87"/>
      <c r="H266" s="87"/>
      <c r="I266" s="87"/>
      <c r="J266" s="87">
        <v>4.8000000000000007</v>
      </c>
      <c r="K266" s="87">
        <v>44.8</v>
      </c>
    </row>
    <row r="267" spans="1:11" s="24" customFormat="1" ht="15" x14ac:dyDescent="0.25">
      <c r="A267" s="24">
        <v>3</v>
      </c>
      <c r="B267" s="16" t="s">
        <v>841</v>
      </c>
      <c r="C267" s="135" t="s">
        <v>842</v>
      </c>
      <c r="D267" s="93" t="s">
        <v>733</v>
      </c>
      <c r="E267" s="93" t="s">
        <v>706</v>
      </c>
      <c r="F267" s="77"/>
      <c r="G267" s="77"/>
      <c r="H267" s="77"/>
      <c r="I267" s="77"/>
      <c r="J267" s="77"/>
      <c r="K267" s="77"/>
    </row>
    <row r="268" spans="1:11" s="24" customFormat="1" ht="14.25" x14ac:dyDescent="0.25">
      <c r="A268" s="24">
        <v>4</v>
      </c>
      <c r="B268" s="323" t="s">
        <v>2122</v>
      </c>
      <c r="C268" s="252" t="s">
        <v>1613</v>
      </c>
      <c r="D268" s="93" t="s">
        <v>733</v>
      </c>
      <c r="E268" s="93" t="s">
        <v>706</v>
      </c>
      <c r="F268" s="87">
        <v>240</v>
      </c>
      <c r="G268" s="87"/>
      <c r="H268" s="87"/>
      <c r="I268" s="87"/>
      <c r="J268" s="87">
        <v>28.799999999999997</v>
      </c>
      <c r="K268" s="87">
        <v>268.8</v>
      </c>
    </row>
    <row r="269" spans="1:11" s="24" customFormat="1" ht="14.25" x14ac:dyDescent="0.25">
      <c r="A269" s="24">
        <v>4</v>
      </c>
      <c r="B269" s="323" t="s">
        <v>2123</v>
      </c>
      <c r="C269" s="252" t="s">
        <v>1614</v>
      </c>
      <c r="D269" s="93" t="s">
        <v>733</v>
      </c>
      <c r="E269" s="93" t="s">
        <v>706</v>
      </c>
      <c r="F269" s="87">
        <v>80</v>
      </c>
      <c r="G269" s="87"/>
      <c r="H269" s="87"/>
      <c r="I269" s="87"/>
      <c r="J269" s="87">
        <v>9.6000000000000014</v>
      </c>
      <c r="K269" s="87">
        <v>89.6</v>
      </c>
    </row>
    <row r="270" spans="1:11" s="24" customFormat="1" ht="14.25" x14ac:dyDescent="0.25">
      <c r="A270" s="24">
        <v>4</v>
      </c>
      <c r="B270" s="323" t="s">
        <v>2124</v>
      </c>
      <c r="C270" s="252" t="s">
        <v>1424</v>
      </c>
      <c r="D270" s="93" t="s">
        <v>733</v>
      </c>
      <c r="E270" s="93" t="s">
        <v>706</v>
      </c>
      <c r="F270" s="87">
        <v>40</v>
      </c>
      <c r="G270" s="87"/>
      <c r="H270" s="87"/>
      <c r="I270" s="87"/>
      <c r="J270" s="87">
        <v>4.8000000000000007</v>
      </c>
      <c r="K270" s="87">
        <v>44.8</v>
      </c>
    </row>
    <row r="271" spans="1:11" s="24" customFormat="1" ht="14.25" x14ac:dyDescent="0.25">
      <c r="A271" s="24">
        <v>4</v>
      </c>
      <c r="B271" s="323" t="s">
        <v>2125</v>
      </c>
      <c r="C271" s="252" t="s">
        <v>1425</v>
      </c>
      <c r="D271" s="93" t="s">
        <v>733</v>
      </c>
      <c r="E271" s="93" t="s">
        <v>706</v>
      </c>
      <c r="F271" s="87">
        <v>40</v>
      </c>
      <c r="G271" s="87"/>
      <c r="H271" s="87"/>
      <c r="I271" s="87"/>
      <c r="J271" s="87">
        <v>4.8000000000000007</v>
      </c>
      <c r="K271" s="87">
        <v>44.8</v>
      </c>
    </row>
    <row r="272" spans="1:11" s="24" customFormat="1" ht="15" x14ac:dyDescent="0.25">
      <c r="A272" s="24">
        <v>3</v>
      </c>
      <c r="B272" s="16" t="s">
        <v>843</v>
      </c>
      <c r="C272" s="135" t="s">
        <v>844</v>
      </c>
      <c r="D272" s="93" t="s">
        <v>733</v>
      </c>
      <c r="E272" s="93" t="s">
        <v>706</v>
      </c>
      <c r="F272" s="77"/>
      <c r="G272" s="77"/>
      <c r="H272" s="77"/>
      <c r="I272" s="77"/>
      <c r="J272" s="77"/>
      <c r="K272" s="77"/>
    </row>
    <row r="273" spans="1:11" s="24" customFormat="1" ht="14.25" x14ac:dyDescent="0.25">
      <c r="A273" s="24">
        <v>4</v>
      </c>
      <c r="B273" s="323" t="s">
        <v>2126</v>
      </c>
      <c r="C273" s="252" t="s">
        <v>1613</v>
      </c>
      <c r="D273" s="93" t="s">
        <v>733</v>
      </c>
      <c r="E273" s="93" t="s">
        <v>706</v>
      </c>
      <c r="F273" s="87">
        <v>25650</v>
      </c>
      <c r="G273" s="87"/>
      <c r="H273" s="87"/>
      <c r="I273" s="87"/>
      <c r="J273" s="87">
        <v>3078</v>
      </c>
      <c r="K273" s="87">
        <v>28728</v>
      </c>
    </row>
    <row r="274" spans="1:11" s="24" customFormat="1" ht="14.25" x14ac:dyDescent="0.25">
      <c r="A274" s="24">
        <v>4</v>
      </c>
      <c r="B274" s="323" t="s">
        <v>2127</v>
      </c>
      <c r="C274" s="252" t="s">
        <v>1614</v>
      </c>
      <c r="D274" s="93" t="s">
        <v>733</v>
      </c>
      <c r="E274" s="93" t="s">
        <v>706</v>
      </c>
      <c r="F274" s="87">
        <v>8550</v>
      </c>
      <c r="G274" s="87"/>
      <c r="H274" s="87"/>
      <c r="I274" s="87"/>
      <c r="J274" s="87">
        <v>1026</v>
      </c>
      <c r="K274" s="87">
        <v>9576</v>
      </c>
    </row>
    <row r="275" spans="1:11" s="24" customFormat="1" ht="14.25" x14ac:dyDescent="0.25">
      <c r="A275" s="24">
        <v>4</v>
      </c>
      <c r="B275" s="323" t="s">
        <v>2128</v>
      </c>
      <c r="C275" s="252" t="s">
        <v>1424</v>
      </c>
      <c r="D275" s="93" t="s">
        <v>733</v>
      </c>
      <c r="E275" s="93" t="s">
        <v>706</v>
      </c>
      <c r="F275" s="87">
        <v>4275</v>
      </c>
      <c r="G275" s="87"/>
      <c r="H275" s="87"/>
      <c r="I275" s="87"/>
      <c r="J275" s="87">
        <v>513</v>
      </c>
      <c r="K275" s="87">
        <v>4788</v>
      </c>
    </row>
    <row r="276" spans="1:11" s="24" customFormat="1" ht="14.25" x14ac:dyDescent="0.25">
      <c r="A276" s="24">
        <v>4</v>
      </c>
      <c r="B276" s="323" t="s">
        <v>2129</v>
      </c>
      <c r="C276" s="252" t="s">
        <v>1425</v>
      </c>
      <c r="D276" s="93" t="s">
        <v>733</v>
      </c>
      <c r="E276" s="93" t="s">
        <v>706</v>
      </c>
      <c r="F276" s="87">
        <v>4275</v>
      </c>
      <c r="G276" s="87"/>
      <c r="H276" s="87"/>
      <c r="I276" s="87"/>
      <c r="J276" s="87">
        <v>513</v>
      </c>
      <c r="K276" s="87">
        <v>4788</v>
      </c>
    </row>
    <row r="277" spans="1:11" s="24" customFormat="1" ht="15" x14ac:dyDescent="0.25">
      <c r="B277" s="349" t="s">
        <v>845</v>
      </c>
      <c r="C277" s="349"/>
      <c r="D277" s="93" t="s">
        <v>733</v>
      </c>
      <c r="E277" s="93" t="s">
        <v>706</v>
      </c>
      <c r="F277" s="89"/>
      <c r="G277" s="89"/>
      <c r="H277" s="89"/>
      <c r="I277" s="89"/>
      <c r="J277" s="89"/>
      <c r="K277" s="89"/>
    </row>
    <row r="278" spans="1:11" s="24" customFormat="1" ht="15" x14ac:dyDescent="0.25">
      <c r="B278" s="93"/>
      <c r="C278" s="54"/>
      <c r="D278" s="93" t="s">
        <v>733</v>
      </c>
      <c r="E278" s="93" t="s">
        <v>706</v>
      </c>
      <c r="F278" s="77"/>
      <c r="G278" s="77"/>
      <c r="H278" s="77"/>
      <c r="I278" s="77"/>
      <c r="J278" s="77"/>
      <c r="K278" s="77"/>
    </row>
    <row r="279" spans="1:11" s="24" customFormat="1" ht="15" x14ac:dyDescent="0.25">
      <c r="A279" s="24">
        <v>3</v>
      </c>
      <c r="B279" s="93" t="s">
        <v>846</v>
      </c>
      <c r="C279" s="54"/>
      <c r="D279" s="93" t="s">
        <v>733</v>
      </c>
      <c r="E279" s="93" t="s">
        <v>706</v>
      </c>
      <c r="F279" s="77"/>
      <c r="G279" s="77"/>
      <c r="H279" s="77"/>
      <c r="I279" s="77"/>
      <c r="J279" s="77"/>
      <c r="K279" s="77"/>
    </row>
    <row r="280" spans="1:11" s="24" customFormat="1" ht="15" x14ac:dyDescent="0.25">
      <c r="A280" s="24">
        <v>4</v>
      </c>
      <c r="B280" s="93" t="s">
        <v>847</v>
      </c>
      <c r="C280" s="54"/>
      <c r="D280" s="93" t="s">
        <v>733</v>
      </c>
      <c r="E280" s="93" t="s">
        <v>706</v>
      </c>
      <c r="F280" s="77"/>
      <c r="G280" s="77"/>
      <c r="H280" s="77"/>
      <c r="I280" s="77"/>
      <c r="J280" s="77"/>
      <c r="K280" s="77"/>
    </row>
    <row r="281" spans="1:11" s="24" customFormat="1" ht="15" x14ac:dyDescent="0.25">
      <c r="A281" s="24">
        <v>4</v>
      </c>
      <c r="B281" s="93" t="s">
        <v>848</v>
      </c>
      <c r="C281" s="54"/>
      <c r="D281" s="93" t="s">
        <v>733</v>
      </c>
      <c r="E281" s="93" t="s">
        <v>706</v>
      </c>
      <c r="F281" s="77"/>
      <c r="G281" s="77"/>
      <c r="H281" s="77"/>
      <c r="I281" s="77"/>
      <c r="J281" s="77"/>
      <c r="K281" s="77"/>
    </row>
    <row r="282" spans="1:11" s="24" customFormat="1" ht="15" x14ac:dyDescent="0.25">
      <c r="B282" s="23"/>
      <c r="C282" s="23" t="s">
        <v>849</v>
      </c>
      <c r="D282" s="23"/>
      <c r="E282" s="23"/>
      <c r="F282" s="77"/>
      <c r="G282" s="77"/>
      <c r="H282" s="77"/>
      <c r="I282" s="77"/>
      <c r="J282" s="77"/>
      <c r="K282" s="77"/>
    </row>
    <row r="283" spans="1:11" s="253" customFormat="1" ht="15" x14ac:dyDescent="0.25">
      <c r="B283" s="23"/>
      <c r="C283" s="23"/>
      <c r="D283" s="23"/>
      <c r="E283" s="23"/>
      <c r="F283" s="77"/>
      <c r="G283" s="77"/>
      <c r="H283" s="77"/>
      <c r="I283" s="77"/>
      <c r="J283" s="77"/>
      <c r="K283" s="77"/>
    </row>
    <row r="284" spans="1:11" s="24" customFormat="1" ht="15" x14ac:dyDescent="0.25">
      <c r="B284" s="197"/>
      <c r="C284" s="254" t="s">
        <v>1616</v>
      </c>
      <c r="D284" s="172"/>
      <c r="E284" s="172"/>
      <c r="F284" s="255">
        <v>1445150</v>
      </c>
      <c r="G284" s="255"/>
      <c r="H284" s="255"/>
      <c r="I284" s="255"/>
      <c r="J284" s="255">
        <v>173417.99999999994</v>
      </c>
      <c r="K284" s="255">
        <v>1745818.0000000009</v>
      </c>
    </row>
    <row r="285" spans="1:11" s="24" customFormat="1" ht="15" x14ac:dyDescent="0.25">
      <c r="B285" s="6"/>
      <c r="C285" s="33" t="s">
        <v>205</v>
      </c>
      <c r="D285" s="6"/>
      <c r="E285" s="6"/>
      <c r="F285" s="83"/>
      <c r="G285" s="83"/>
      <c r="H285" s="83"/>
      <c r="I285" s="83"/>
      <c r="J285" s="83"/>
      <c r="K285" s="83"/>
    </row>
    <row r="286" spans="1:11" s="24" customFormat="1" ht="15" x14ac:dyDescent="0.25">
      <c r="B286" s="12"/>
      <c r="C286" s="48"/>
      <c r="D286" s="12"/>
      <c r="E286" s="12"/>
      <c r="F286" s="88"/>
      <c r="G286" s="88"/>
      <c r="H286" s="88"/>
      <c r="I286" s="88"/>
      <c r="J286" s="88"/>
      <c r="K286" s="88"/>
    </row>
  </sheetData>
  <mergeCells count="3">
    <mergeCell ref="B277:C277"/>
    <mergeCell ref="B1:K1"/>
    <mergeCell ref="B2:K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38"/>
  <sheetViews>
    <sheetView tabSelected="1" zoomScale="70" zoomScaleNormal="70" workbookViewId="0">
      <selection activeCell="A18" sqref="A18"/>
    </sheetView>
  </sheetViews>
  <sheetFormatPr defaultColWidth="8.7109375" defaultRowHeight="20.100000000000001" customHeight="1" x14ac:dyDescent="0.2"/>
  <cols>
    <col min="1" max="1" width="11.28515625" style="290" customWidth="1"/>
    <col min="2" max="2" width="16.85546875" style="290" customWidth="1"/>
    <col min="3" max="3" width="98.140625" style="290" customWidth="1"/>
    <col min="4" max="4" width="17.5703125" style="290" customWidth="1"/>
    <col min="5" max="5" width="19.7109375" style="290" customWidth="1"/>
    <col min="6" max="9" width="17.42578125" style="303" customWidth="1"/>
    <col min="10" max="10" width="14.5703125" style="291" customWidth="1"/>
    <col min="11" max="11" width="19.5703125" style="291" bestFit="1" customWidth="1"/>
    <col min="12" max="16384" width="8.7109375" style="290"/>
  </cols>
  <sheetData>
    <row r="1" spans="1:11" s="256" customFormat="1" ht="19.899999999999999" customHeight="1" x14ac:dyDescent="0.25">
      <c r="B1" s="373" t="s">
        <v>850</v>
      </c>
      <c r="C1" s="373"/>
      <c r="D1" s="373"/>
      <c r="E1" s="373"/>
      <c r="F1" s="373"/>
      <c r="G1" s="373"/>
      <c r="H1" s="373"/>
      <c r="I1" s="373"/>
      <c r="J1" s="373"/>
      <c r="K1" s="373"/>
    </row>
    <row r="2" spans="1:11" s="256" customFormat="1" ht="19.899999999999999" customHeight="1" x14ac:dyDescent="0.25">
      <c r="B2" s="257"/>
      <c r="C2" s="257" t="s">
        <v>6</v>
      </c>
      <c r="D2" s="374" t="s">
        <v>1617</v>
      </c>
      <c r="E2" s="374"/>
      <c r="F2" s="374"/>
      <c r="G2" s="374"/>
      <c r="H2" s="374"/>
      <c r="I2" s="374"/>
      <c r="J2" s="374"/>
      <c r="K2" s="374"/>
    </row>
    <row r="3" spans="1:11" s="4" customFormat="1" ht="49.9" customHeight="1" x14ac:dyDescent="0.25">
      <c r="A3" s="4" t="s">
        <v>5</v>
      </c>
      <c r="B3" s="155" t="s">
        <v>2</v>
      </c>
      <c r="C3" s="321" t="s">
        <v>0</v>
      </c>
      <c r="D3" s="154" t="s">
        <v>3</v>
      </c>
      <c r="E3" s="154" t="s">
        <v>1</v>
      </c>
      <c r="F3" s="80" t="s">
        <v>918</v>
      </c>
      <c r="G3" s="321" t="s">
        <v>206</v>
      </c>
      <c r="H3" s="321" t="s">
        <v>207</v>
      </c>
      <c r="I3" s="324" t="s">
        <v>208</v>
      </c>
      <c r="J3" s="80" t="s">
        <v>27</v>
      </c>
      <c r="K3" s="110" t="s">
        <v>1169</v>
      </c>
    </row>
    <row r="4" spans="1:11" s="260" customFormat="1" ht="51.6" customHeight="1" x14ac:dyDescent="0.25">
      <c r="B4" s="258"/>
      <c r="C4" s="261" t="s">
        <v>209</v>
      </c>
      <c r="D4" s="261" t="s">
        <v>903</v>
      </c>
      <c r="E4" s="261" t="s">
        <v>902</v>
      </c>
      <c r="F4" s="292" t="s">
        <v>904</v>
      </c>
      <c r="G4" s="292"/>
      <c r="H4" s="292"/>
      <c r="I4" s="292"/>
      <c r="J4" s="259" t="s">
        <v>905</v>
      </c>
      <c r="K4" s="259" t="s">
        <v>906</v>
      </c>
    </row>
    <row r="5" spans="1:11" s="260" customFormat="1" ht="19.899999999999999" customHeight="1" x14ac:dyDescent="0.25">
      <c r="A5" s="260">
        <v>2</v>
      </c>
      <c r="B5" s="258">
        <v>6.1</v>
      </c>
      <c r="C5" s="262" t="s">
        <v>851</v>
      </c>
      <c r="D5" s="263"/>
      <c r="E5" s="263"/>
      <c r="F5" s="293"/>
      <c r="G5" s="293"/>
      <c r="H5" s="293"/>
      <c r="I5" s="293"/>
      <c r="J5" s="304"/>
      <c r="K5" s="265"/>
    </row>
    <row r="6" spans="1:11" s="260" customFormat="1" ht="19.899999999999999" customHeight="1" x14ac:dyDescent="0.25">
      <c r="A6" s="260">
        <v>3</v>
      </c>
      <c r="B6" s="258" t="s">
        <v>852</v>
      </c>
      <c r="C6" s="262" t="s">
        <v>853</v>
      </c>
      <c r="D6" s="263">
        <v>1</v>
      </c>
      <c r="E6" s="263" t="s">
        <v>854</v>
      </c>
      <c r="F6" s="294">
        <v>4500000</v>
      </c>
      <c r="G6" s="294"/>
      <c r="H6" s="294"/>
      <c r="I6" s="294"/>
      <c r="J6" s="294">
        <v>540000</v>
      </c>
      <c r="K6" s="295">
        <v>5040000</v>
      </c>
    </row>
    <row r="7" spans="1:11" s="260" customFormat="1" ht="19.899999999999999" customHeight="1" x14ac:dyDescent="0.25">
      <c r="A7" s="260">
        <v>3</v>
      </c>
      <c r="B7" s="258" t="s">
        <v>855</v>
      </c>
      <c r="C7" s="262" t="s">
        <v>856</v>
      </c>
      <c r="D7" s="267"/>
      <c r="E7" s="266"/>
      <c r="F7" s="295"/>
      <c r="G7" s="295"/>
      <c r="H7" s="295"/>
      <c r="I7" s="295"/>
      <c r="J7" s="294">
        <v>0</v>
      </c>
      <c r="K7" s="295"/>
    </row>
    <row r="8" spans="1:11" s="260" customFormat="1" ht="42.75" customHeight="1" x14ac:dyDescent="0.25">
      <c r="A8" s="260">
        <v>4</v>
      </c>
      <c r="B8" s="263" t="s">
        <v>857</v>
      </c>
      <c r="C8" s="268" t="s">
        <v>858</v>
      </c>
      <c r="D8" s="264">
        <v>7.59</v>
      </c>
      <c r="E8" s="263" t="s">
        <v>1618</v>
      </c>
      <c r="F8" s="294">
        <v>8000</v>
      </c>
      <c r="G8" s="294"/>
      <c r="H8" s="294"/>
      <c r="I8" s="294"/>
      <c r="J8" s="294">
        <v>7200</v>
      </c>
      <c r="K8" s="295">
        <v>67920</v>
      </c>
    </row>
    <row r="9" spans="1:11" s="260" customFormat="1" ht="46.5" customHeight="1" x14ac:dyDescent="0.25">
      <c r="A9" s="260">
        <v>4</v>
      </c>
      <c r="B9" s="263" t="s">
        <v>859</v>
      </c>
      <c r="C9" s="268" t="s">
        <v>860</v>
      </c>
      <c r="D9" s="264">
        <v>1.2190000000000001</v>
      </c>
      <c r="E9" s="263" t="s">
        <v>1618</v>
      </c>
      <c r="F9" s="294">
        <v>125000</v>
      </c>
      <c r="G9" s="294"/>
      <c r="H9" s="294"/>
      <c r="I9" s="294"/>
      <c r="J9" s="294">
        <v>18750</v>
      </c>
      <c r="K9" s="295">
        <v>171125</v>
      </c>
    </row>
    <row r="10" spans="1:11" s="260" customFormat="1" ht="39.75" customHeight="1" x14ac:dyDescent="0.25">
      <c r="A10" s="260">
        <v>4</v>
      </c>
      <c r="B10" s="263" t="s">
        <v>861</v>
      </c>
      <c r="C10" s="268" t="s">
        <v>862</v>
      </c>
      <c r="D10" s="264">
        <v>15.895</v>
      </c>
      <c r="E10" s="263" t="s">
        <v>1618</v>
      </c>
      <c r="F10" s="294">
        <v>4200</v>
      </c>
      <c r="G10" s="294"/>
      <c r="H10" s="294"/>
      <c r="I10" s="294"/>
      <c r="J10" s="294">
        <v>8064</v>
      </c>
      <c r="K10" s="295">
        <v>74823</v>
      </c>
    </row>
    <row r="11" spans="1:11" s="260" customFormat="1" ht="34.5" customHeight="1" x14ac:dyDescent="0.25">
      <c r="A11" s="260">
        <v>4</v>
      </c>
      <c r="B11" s="263" t="s">
        <v>863</v>
      </c>
      <c r="C11" s="266" t="s">
        <v>864</v>
      </c>
      <c r="D11" s="263">
        <v>1</v>
      </c>
      <c r="E11" s="263" t="s">
        <v>31</v>
      </c>
      <c r="F11" s="294">
        <v>30000</v>
      </c>
      <c r="G11" s="294"/>
      <c r="H11" s="294"/>
      <c r="I11" s="294"/>
      <c r="J11" s="294">
        <v>3600</v>
      </c>
      <c r="K11" s="295">
        <v>33600</v>
      </c>
    </row>
    <row r="12" spans="1:11" s="260" customFormat="1" ht="27.75" customHeight="1" x14ac:dyDescent="0.25">
      <c r="A12" s="260">
        <v>4</v>
      </c>
      <c r="B12" s="263" t="s">
        <v>865</v>
      </c>
      <c r="C12" s="266" t="s">
        <v>866</v>
      </c>
      <c r="D12" s="263">
        <v>1</v>
      </c>
      <c r="E12" s="263" t="s">
        <v>31</v>
      </c>
      <c r="F12" s="294">
        <v>12000</v>
      </c>
      <c r="G12" s="294"/>
      <c r="H12" s="294"/>
      <c r="I12" s="294"/>
      <c r="J12" s="294">
        <v>1440</v>
      </c>
      <c r="K12" s="295">
        <v>13440</v>
      </c>
    </row>
    <row r="13" spans="1:11" s="260" customFormat="1" ht="39" customHeight="1" x14ac:dyDescent="0.25">
      <c r="A13" s="260">
        <v>4</v>
      </c>
      <c r="B13" s="263" t="s">
        <v>867</v>
      </c>
      <c r="C13" s="266" t="s">
        <v>868</v>
      </c>
      <c r="D13" s="263">
        <v>1</v>
      </c>
      <c r="E13" s="263" t="s">
        <v>31</v>
      </c>
      <c r="F13" s="294">
        <v>220000</v>
      </c>
      <c r="G13" s="294"/>
      <c r="H13" s="294"/>
      <c r="I13" s="294"/>
      <c r="J13" s="294">
        <v>26400</v>
      </c>
      <c r="K13" s="295">
        <v>246400</v>
      </c>
    </row>
    <row r="14" spans="1:11" s="260" customFormat="1" ht="161.25" customHeight="1" x14ac:dyDescent="0.25">
      <c r="A14" s="260">
        <v>3</v>
      </c>
      <c r="B14" s="258" t="s">
        <v>869</v>
      </c>
      <c r="C14" s="269" t="s">
        <v>910</v>
      </c>
      <c r="D14" s="263">
        <v>1</v>
      </c>
      <c r="E14" s="263" t="s">
        <v>31</v>
      </c>
      <c r="F14" s="294">
        <v>500000</v>
      </c>
      <c r="G14" s="294"/>
      <c r="H14" s="294"/>
      <c r="I14" s="294"/>
      <c r="J14" s="294">
        <v>60000</v>
      </c>
      <c r="K14" s="295">
        <v>560000</v>
      </c>
    </row>
    <row r="15" spans="1:11" s="260" customFormat="1" ht="29.25" customHeight="1" x14ac:dyDescent="0.25">
      <c r="A15" s="260">
        <v>3</v>
      </c>
      <c r="B15" s="258" t="s">
        <v>870</v>
      </c>
      <c r="C15" s="262" t="s">
        <v>871</v>
      </c>
      <c r="D15" s="263">
        <v>1</v>
      </c>
      <c r="E15" s="263" t="s">
        <v>31</v>
      </c>
      <c r="F15" s="294">
        <v>240000</v>
      </c>
      <c r="G15" s="294"/>
      <c r="H15" s="294"/>
      <c r="I15" s="294"/>
      <c r="J15" s="294">
        <v>28800</v>
      </c>
      <c r="K15" s="295">
        <v>268800</v>
      </c>
    </row>
    <row r="16" spans="1:11" s="260" customFormat="1" ht="27.75" customHeight="1" x14ac:dyDescent="0.25">
      <c r="A16" s="260">
        <v>3</v>
      </c>
      <c r="B16" s="258" t="s">
        <v>872</v>
      </c>
      <c r="C16" s="262" t="s">
        <v>873</v>
      </c>
      <c r="D16" s="263">
        <v>1</v>
      </c>
      <c r="E16" s="263" t="s">
        <v>31</v>
      </c>
      <c r="F16" s="294">
        <v>35000</v>
      </c>
      <c r="G16" s="294"/>
      <c r="H16" s="294"/>
      <c r="I16" s="294"/>
      <c r="J16" s="294">
        <v>4200</v>
      </c>
      <c r="K16" s="295">
        <v>39200</v>
      </c>
    </row>
    <row r="17" spans="1:11" s="260" customFormat="1" ht="27.75" customHeight="1" x14ac:dyDescent="0.25">
      <c r="A17" s="260">
        <v>3</v>
      </c>
      <c r="B17" s="258" t="s">
        <v>874</v>
      </c>
      <c r="C17" s="262" t="s">
        <v>875</v>
      </c>
      <c r="D17" s="263">
        <v>1</v>
      </c>
      <c r="E17" s="263" t="s">
        <v>31</v>
      </c>
      <c r="F17" s="294"/>
      <c r="G17" s="294"/>
      <c r="H17" s="294"/>
      <c r="I17" s="294"/>
      <c r="J17" s="294">
        <v>0</v>
      </c>
      <c r="K17" s="295">
        <v>0</v>
      </c>
    </row>
    <row r="18" spans="1:11" s="260" customFormat="1" ht="19.899999999999999" customHeight="1" x14ac:dyDescent="0.25">
      <c r="A18" s="260">
        <v>4</v>
      </c>
      <c r="B18" s="263" t="s">
        <v>876</v>
      </c>
      <c r="C18" s="55"/>
      <c r="D18" s="263">
        <v>1</v>
      </c>
      <c r="E18" s="263" t="s">
        <v>31</v>
      </c>
      <c r="F18" s="294"/>
      <c r="G18" s="294"/>
      <c r="H18" s="294"/>
      <c r="I18" s="294"/>
      <c r="J18" s="294">
        <v>0</v>
      </c>
      <c r="K18" s="295">
        <v>0</v>
      </c>
    </row>
    <row r="19" spans="1:11" s="260" customFormat="1" ht="19.899999999999999" customHeight="1" x14ac:dyDescent="0.25">
      <c r="A19" s="260">
        <v>4</v>
      </c>
      <c r="B19" s="263" t="s">
        <v>877</v>
      </c>
      <c r="C19" s="55"/>
      <c r="D19" s="263">
        <v>1</v>
      </c>
      <c r="E19" s="263" t="s">
        <v>31</v>
      </c>
      <c r="F19" s="294"/>
      <c r="G19" s="294"/>
      <c r="H19" s="294"/>
      <c r="I19" s="294"/>
      <c r="J19" s="294">
        <v>0</v>
      </c>
      <c r="K19" s="295">
        <v>0</v>
      </c>
    </row>
    <row r="20" spans="1:11" s="260" customFormat="1" ht="19.899999999999999" customHeight="1" x14ac:dyDescent="0.25">
      <c r="A20" s="260">
        <v>4</v>
      </c>
      <c r="B20" s="263" t="s">
        <v>878</v>
      </c>
      <c r="C20" s="76"/>
      <c r="D20" s="263">
        <v>1</v>
      </c>
      <c r="E20" s="263" t="s">
        <v>31</v>
      </c>
      <c r="F20" s="296"/>
      <c r="G20" s="296"/>
      <c r="H20" s="296"/>
      <c r="I20" s="296"/>
      <c r="J20" s="294">
        <v>0</v>
      </c>
      <c r="K20" s="295">
        <v>0</v>
      </c>
    </row>
    <row r="21" spans="1:11" s="273" customFormat="1" ht="19.899999999999999" customHeight="1" thickBot="1" x14ac:dyDescent="0.3">
      <c r="A21" s="273">
        <v>2</v>
      </c>
      <c r="B21" s="270">
        <v>6.2</v>
      </c>
      <c r="C21" s="270" t="s">
        <v>879</v>
      </c>
      <c r="D21" s="272"/>
      <c r="E21" s="271"/>
      <c r="F21" s="297"/>
      <c r="G21" s="306"/>
      <c r="H21" s="306"/>
      <c r="I21" s="306"/>
      <c r="J21" s="294">
        <v>0</v>
      </c>
      <c r="K21" s="297">
        <v>6515308</v>
      </c>
    </row>
    <row r="22" spans="1:11" s="278" customFormat="1" ht="19.899999999999999" customHeight="1" thickBot="1" x14ac:dyDescent="0.3">
      <c r="A22" s="278">
        <v>2</v>
      </c>
      <c r="B22" s="274">
        <v>6.3</v>
      </c>
      <c r="C22" s="275" t="s">
        <v>880</v>
      </c>
      <c r="D22" s="277">
        <v>7</v>
      </c>
      <c r="E22" s="276" t="s">
        <v>881</v>
      </c>
      <c r="F22" s="298"/>
      <c r="G22" s="298"/>
      <c r="H22" s="298"/>
      <c r="I22" s="298"/>
      <c r="J22" s="298"/>
      <c r="K22" s="298">
        <v>45607156</v>
      </c>
    </row>
    <row r="23" spans="1:11" s="260" customFormat="1" ht="36" customHeight="1" x14ac:dyDescent="0.25">
      <c r="A23" s="260">
        <v>2</v>
      </c>
      <c r="B23" s="279">
        <v>6.4</v>
      </c>
      <c r="C23" s="280" t="s">
        <v>882</v>
      </c>
      <c r="D23" s="281">
        <v>1</v>
      </c>
      <c r="E23" s="281" t="s">
        <v>728</v>
      </c>
      <c r="F23" s="299"/>
      <c r="G23" s="299"/>
      <c r="H23" s="299"/>
      <c r="I23" s="299"/>
      <c r="J23" s="299"/>
      <c r="K23" s="305">
        <v>0</v>
      </c>
    </row>
    <row r="24" spans="1:11" s="260" customFormat="1" ht="54" customHeight="1" x14ac:dyDescent="0.25">
      <c r="A24" s="260">
        <v>2</v>
      </c>
      <c r="B24" s="279">
        <v>6.5</v>
      </c>
      <c r="C24" s="279" t="s">
        <v>1619</v>
      </c>
      <c r="D24" s="281"/>
      <c r="E24" s="279"/>
      <c r="F24" s="300"/>
      <c r="G24" s="300"/>
      <c r="H24" s="300"/>
      <c r="I24" s="300"/>
      <c r="J24" s="300"/>
      <c r="K24" s="300">
        <v>45607156</v>
      </c>
    </row>
    <row r="25" spans="1:11" s="260" customFormat="1" ht="20.100000000000001" customHeight="1" x14ac:dyDescent="0.25">
      <c r="B25" s="282"/>
      <c r="C25" s="282"/>
      <c r="D25" s="278"/>
      <c r="E25" s="282"/>
      <c r="F25" s="301"/>
      <c r="G25" s="301"/>
      <c r="H25" s="301"/>
      <c r="I25" s="301"/>
      <c r="J25" s="283"/>
      <c r="K25" s="283"/>
    </row>
    <row r="26" spans="1:11" s="260" customFormat="1" ht="20.100000000000001" customHeight="1" x14ac:dyDescent="0.25">
      <c r="B26" s="278"/>
      <c r="C26" s="284" t="s">
        <v>883</v>
      </c>
      <c r="D26" s="278"/>
      <c r="E26" s="278"/>
      <c r="F26" s="301"/>
      <c r="G26" s="301"/>
      <c r="H26" s="301"/>
      <c r="I26" s="301"/>
      <c r="J26" s="283"/>
      <c r="K26" s="283"/>
    </row>
    <row r="27" spans="1:11" s="260" customFormat="1" ht="20.100000000000001" customHeight="1" x14ac:dyDescent="0.25">
      <c r="B27" s="278"/>
      <c r="C27" s="372" t="s">
        <v>884</v>
      </c>
      <c r="D27" s="372"/>
      <c r="E27" s="372"/>
      <c r="F27" s="301"/>
      <c r="G27" s="301"/>
      <c r="H27" s="301"/>
      <c r="I27" s="301"/>
      <c r="J27" s="283"/>
      <c r="K27" s="283"/>
    </row>
    <row r="28" spans="1:11" s="260" customFormat="1" ht="20.100000000000001" customHeight="1" x14ac:dyDescent="0.25">
      <c r="B28" s="278"/>
      <c r="C28" s="372" t="s">
        <v>911</v>
      </c>
      <c r="D28" s="372"/>
      <c r="E28" s="372"/>
      <c r="F28" s="301"/>
      <c r="G28" s="301"/>
      <c r="H28" s="301"/>
      <c r="I28" s="301"/>
      <c r="J28" s="283"/>
      <c r="K28" s="283"/>
    </row>
    <row r="29" spans="1:11" s="260" customFormat="1" ht="20.100000000000001" customHeight="1" x14ac:dyDescent="0.25">
      <c r="B29" s="278"/>
      <c r="C29" s="372" t="s">
        <v>885</v>
      </c>
      <c r="D29" s="372"/>
      <c r="E29" s="372"/>
      <c r="F29" s="301"/>
      <c r="G29" s="301"/>
      <c r="H29" s="301"/>
      <c r="I29" s="301"/>
      <c r="J29" s="283"/>
      <c r="K29" s="283"/>
    </row>
    <row r="30" spans="1:11" s="260" customFormat="1" ht="38.25" customHeight="1" x14ac:dyDescent="0.25">
      <c r="B30" s="278"/>
      <c r="C30" s="372" t="s">
        <v>912</v>
      </c>
      <c r="D30" s="372"/>
      <c r="E30" s="372"/>
      <c r="F30" s="301"/>
      <c r="G30" s="301"/>
      <c r="H30" s="301"/>
      <c r="I30" s="301"/>
      <c r="J30" s="283"/>
      <c r="K30" s="283"/>
    </row>
    <row r="31" spans="1:11" s="260" customFormat="1" ht="20.100000000000001" customHeight="1" x14ac:dyDescent="0.25">
      <c r="B31" s="278"/>
      <c r="C31" s="285"/>
      <c r="D31" s="278"/>
      <c r="E31" s="278"/>
      <c r="F31" s="301"/>
      <c r="G31" s="301"/>
      <c r="H31" s="301"/>
      <c r="I31" s="301"/>
      <c r="J31" s="283"/>
      <c r="K31" s="283"/>
    </row>
    <row r="32" spans="1:11" s="260" customFormat="1" ht="20.100000000000001" customHeight="1" x14ac:dyDescent="0.25">
      <c r="B32" s="278"/>
      <c r="C32" s="372"/>
      <c r="D32" s="372"/>
      <c r="E32" s="372"/>
      <c r="F32" s="301"/>
      <c r="G32" s="301"/>
      <c r="H32" s="301"/>
      <c r="I32" s="301"/>
      <c r="J32" s="283"/>
      <c r="K32" s="283"/>
    </row>
    <row r="33" spans="2:11" s="260" customFormat="1" ht="20.100000000000001" customHeight="1" x14ac:dyDescent="0.25">
      <c r="B33" s="286"/>
      <c r="C33" s="287" t="s">
        <v>18</v>
      </c>
      <c r="D33" s="286"/>
      <c r="E33" s="286"/>
      <c r="F33" s="302"/>
      <c r="G33" s="302"/>
      <c r="H33" s="302"/>
      <c r="I33" s="302"/>
      <c r="J33" s="288"/>
      <c r="K33" s="288"/>
    </row>
    <row r="34" spans="2:11" s="260" customFormat="1" ht="20.100000000000001" customHeight="1" x14ac:dyDescent="0.25">
      <c r="B34" s="286"/>
      <c r="C34" s="287" t="s">
        <v>19</v>
      </c>
      <c r="D34" s="286"/>
      <c r="E34" s="286"/>
      <c r="F34" s="302"/>
      <c r="G34" s="302"/>
      <c r="H34" s="302"/>
      <c r="I34" s="302"/>
      <c r="J34" s="288"/>
      <c r="K34" s="288"/>
    </row>
    <row r="35" spans="2:11" s="260" customFormat="1" ht="20.100000000000001" customHeight="1" x14ac:dyDescent="0.25">
      <c r="B35" s="286"/>
      <c r="C35" s="287" t="s">
        <v>20</v>
      </c>
      <c r="D35" s="286"/>
      <c r="E35" s="286"/>
      <c r="F35" s="302"/>
      <c r="G35" s="302"/>
      <c r="H35" s="302"/>
      <c r="I35" s="302"/>
      <c r="J35" s="288"/>
      <c r="K35" s="288"/>
    </row>
    <row r="36" spans="2:11" s="260" customFormat="1" ht="20.100000000000001" customHeight="1" x14ac:dyDescent="0.25">
      <c r="B36" s="286"/>
      <c r="C36" s="289"/>
      <c r="D36" s="286"/>
      <c r="E36" s="286"/>
      <c r="F36" s="302"/>
      <c r="G36" s="302"/>
      <c r="H36" s="302"/>
      <c r="I36" s="302"/>
      <c r="J36" s="288"/>
      <c r="K36" s="288"/>
    </row>
    <row r="37" spans="2:11" s="260" customFormat="1" ht="20.100000000000001" customHeight="1" x14ac:dyDescent="0.25">
      <c r="B37" s="278"/>
      <c r="D37" s="278"/>
      <c r="E37" s="278"/>
      <c r="F37" s="301"/>
      <c r="G37" s="301"/>
      <c r="H37" s="301"/>
      <c r="I37" s="301"/>
      <c r="J37" s="283"/>
      <c r="K37" s="283"/>
    </row>
    <row r="38" spans="2:11" s="260" customFormat="1" ht="20.100000000000001" customHeight="1" x14ac:dyDescent="0.25">
      <c r="B38" s="278"/>
      <c r="D38" s="278"/>
      <c r="E38" s="278"/>
      <c r="F38" s="301"/>
      <c r="G38" s="301"/>
      <c r="H38" s="301"/>
      <c r="I38" s="301"/>
      <c r="J38" s="283"/>
      <c r="K38" s="283"/>
    </row>
  </sheetData>
  <mergeCells count="7">
    <mergeCell ref="C30:E30"/>
    <mergeCell ref="C32:E32"/>
    <mergeCell ref="B1:K1"/>
    <mergeCell ref="D2:K2"/>
    <mergeCell ref="C27:E27"/>
    <mergeCell ref="C28:E28"/>
    <mergeCell ref="C29:E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Grand Summary</vt:lpstr>
      <vt:lpstr>Schedule 1</vt:lpstr>
      <vt:lpstr>Schedule 2</vt:lpstr>
      <vt:lpstr>Schedule 3A-Old</vt:lpstr>
      <vt:lpstr>Schedule 3B</vt:lpstr>
      <vt:lpstr>Schedule 4</vt:lpstr>
      <vt:lpstr>Schedule 5</vt:lpstr>
      <vt:lpstr>Schedule 6</vt:lpstr>
      <vt:lpstr>'Schedule 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Sreenivasula Reddy Siriyapureddy</dc:creator>
  <cp:lastModifiedBy>Admin</cp:lastModifiedBy>
  <cp:lastPrinted>2019-11-21T04:50:51Z</cp:lastPrinted>
  <dcterms:created xsi:type="dcterms:W3CDTF">2007-12-15T09:49:46Z</dcterms:created>
  <dcterms:modified xsi:type="dcterms:W3CDTF">2022-09-08T07:33:16Z</dcterms:modified>
</cp:coreProperties>
</file>