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C:\Users\ali\Desktop\Current Work\Akvo Devlopment\"/>
    </mc:Choice>
  </mc:AlternateContent>
  <xr:revisionPtr revIDLastSave="0" documentId="13_ncr:1_{70215913-276F-45BA-8A75-37129E01F168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AIS" sheetId="1" r:id="rId1"/>
    <sheet name="AIS (2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4" i="1"/>
  <c r="F15" i="1"/>
  <c r="F16" i="1"/>
  <c r="F17" i="1"/>
  <c r="F18" i="1"/>
  <c r="F2" i="1" l="1"/>
  <c r="F3" i="1"/>
  <c r="F4" i="1"/>
  <c r="F5" i="1"/>
  <c r="F6" i="1"/>
  <c r="F7" i="1"/>
  <c r="F8" i="1"/>
  <c r="F9" i="1"/>
  <c r="F12" i="1"/>
  <c r="F13" i="1"/>
  <c r="F19" i="1"/>
  <c r="F20" i="1"/>
  <c r="F21" i="1" l="1"/>
  <c r="D21" i="1"/>
  <c r="G28" i="2" l="1"/>
  <c r="G27" i="2"/>
  <c r="G26" i="2"/>
  <c r="G25" i="2"/>
  <c r="G24" i="2"/>
  <c r="D23" i="2"/>
  <c r="D29" i="2" s="1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23" i="2" l="1"/>
  <c r="G29" i="2" s="1"/>
</calcChain>
</file>

<file path=xl/sharedStrings.xml><?xml version="1.0" encoding="utf-8"?>
<sst xmlns="http://schemas.openxmlformats.org/spreadsheetml/2006/main" count="124" uniqueCount="56">
  <si>
    <t>Name</t>
  </si>
  <si>
    <t>Part No.</t>
  </si>
  <si>
    <t>Price</t>
  </si>
  <si>
    <t>Quantity</t>
  </si>
  <si>
    <t>Avaibility</t>
  </si>
  <si>
    <t>Sonar sensor</t>
  </si>
  <si>
    <t>HC-SR04</t>
  </si>
  <si>
    <t>Chandni</t>
  </si>
  <si>
    <t>Humidity Sensor</t>
  </si>
  <si>
    <t>DHT-22</t>
  </si>
  <si>
    <t>1-watt</t>
  </si>
  <si>
    <t>Real Time Clock Module with battery</t>
  </si>
  <si>
    <t>Temperature Sensor Waterproof probe</t>
  </si>
  <si>
    <t>DS18B20</t>
  </si>
  <si>
    <t>Temperature Sensor</t>
  </si>
  <si>
    <t>Micro SD Card Module</t>
  </si>
  <si>
    <t>16X2 LCD Disply with I2C backpack</t>
  </si>
  <si>
    <t>Arduino Nano</t>
  </si>
  <si>
    <t>Total</t>
  </si>
  <si>
    <t>5V 10A Relay</t>
  </si>
  <si>
    <t>5V Adaptor</t>
  </si>
  <si>
    <t>Price2</t>
  </si>
  <si>
    <t>4.7k</t>
  </si>
  <si>
    <t>Diode</t>
  </si>
  <si>
    <t>2 Pin Connector</t>
  </si>
  <si>
    <t>3 Pin Connector</t>
  </si>
  <si>
    <t>4 Pin Connector</t>
  </si>
  <si>
    <t>Mounting Nut and Screw 4mm</t>
  </si>
  <si>
    <t>PCB</t>
  </si>
  <si>
    <t>jlcpcb.com</t>
  </si>
  <si>
    <t>2GB Micro SD Card</t>
  </si>
  <si>
    <t>Dispensing Button</t>
  </si>
  <si>
    <t>Capacitor for decoupling</t>
  </si>
  <si>
    <t>0.5sq mm 4 core, Ultrasonic sensor</t>
  </si>
  <si>
    <t>2.5 sq mm 3 core, compressor</t>
  </si>
  <si>
    <t>2.5 sq mm 3 core, Supply power</t>
  </si>
  <si>
    <t>0.5 sq mm 2 core, Temperature sensor</t>
  </si>
  <si>
    <t>1 sq mm 3 core, Fan supply</t>
  </si>
  <si>
    <t>Unit</t>
  </si>
  <si>
    <t>Nos</t>
  </si>
  <si>
    <t>Meter</t>
  </si>
  <si>
    <t>Capacitor for decoupling 0.1uF</t>
  </si>
  <si>
    <t>Header Male</t>
  </si>
  <si>
    <t>Header Female</t>
  </si>
  <si>
    <t>5V adaptor</t>
  </si>
  <si>
    <t>Computer SMPS</t>
  </si>
  <si>
    <t>4.7K ohn resistor</t>
  </si>
  <si>
    <t>Diode (1N4007)</t>
  </si>
  <si>
    <t>jumper female to female</t>
  </si>
  <si>
    <t xml:space="preserve">jumper male to male </t>
  </si>
  <si>
    <t>esp32</t>
  </si>
  <si>
    <t>toggle switch spst Blue or black</t>
  </si>
  <si>
    <t>bd139</t>
  </si>
  <si>
    <t>Solder Wire Heighest Quality thin wire</t>
  </si>
  <si>
    <t>nos</t>
  </si>
  <si>
    <t>Price Per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</si>
</sst>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  <charset val="134"/>
    </font>
    <font>
      <sz val="11"/>
      <name val="Calibri"/>
      <charset val="134"/>
    </font>
    <font>
      <b/>
      <sz val="14"/>
      <color rgb="FF000000"/>
      <name val="Calibri"/>
      <charset val="134"/>
    </font>
    <font>
      <sz val="11"/>
      <color rgb="FF000000"/>
      <name val="Calibri"/>
      <family val="2"/>
    </font>
    <font>
      <sz val="11"/>
      <color rgb="FF000000"/>
      <name val="Calibr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B29495-9246-4FC9-BF55-FD3E65B01671}" name="Table1" displayName="Table1" ref="A1:F20" totalsRowShown="0">
  <autoFilter ref="A1:F20" xr:uid="{9C300C93-734E-4250-8F83-A1F72ADB03C5}"/>
  <tableColumns count="6">
    <tableColumn id="1" xr3:uid="{222E901C-7423-4178-A86E-4E7E9F98131F}" name="Name"/>
    <tableColumn id="2" xr3:uid="{16B29E31-1687-48C6-BD27-C0C9727EE6FF}" name="Part No."/>
    <tableColumn id="3" xr3:uid="{BF6CDA7F-DF37-4773-9FDE-298AFD06C555}" name="Price Per Unit"/>
    <tableColumn id="4" xr3:uid="{B97CCCB9-BE24-4BDE-BDEF-851067790E6C}" name="Quantity"/>
    <tableColumn id="12" xr3:uid="{13C70F15-F7A9-465A-BDBC-2D6F0B6135FA}" name="Unit"/>
    <tableColumn id="8" xr3:uid="{8086AEAB-7C6C-42F3-8466-8518DCA0C409}" name="Price2" dataDxfId="0">
      <calculatedColumnFormula>(C2*D2)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8F9248-7E8E-4095-996D-DAB17BD3207B}" name="Table13" displayName="Table13" ref="A1:G28" totalsRowShown="0">
  <autoFilter ref="A1:G28" xr:uid="{9C300C93-734E-4250-8F83-A1F72ADB03C5}"/>
  <tableColumns count="7">
    <tableColumn id="1" xr3:uid="{CC35603A-2CB5-4142-9BD7-D3F813BD1C1D}" name="Name"/>
    <tableColumn id="2" xr3:uid="{0087FE74-30A7-4071-8287-D8FDD6C9CE64}" name="Part No."/>
    <tableColumn id="3" xr3:uid="{593DF2F4-7D78-4EC2-A038-63DE8D958CA0}" name="Price"/>
    <tableColumn id="4" xr3:uid="{7D41C392-280C-43C9-907C-DF6D78ED6FA4}" name="Quantity"/>
    <tableColumn id="12" xr3:uid="{8E94FA22-98E2-4E25-8378-D229694FEA4A}" name="Unit"/>
    <tableColumn id="5" xr3:uid="{8E3603AF-2A77-4930-A411-C5D1A6DFF2E0}" name="Avaibility"/>
    <tableColumn id="8" xr3:uid="{8E37C879-679A-42CA-81C0-58FC54EB5A40}" name="Price2">
      <calculatedColumnFormula>C2*D2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4"/>
  <sheetViews>
    <sheetView tabSelected="1" workbookViewId="0">
      <selection activeCell="D2" sqref="D2"/>
    </sheetView>
  </sheetViews>
  <sheetFormatPr defaultColWidth="14.44140625" defaultRowHeight="15" customHeight="1"/>
  <cols>
    <col min="1" max="1" width="35" customWidth="1"/>
    <col min="2" max="2" width="13.33203125" customWidth="1"/>
    <col min="3" max="3" width="15.109375" customWidth="1"/>
    <col min="4" max="4" width="10.21875" customWidth="1"/>
    <col min="5" max="5" width="12.33203125" customWidth="1"/>
    <col min="6" max="6" width="19.77734375" customWidth="1"/>
    <col min="7" max="8" width="8.88671875" customWidth="1"/>
  </cols>
  <sheetData>
    <row r="1" spans="1:6" ht="14.25" customHeight="1">
      <c r="A1" t="s">
        <v>0</v>
      </c>
      <c r="B1" t="s">
        <v>1</v>
      </c>
      <c r="C1" t="s">
        <v>55</v>
      </c>
      <c r="D1" t="s">
        <v>3</v>
      </c>
      <c r="E1" t="s">
        <v>38</v>
      </c>
      <c r="F1" t="s">
        <v>21</v>
      </c>
    </row>
    <row r="2" spans="1:6" ht="14.25" customHeight="1">
      <c r="A2" t="s">
        <v>41</v>
      </c>
      <c r="C2">
        <v>2</v>
      </c>
      <c r="D2">
        <v>10</v>
      </c>
      <c r="E2" t="s">
        <v>39</v>
      </c>
      <c r="F2">
        <f t="shared" ref="F2:F20" si="0">(C2*D2)</f>
        <v>20</v>
      </c>
    </row>
    <row r="3" spans="1:6" ht="14.25" customHeight="1">
      <c r="A3" t="s">
        <v>24</v>
      </c>
      <c r="C3">
        <v>7</v>
      </c>
      <c r="D3">
        <v>15</v>
      </c>
      <c r="E3" t="s">
        <v>39</v>
      </c>
      <c r="F3">
        <f t="shared" si="0"/>
        <v>105</v>
      </c>
    </row>
    <row r="4" spans="1:6" ht="14.25" customHeight="1">
      <c r="A4" t="s">
        <v>25</v>
      </c>
      <c r="C4">
        <v>10</v>
      </c>
      <c r="D4">
        <v>15</v>
      </c>
      <c r="E4" t="s">
        <v>39</v>
      </c>
      <c r="F4">
        <f t="shared" si="0"/>
        <v>150</v>
      </c>
    </row>
    <row r="5" spans="1:6" ht="14.25" customHeight="1">
      <c r="A5" t="s">
        <v>42</v>
      </c>
      <c r="C5">
        <v>10</v>
      </c>
      <c r="D5">
        <v>2</v>
      </c>
      <c r="E5" t="s">
        <v>39</v>
      </c>
      <c r="F5">
        <f t="shared" si="0"/>
        <v>20</v>
      </c>
    </row>
    <row r="6" spans="1:6" ht="14.25" customHeight="1">
      <c r="A6" t="s">
        <v>43</v>
      </c>
      <c r="C6">
        <v>10</v>
      </c>
      <c r="D6">
        <v>2</v>
      </c>
      <c r="E6" t="s">
        <v>39</v>
      </c>
      <c r="F6">
        <f t="shared" si="0"/>
        <v>20</v>
      </c>
    </row>
    <row r="7" spans="1:6" ht="14.25" customHeight="1">
      <c r="A7" t="s">
        <v>44</v>
      </c>
      <c r="C7">
        <v>300</v>
      </c>
      <c r="D7">
        <v>2</v>
      </c>
      <c r="E7" t="s">
        <v>39</v>
      </c>
      <c r="F7">
        <f t="shared" si="0"/>
        <v>600</v>
      </c>
    </row>
    <row r="8" spans="1:6" ht="14.25" customHeight="1">
      <c r="A8" t="s">
        <v>51</v>
      </c>
      <c r="C8">
        <v>20</v>
      </c>
      <c r="D8">
        <v>2</v>
      </c>
      <c r="E8" t="s">
        <v>39</v>
      </c>
      <c r="F8">
        <f t="shared" si="0"/>
        <v>40</v>
      </c>
    </row>
    <row r="9" spans="1:6" ht="14.25" customHeight="1">
      <c r="A9" s="4" t="s">
        <v>19</v>
      </c>
      <c r="B9" s="3"/>
      <c r="C9">
        <v>55</v>
      </c>
      <c r="D9">
        <v>9</v>
      </c>
      <c r="E9" t="s">
        <v>39</v>
      </c>
      <c r="F9">
        <f t="shared" si="0"/>
        <v>495</v>
      </c>
    </row>
    <row r="10" spans="1:6" ht="14.25" customHeight="1">
      <c r="A10" s="4" t="s">
        <v>17</v>
      </c>
      <c r="B10" s="3"/>
      <c r="C10">
        <v>200</v>
      </c>
      <c r="D10">
        <v>2</v>
      </c>
      <c r="E10" t="s">
        <v>39</v>
      </c>
      <c r="F10">
        <f t="shared" si="0"/>
        <v>400</v>
      </c>
    </row>
    <row r="11" spans="1:6" ht="14.25" customHeight="1">
      <c r="A11" s="4" t="s">
        <v>45</v>
      </c>
      <c r="B11" s="3"/>
      <c r="D11">
        <v>1</v>
      </c>
      <c r="E11" t="s">
        <v>39</v>
      </c>
      <c r="F11">
        <f t="shared" si="0"/>
        <v>0</v>
      </c>
    </row>
    <row r="12" spans="1:6" ht="14.25" customHeight="1">
      <c r="A12" t="s">
        <v>46</v>
      </c>
      <c r="B12" s="3"/>
      <c r="C12">
        <v>2</v>
      </c>
      <c r="D12">
        <v>10</v>
      </c>
      <c r="E12" t="s">
        <v>39</v>
      </c>
      <c r="F12">
        <f t="shared" si="0"/>
        <v>20</v>
      </c>
    </row>
    <row r="13" spans="1:6" ht="14.25" customHeight="1">
      <c r="A13" t="s">
        <v>47</v>
      </c>
      <c r="B13" s="3"/>
      <c r="C13">
        <v>2</v>
      </c>
      <c r="D13">
        <v>10</v>
      </c>
      <c r="E13" t="s">
        <v>39</v>
      </c>
      <c r="F13">
        <f t="shared" si="0"/>
        <v>20</v>
      </c>
    </row>
    <row r="14" spans="1:6" ht="14.25" customHeight="1">
      <c r="A14" t="s">
        <v>48</v>
      </c>
      <c r="D14">
        <v>40</v>
      </c>
      <c r="E14" t="s">
        <v>39</v>
      </c>
      <c r="F14">
        <f t="shared" si="0"/>
        <v>0</v>
      </c>
    </row>
    <row r="15" spans="1:6" ht="14.25" customHeight="1">
      <c r="A15" t="s">
        <v>49</v>
      </c>
      <c r="D15">
        <v>40</v>
      </c>
      <c r="E15" t="s">
        <v>39</v>
      </c>
      <c r="F15">
        <f t="shared" si="0"/>
        <v>0</v>
      </c>
    </row>
    <row r="16" spans="1:6" ht="14.25" customHeight="1">
      <c r="A16" t="s">
        <v>50</v>
      </c>
      <c r="C16">
        <v>700</v>
      </c>
      <c r="D16">
        <v>1</v>
      </c>
      <c r="E16" t="s">
        <v>39</v>
      </c>
      <c r="F16">
        <f t="shared" si="0"/>
        <v>700</v>
      </c>
    </row>
    <row r="17" spans="1:6" ht="14.25" customHeight="1">
      <c r="A17" t="s">
        <v>53</v>
      </c>
      <c r="C17">
        <v>90</v>
      </c>
      <c r="D17">
        <v>2</v>
      </c>
      <c r="E17" t="s">
        <v>39</v>
      </c>
      <c r="F17">
        <f t="shared" si="0"/>
        <v>180</v>
      </c>
    </row>
    <row r="18" spans="1:6" ht="14.25" customHeight="1">
      <c r="A18" t="s">
        <v>52</v>
      </c>
      <c r="C18">
        <v>5</v>
      </c>
      <c r="D18">
        <v>3</v>
      </c>
      <c r="E18" t="s">
        <v>54</v>
      </c>
      <c r="F18">
        <f t="shared" si="0"/>
        <v>15</v>
      </c>
    </row>
    <row r="19" spans="1:6" ht="14.25" customHeight="1">
      <c r="F19">
        <f t="shared" si="0"/>
        <v>0</v>
      </c>
    </row>
    <row r="20" spans="1:6" ht="14.25" customHeight="1">
      <c r="F20">
        <f t="shared" si="0"/>
        <v>0</v>
      </c>
    </row>
    <row r="21" spans="1:6" ht="14.25" customHeight="1">
      <c r="A21" s="2" t="s">
        <v>18</v>
      </c>
      <c r="D21">
        <f>SUM(D2:D20)</f>
        <v>166</v>
      </c>
      <c r="F21">
        <f>SUM(F2:F20)</f>
        <v>2785</v>
      </c>
    </row>
    <row r="22" spans="1:6" ht="14.25" customHeight="1"/>
    <row r="23" spans="1:6" ht="14.25" customHeight="1"/>
    <row r="24" spans="1:6" ht="14.25" customHeight="1"/>
    <row r="25" spans="1:6" ht="14.25" customHeight="1"/>
    <row r="26" spans="1:6" ht="14.25" customHeight="1"/>
    <row r="27" spans="1:6" ht="14.25" customHeight="1"/>
    <row r="28" spans="1:6" ht="14.25" customHeight="1"/>
    <row r="29" spans="1:6" ht="14.25" customHeight="1"/>
    <row r="30" spans="1:6" ht="14.25" customHeight="1"/>
    <row r="31" spans="1:6" ht="14.25" customHeight="1"/>
    <row r="32" spans="1:6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</sheetData>
  <pageMargins left="0.75" right="0.75" top="1" bottom="1" header="0" footer="0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FF83A-4EA9-4C53-A1CD-D20C3BAB27D4}">
  <dimension ref="A1:G94"/>
  <sheetViews>
    <sheetView workbookViewId="0">
      <selection activeCell="G29" sqref="G29"/>
    </sheetView>
  </sheetViews>
  <sheetFormatPr defaultColWidth="14.44140625" defaultRowHeight="15" customHeight="1"/>
  <cols>
    <col min="1" max="1" width="33.88671875" customWidth="1"/>
    <col min="2" max="2" width="13.33203125" customWidth="1"/>
    <col min="3" max="3" width="8.88671875" customWidth="1"/>
    <col min="4" max="4" width="10.21875" customWidth="1"/>
    <col min="5" max="5" width="12.33203125" customWidth="1"/>
    <col min="6" max="6" width="14" customWidth="1"/>
    <col min="7" max="7" width="19.77734375" customWidth="1"/>
    <col min="8" max="9" width="8.88671875" customWidth="1"/>
  </cols>
  <sheetData>
    <row r="1" spans="1:7" ht="14.25" customHeight="1">
      <c r="A1" t="s">
        <v>0</v>
      </c>
      <c r="B1" t="s">
        <v>1</v>
      </c>
      <c r="C1" t="s">
        <v>2</v>
      </c>
      <c r="D1" t="s">
        <v>3</v>
      </c>
      <c r="E1" t="s">
        <v>38</v>
      </c>
      <c r="F1" t="s">
        <v>4</v>
      </c>
      <c r="G1" t="s">
        <v>21</v>
      </c>
    </row>
    <row r="2" spans="1:7" ht="14.25" customHeight="1">
      <c r="A2" t="s">
        <v>5</v>
      </c>
      <c r="B2" t="s">
        <v>6</v>
      </c>
      <c r="C2" s="1">
        <v>120</v>
      </c>
      <c r="D2">
        <v>1</v>
      </c>
      <c r="E2" t="s">
        <v>39</v>
      </c>
      <c r="F2" t="s">
        <v>7</v>
      </c>
      <c r="G2">
        <f t="shared" ref="G2:G28" si="0">C2*D2</f>
        <v>120</v>
      </c>
    </row>
    <row r="3" spans="1:7" ht="14.25" customHeight="1">
      <c r="A3" t="s">
        <v>31</v>
      </c>
      <c r="C3">
        <v>100</v>
      </c>
      <c r="D3">
        <v>1</v>
      </c>
      <c r="E3" t="s">
        <v>39</v>
      </c>
      <c r="F3" t="s">
        <v>7</v>
      </c>
      <c r="G3">
        <f t="shared" si="0"/>
        <v>100</v>
      </c>
    </row>
    <row r="4" spans="1:7" ht="14.25" customHeight="1">
      <c r="A4" t="s">
        <v>8</v>
      </c>
      <c r="B4" t="s">
        <v>9</v>
      </c>
      <c r="C4">
        <v>300</v>
      </c>
      <c r="D4">
        <v>0</v>
      </c>
      <c r="E4" t="s">
        <v>39</v>
      </c>
      <c r="F4" t="s">
        <v>7</v>
      </c>
      <c r="G4">
        <f t="shared" si="0"/>
        <v>0</v>
      </c>
    </row>
    <row r="5" spans="1:7" ht="14.25" customHeight="1">
      <c r="A5" t="s">
        <v>22</v>
      </c>
      <c r="B5" t="s">
        <v>10</v>
      </c>
      <c r="C5">
        <v>2</v>
      </c>
      <c r="D5">
        <v>2</v>
      </c>
      <c r="E5" t="s">
        <v>39</v>
      </c>
      <c r="F5" t="s">
        <v>7</v>
      </c>
      <c r="G5">
        <f t="shared" si="0"/>
        <v>4</v>
      </c>
    </row>
    <row r="6" spans="1:7" ht="14.25" customHeight="1">
      <c r="A6" t="s">
        <v>11</v>
      </c>
      <c r="C6">
        <v>90</v>
      </c>
      <c r="D6">
        <v>1</v>
      </c>
      <c r="E6" t="s">
        <v>39</v>
      </c>
      <c r="F6" t="s">
        <v>7</v>
      </c>
      <c r="G6">
        <f t="shared" si="0"/>
        <v>90</v>
      </c>
    </row>
    <row r="7" spans="1:7" ht="14.25" customHeight="1">
      <c r="A7" t="s">
        <v>12</v>
      </c>
      <c r="B7" t="s">
        <v>13</v>
      </c>
      <c r="C7">
        <v>140</v>
      </c>
      <c r="D7">
        <v>0</v>
      </c>
      <c r="E7" t="s">
        <v>39</v>
      </c>
      <c r="F7" t="s">
        <v>7</v>
      </c>
      <c r="G7">
        <f t="shared" si="0"/>
        <v>0</v>
      </c>
    </row>
    <row r="8" spans="1:7" ht="14.25" customHeight="1">
      <c r="A8" t="s">
        <v>14</v>
      </c>
      <c r="B8" t="s">
        <v>13</v>
      </c>
      <c r="C8">
        <v>140</v>
      </c>
      <c r="D8">
        <v>2</v>
      </c>
      <c r="E8" t="s">
        <v>39</v>
      </c>
      <c r="F8" t="s">
        <v>7</v>
      </c>
      <c r="G8">
        <f t="shared" si="0"/>
        <v>280</v>
      </c>
    </row>
    <row r="9" spans="1:7" ht="14.25" customHeight="1">
      <c r="A9" t="s">
        <v>19</v>
      </c>
      <c r="C9">
        <v>85</v>
      </c>
      <c r="D9">
        <v>2</v>
      </c>
      <c r="E9" t="s">
        <v>39</v>
      </c>
      <c r="F9" t="s">
        <v>7</v>
      </c>
      <c r="G9">
        <f t="shared" si="0"/>
        <v>170</v>
      </c>
    </row>
    <row r="10" spans="1:7" ht="14.25" customHeight="1">
      <c r="A10" t="s">
        <v>15</v>
      </c>
      <c r="C10">
        <v>80</v>
      </c>
      <c r="D10">
        <v>0</v>
      </c>
      <c r="E10" t="s">
        <v>39</v>
      </c>
      <c r="F10" t="s">
        <v>7</v>
      </c>
      <c r="G10">
        <f t="shared" si="0"/>
        <v>0</v>
      </c>
    </row>
    <row r="11" spans="1:7" ht="14.25" customHeight="1">
      <c r="A11" t="s">
        <v>16</v>
      </c>
      <c r="C11">
        <v>300</v>
      </c>
      <c r="D11">
        <v>0</v>
      </c>
      <c r="E11" t="s">
        <v>39</v>
      </c>
      <c r="F11" t="s">
        <v>7</v>
      </c>
      <c r="G11">
        <f t="shared" si="0"/>
        <v>0</v>
      </c>
    </row>
    <row r="12" spans="1:7" ht="14.25" customHeight="1">
      <c r="A12" t="s">
        <v>17</v>
      </c>
      <c r="C12">
        <v>230</v>
      </c>
      <c r="D12">
        <v>1</v>
      </c>
      <c r="E12" t="s">
        <v>39</v>
      </c>
      <c r="F12" t="s">
        <v>7</v>
      </c>
      <c r="G12">
        <f t="shared" si="0"/>
        <v>230</v>
      </c>
    </row>
    <row r="13" spans="1:7" ht="14.25" customHeight="1">
      <c r="A13" t="s">
        <v>20</v>
      </c>
      <c r="C13">
        <v>250</v>
      </c>
      <c r="D13">
        <v>1</v>
      </c>
      <c r="E13" t="s">
        <v>39</v>
      </c>
      <c r="F13" t="s">
        <v>7</v>
      </c>
      <c r="G13">
        <f t="shared" si="0"/>
        <v>250</v>
      </c>
    </row>
    <row r="14" spans="1:7" ht="14.25" customHeight="1">
      <c r="A14" t="s">
        <v>23</v>
      </c>
      <c r="C14">
        <v>15</v>
      </c>
      <c r="D14">
        <v>2</v>
      </c>
      <c r="E14" t="s">
        <v>39</v>
      </c>
      <c r="F14" t="s">
        <v>7</v>
      </c>
      <c r="G14">
        <f t="shared" si="0"/>
        <v>30</v>
      </c>
    </row>
    <row r="15" spans="1:7" ht="14.25" customHeight="1">
      <c r="A15" t="s">
        <v>30</v>
      </c>
      <c r="C15">
        <v>150</v>
      </c>
      <c r="D15">
        <v>0</v>
      </c>
      <c r="E15" t="s">
        <v>39</v>
      </c>
      <c r="F15" t="s">
        <v>7</v>
      </c>
      <c r="G15">
        <f t="shared" si="0"/>
        <v>0</v>
      </c>
    </row>
    <row r="16" spans="1:7" ht="14.25" customHeight="1">
      <c r="A16" t="s">
        <v>32</v>
      </c>
      <c r="C16">
        <v>20</v>
      </c>
      <c r="D16">
        <v>2</v>
      </c>
      <c r="E16" t="s">
        <v>39</v>
      </c>
      <c r="F16" t="s">
        <v>7</v>
      </c>
      <c r="G16">
        <f t="shared" si="0"/>
        <v>40</v>
      </c>
    </row>
    <row r="17" spans="1:7" ht="14.25" customHeight="1">
      <c r="A17" t="s">
        <v>24</v>
      </c>
      <c r="C17">
        <v>10</v>
      </c>
      <c r="D17">
        <v>1</v>
      </c>
      <c r="E17" t="s">
        <v>39</v>
      </c>
      <c r="F17" t="s">
        <v>7</v>
      </c>
      <c r="G17">
        <f t="shared" si="0"/>
        <v>10</v>
      </c>
    </row>
    <row r="18" spans="1:7" ht="14.25" customHeight="1">
      <c r="A18" t="s">
        <v>25</v>
      </c>
      <c r="C18">
        <v>15</v>
      </c>
      <c r="D18">
        <v>2</v>
      </c>
      <c r="E18" t="s">
        <v>39</v>
      </c>
      <c r="F18" t="s">
        <v>7</v>
      </c>
      <c r="G18">
        <f t="shared" si="0"/>
        <v>30</v>
      </c>
    </row>
    <row r="19" spans="1:7" ht="14.25" customHeight="1">
      <c r="A19" t="s">
        <v>26</v>
      </c>
      <c r="C19">
        <v>20</v>
      </c>
      <c r="D19">
        <v>1</v>
      </c>
      <c r="E19" t="s">
        <v>39</v>
      </c>
      <c r="F19" t="s">
        <v>7</v>
      </c>
      <c r="G19">
        <f t="shared" si="0"/>
        <v>20</v>
      </c>
    </row>
    <row r="20" spans="1:7" ht="14.25" customHeight="1">
      <c r="A20" t="s">
        <v>27</v>
      </c>
      <c r="C20">
        <v>3</v>
      </c>
      <c r="D20">
        <v>4</v>
      </c>
      <c r="E20" t="s">
        <v>39</v>
      </c>
      <c r="F20" t="s">
        <v>7</v>
      </c>
      <c r="G20">
        <f t="shared" si="0"/>
        <v>12</v>
      </c>
    </row>
    <row r="21" spans="1:7" ht="14.25" customHeight="1">
      <c r="A21" t="s">
        <v>28</v>
      </c>
      <c r="C21">
        <v>150</v>
      </c>
      <c r="D21">
        <v>1</v>
      </c>
      <c r="E21" t="s">
        <v>39</v>
      </c>
      <c r="F21" t="s">
        <v>29</v>
      </c>
      <c r="G21">
        <f t="shared" si="0"/>
        <v>150</v>
      </c>
    </row>
    <row r="22" spans="1:7" ht="14.25" customHeight="1">
      <c r="A22" s="4" t="s">
        <v>33</v>
      </c>
      <c r="B22" s="3"/>
      <c r="D22">
        <v>2.5</v>
      </c>
      <c r="E22" t="s">
        <v>40</v>
      </c>
      <c r="G22">
        <f t="shared" si="0"/>
        <v>0</v>
      </c>
    </row>
    <row r="23" spans="1:7" ht="14.25" customHeight="1">
      <c r="A23" s="4" t="s">
        <v>36</v>
      </c>
      <c r="B23" s="3"/>
      <c r="D23">
        <f>1</f>
        <v>1</v>
      </c>
      <c r="E23" t="s">
        <v>40</v>
      </c>
      <c r="G23">
        <f t="shared" si="0"/>
        <v>0</v>
      </c>
    </row>
    <row r="24" spans="1:7" ht="14.25" customHeight="1">
      <c r="A24" t="s">
        <v>35</v>
      </c>
      <c r="B24" s="3"/>
      <c r="D24">
        <v>3.5</v>
      </c>
      <c r="E24" t="s">
        <v>40</v>
      </c>
      <c r="G24">
        <f t="shared" si="0"/>
        <v>0</v>
      </c>
    </row>
    <row r="25" spans="1:7" ht="14.25" customHeight="1">
      <c r="A25" t="s">
        <v>37</v>
      </c>
      <c r="B25" s="3"/>
      <c r="D25">
        <v>0.5</v>
      </c>
      <c r="E25" t="s">
        <v>40</v>
      </c>
      <c r="G25">
        <f t="shared" si="0"/>
        <v>0</v>
      </c>
    </row>
    <row r="26" spans="1:7" ht="14.25" customHeight="1">
      <c r="A26" t="s">
        <v>34</v>
      </c>
      <c r="D26">
        <v>0.5</v>
      </c>
      <c r="E26" t="s">
        <v>40</v>
      </c>
      <c r="G26">
        <f t="shared" si="0"/>
        <v>0</v>
      </c>
    </row>
    <row r="27" spans="1:7" ht="14.25" customHeight="1">
      <c r="G27">
        <f t="shared" si="0"/>
        <v>0</v>
      </c>
    </row>
    <row r="28" spans="1:7" ht="14.25" customHeight="1">
      <c r="G28">
        <f t="shared" si="0"/>
        <v>0</v>
      </c>
    </row>
    <row r="29" spans="1:7" ht="14.25" customHeight="1">
      <c r="A29" s="2" t="s">
        <v>18</v>
      </c>
      <c r="D29">
        <f>SUM(D2:D28)</f>
        <v>32</v>
      </c>
      <c r="G29">
        <f>SUBTOTAL(109,Table13[Price2])</f>
        <v>1536</v>
      </c>
    </row>
    <row r="30" spans="1:7" ht="14.25" customHeight="1"/>
    <row r="31" spans="1:7" ht="14.25" customHeight="1"/>
    <row r="32" spans="1:7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</sheetData>
  <pageMargins left="0.75" right="0.75" top="1" bottom="1" header="0" footer="0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AIS</vt:lpstr>
      <vt:lpstr>AIS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ali</cp:lastModifiedBy>
  <cp:lastPrinted>2019-04-19T12:01:24Z</cp:lastPrinted>
  <dcterms:created xsi:type="dcterms:W3CDTF">2019-01-12T05:52:00Z</dcterms:created>
  <dcterms:modified xsi:type="dcterms:W3CDTF">2019-05-10T11:00:10Z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1033-10.2.0.7587</vt:lpwstr>
  </property>
</Properties>
</file>