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timelines/timeline1.xml" ContentType="application/vnd.ms-excel.timeline+xml"/>
  <Override PartName="/xl/drawings/drawing8.xml" ContentType="application/vnd.openxmlformats-officedocument.drawing+xml"/>
  <Override PartName="/xl/slicers/slicer2.xml" ContentType="application/vnd.ms-excel.slicer+xml"/>
  <Override PartName="/xl/timelines/timeline2.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https://d.docs.live.net/03fb956ea3317ae6/Desktop/EXCEL GB LN/"/>
    </mc:Choice>
  </mc:AlternateContent>
  <xr:revisionPtr revIDLastSave="0" documentId="8_{ADAB9925-D938-41EF-A1A5-FB1B33EB42A4}" xr6:coauthVersionLast="47" xr6:coauthVersionMax="47" xr10:uidLastSave="{00000000-0000-0000-0000-000000000000}"/>
  <bookViews>
    <workbookView xWindow="-108" yWindow="-108" windowWidth="23256" windowHeight="13176" firstSheet="5" activeTab="5" xr2:uid="{F8487736-C55B-4FA4-9B9E-87A2C5F5AD5A}"/>
  </bookViews>
  <sheets>
    <sheet name="DATA" sheetId="1" r:id="rId1"/>
    <sheet name="TOTALS" sheetId="2" r:id="rId2"/>
    <sheet name="PIVOT 1" sheetId="3" r:id="rId3"/>
    <sheet name="PIVOT 2" sheetId="5" r:id="rId4"/>
    <sheet name="PIVOT 3" sheetId="6" r:id="rId5"/>
    <sheet name="PIVOT 4" sheetId="7" r:id="rId6"/>
    <sheet name="PIVOT 5" sheetId="9" r:id="rId7"/>
    <sheet name="PIVOT 6" sheetId="19" r:id="rId8"/>
    <sheet name="SLICERS" sheetId="17" r:id="rId9"/>
    <sheet name="DASHBOARD" sheetId="16" r:id="rId10"/>
    <sheet name="DES-STA" sheetId="11" r:id="rId11"/>
    <sheet name="TESTING" sheetId="12" r:id="rId12"/>
  </sheets>
  <definedNames>
    <definedName name="_xlnm._FilterDatabase" localSheetId="0" hidden="1">DATA!$A$1:$N$201</definedName>
    <definedName name="_xlcn.WorksheetConnection_EXCELPROJECTANSWERS.xlsxTable2" hidden="1">Table2[]</definedName>
    <definedName name="NativeTimeline_Date">#N/A</definedName>
    <definedName name="Slicer_Customer_Type">#N/A</definedName>
    <definedName name="Slicer_Product_Category">#N/A</definedName>
    <definedName name="Slicer_Region">#N/A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EXCEL PROJECT ANSWERS.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 i="2" l="1"/>
  <c r="A2" i="2"/>
  <c r="A21" i="2"/>
  <c r="A17" i="2"/>
  <c r="A1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7319D6-BF2F-475C-86FF-2B949D235CC5}" keepAlive="1" name="Query - Sheet1" description="Connection to the 'Sheet1' query in the workbook." type="5" refreshedVersion="0" background="1">
    <dbPr connection="Provider=Microsoft.Mashup.OleDb.1;Data Source=$Workbook$;Location=Sheet1;Extended Properties=&quot;&quot;" command="SELECT * FROM [Sheet1]"/>
  </connection>
  <connection id="2" xr16:uid="{801912D9-A0CF-4CEF-AEC9-FA6D694C8EE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CF4C3573-254A-479C-A1AF-7D0155D75E89}" name="WorksheetConnection_EXCEL PROJECT ANSWERS.xlsx!Table2" type="102" refreshedVersion="8" minRefreshableVersion="5">
    <extLst>
      <ext xmlns:x15="http://schemas.microsoft.com/office/spreadsheetml/2010/11/main" uri="{DE250136-89BD-433C-8126-D09CA5730AF9}">
        <x15:connection id="Table2">
          <x15:rangePr sourceName="_xlcn.WorksheetConnection_EXCELPROJECTANSWERS.xlsxTable2"/>
        </x15:connection>
      </ext>
    </extLst>
  </connection>
</connections>
</file>

<file path=xl/sharedStrings.xml><?xml version="1.0" encoding="utf-8"?>
<sst xmlns="http://schemas.openxmlformats.org/spreadsheetml/2006/main" count="1793" uniqueCount="296">
  <si>
    <t>Order ID</t>
  </si>
  <si>
    <t>Date</t>
  </si>
  <si>
    <t>Region</t>
  </si>
  <si>
    <t>Sales Representative</t>
  </si>
  <si>
    <t>Product Category</t>
  </si>
  <si>
    <t>Product Name</t>
  </si>
  <si>
    <t>Units Sold</t>
  </si>
  <si>
    <t>Unit Price</t>
  </si>
  <si>
    <t>Profit Margin (%)</t>
  </si>
  <si>
    <t>Customer Type</t>
  </si>
  <si>
    <t>Payment Method</t>
  </si>
  <si>
    <t>Delivery Status</t>
  </si>
  <si>
    <t>Total Sales</t>
  </si>
  <si>
    <t>Profit</t>
  </si>
  <si>
    <t>ORD1000</t>
  </si>
  <si>
    <t>North</t>
  </si>
  <si>
    <t>David Wilson</t>
  </si>
  <si>
    <t>Clothing</t>
  </si>
  <si>
    <t>Laptop</t>
  </si>
  <si>
    <t>New</t>
  </si>
  <si>
    <t>Cash</t>
  </si>
  <si>
    <t>Pending</t>
  </si>
  <si>
    <t>ORD1001</t>
  </si>
  <si>
    <t>East</t>
  </si>
  <si>
    <t>Appliances</t>
  </si>
  <si>
    <t>Washing Machine</t>
  </si>
  <si>
    <t>Returning</t>
  </si>
  <si>
    <t>Credit Card</t>
  </si>
  <si>
    <t>ORD1002</t>
  </si>
  <si>
    <t>South</t>
  </si>
  <si>
    <t>Alice Brown</t>
  </si>
  <si>
    <t>Sports</t>
  </si>
  <si>
    <t>T-Shirt</t>
  </si>
  <si>
    <t>Cancelled</t>
  </si>
  <si>
    <t>ORD1003</t>
  </si>
  <si>
    <t>West</t>
  </si>
  <si>
    <t>Michael Johnson</t>
  </si>
  <si>
    <t>Delivered</t>
  </si>
  <si>
    <t>ORD1004</t>
  </si>
  <si>
    <t>John Doe</t>
  </si>
  <si>
    <t>Football</t>
  </si>
  <si>
    <t>ORD1005</t>
  </si>
  <si>
    <t>Furniture</t>
  </si>
  <si>
    <t>ORD1006</t>
  </si>
  <si>
    <t>Electronics</t>
  </si>
  <si>
    <t>ORD1007</t>
  </si>
  <si>
    <t>ORD1008</t>
  </si>
  <si>
    <t>Online Payment</t>
  </si>
  <si>
    <t>ORD1009</t>
  </si>
  <si>
    <t>Jane Smith</t>
  </si>
  <si>
    <t>Sofa</t>
  </si>
  <si>
    <t>ORD1010</t>
  </si>
  <si>
    <t>ORD1011</t>
  </si>
  <si>
    <t>ORD1012</t>
  </si>
  <si>
    <t>ORD1013</t>
  </si>
  <si>
    <t>ORD1014</t>
  </si>
  <si>
    <t>ORD1015</t>
  </si>
  <si>
    <t>ORD1016</t>
  </si>
  <si>
    <t>ORD1017</t>
  </si>
  <si>
    <t>ORD1018</t>
  </si>
  <si>
    <t>ORD1019</t>
  </si>
  <si>
    <t>ORD1020</t>
  </si>
  <si>
    <t>ORD1021</t>
  </si>
  <si>
    <t>ORD1022</t>
  </si>
  <si>
    <t>ORD1023</t>
  </si>
  <si>
    <t>ORD1024</t>
  </si>
  <si>
    <t>ORD1025</t>
  </si>
  <si>
    <t>ORD1026</t>
  </si>
  <si>
    <t>ORD1027</t>
  </si>
  <si>
    <t>ORD1028</t>
  </si>
  <si>
    <t>ORD1029</t>
  </si>
  <si>
    <t>ORD1030</t>
  </si>
  <si>
    <t>ORD1031</t>
  </si>
  <si>
    <t>ORD1032</t>
  </si>
  <si>
    <t>ORD1033</t>
  </si>
  <si>
    <t>ORD1034</t>
  </si>
  <si>
    <t>ORD1035</t>
  </si>
  <si>
    <t>ORD1036</t>
  </si>
  <si>
    <t>ORD1037</t>
  </si>
  <si>
    <t>ORD1038</t>
  </si>
  <si>
    <t>ORD1039</t>
  </si>
  <si>
    <t>ORD1040</t>
  </si>
  <si>
    <t>ORD1041</t>
  </si>
  <si>
    <t>ORD1042</t>
  </si>
  <si>
    <t>ORD1043</t>
  </si>
  <si>
    <t>ORD1044</t>
  </si>
  <si>
    <t>ORD1045</t>
  </si>
  <si>
    <t>ORD1046</t>
  </si>
  <si>
    <t>ORD1047</t>
  </si>
  <si>
    <t>ORD1048</t>
  </si>
  <si>
    <t>ORD1049</t>
  </si>
  <si>
    <t>ORD1050</t>
  </si>
  <si>
    <t>ORD1051</t>
  </si>
  <si>
    <t>ORD1052</t>
  </si>
  <si>
    <t>ORD1053</t>
  </si>
  <si>
    <t>ORD1054</t>
  </si>
  <si>
    <t>ORD1055</t>
  </si>
  <si>
    <t>ORD1056</t>
  </si>
  <si>
    <t>ORD1057</t>
  </si>
  <si>
    <t>ORD1058</t>
  </si>
  <si>
    <t>ORD1059</t>
  </si>
  <si>
    <t>ORD1060</t>
  </si>
  <si>
    <t>ORD1061</t>
  </si>
  <si>
    <t>ORD1062</t>
  </si>
  <si>
    <t>ORD1063</t>
  </si>
  <si>
    <t>ORD1064</t>
  </si>
  <si>
    <t>ORD1065</t>
  </si>
  <si>
    <t>ORD1066</t>
  </si>
  <si>
    <t>ORD1067</t>
  </si>
  <si>
    <t>ORD1068</t>
  </si>
  <si>
    <t>ORD1069</t>
  </si>
  <si>
    <t>ORD1070</t>
  </si>
  <si>
    <t>ORD1071</t>
  </si>
  <si>
    <t>ORD1072</t>
  </si>
  <si>
    <t>ORD1073</t>
  </si>
  <si>
    <t>ORD1074</t>
  </si>
  <si>
    <t>ORD1075</t>
  </si>
  <si>
    <t>ORD1076</t>
  </si>
  <si>
    <t>ORD1077</t>
  </si>
  <si>
    <t>ORD1078</t>
  </si>
  <si>
    <t>ORD1079</t>
  </si>
  <si>
    <t>ORD1080</t>
  </si>
  <si>
    <t>ORD1081</t>
  </si>
  <si>
    <t>ORD1082</t>
  </si>
  <si>
    <t>ORD1083</t>
  </si>
  <si>
    <t>ORD1084</t>
  </si>
  <si>
    <t>ORD1085</t>
  </si>
  <si>
    <t>ORD1086</t>
  </si>
  <si>
    <t>ORD1087</t>
  </si>
  <si>
    <t>ORD1088</t>
  </si>
  <si>
    <t>ORD1089</t>
  </si>
  <si>
    <t>ORD1090</t>
  </si>
  <si>
    <t>ORD1091</t>
  </si>
  <si>
    <t>ORD1092</t>
  </si>
  <si>
    <t>ORD1093</t>
  </si>
  <si>
    <t>ORD1094</t>
  </si>
  <si>
    <t>ORD1095</t>
  </si>
  <si>
    <t>ORD1096</t>
  </si>
  <si>
    <t>ORD1097</t>
  </si>
  <si>
    <t>ORD1098</t>
  </si>
  <si>
    <t>ORD1099</t>
  </si>
  <si>
    <t>ORD1100</t>
  </si>
  <si>
    <t>ORD1101</t>
  </si>
  <si>
    <t>ORD1102</t>
  </si>
  <si>
    <t>ORD1103</t>
  </si>
  <si>
    <t>ORD1104</t>
  </si>
  <si>
    <t>ORD1105</t>
  </si>
  <si>
    <t>ORD1106</t>
  </si>
  <si>
    <t>ORD1107</t>
  </si>
  <si>
    <t>ORD1108</t>
  </si>
  <si>
    <t>ORD1109</t>
  </si>
  <si>
    <t>ORD1110</t>
  </si>
  <si>
    <t>ORD1111</t>
  </si>
  <si>
    <t>ORD1112</t>
  </si>
  <si>
    <t>ORD1113</t>
  </si>
  <si>
    <t>ORD1114</t>
  </si>
  <si>
    <t>ORD1115</t>
  </si>
  <si>
    <t>ORD1116</t>
  </si>
  <si>
    <t>ORD1117</t>
  </si>
  <si>
    <t>ORD1118</t>
  </si>
  <si>
    <t>ORD1119</t>
  </si>
  <si>
    <t>ORD1120</t>
  </si>
  <si>
    <t>ORD1121</t>
  </si>
  <si>
    <t>ORD1122</t>
  </si>
  <si>
    <t>ORD1123</t>
  </si>
  <si>
    <t>ORD1124</t>
  </si>
  <si>
    <t>ORD1125</t>
  </si>
  <si>
    <t>ORD1126</t>
  </si>
  <si>
    <t>ORD1127</t>
  </si>
  <si>
    <t>ORD1128</t>
  </si>
  <si>
    <t>ORD1129</t>
  </si>
  <si>
    <t>ORD1130</t>
  </si>
  <si>
    <t>ORD1131</t>
  </si>
  <si>
    <t>ORD1132</t>
  </si>
  <si>
    <t>ORD1133</t>
  </si>
  <si>
    <t>ORD1134</t>
  </si>
  <si>
    <t>ORD1135</t>
  </si>
  <si>
    <t>ORD1136</t>
  </si>
  <si>
    <t>ORD1137</t>
  </si>
  <si>
    <t>ORD1138</t>
  </si>
  <si>
    <t>ORD1139</t>
  </si>
  <si>
    <t>ORD1140</t>
  </si>
  <si>
    <t>ORD1141</t>
  </si>
  <si>
    <t>ORD1142</t>
  </si>
  <si>
    <t>ORD1143</t>
  </si>
  <si>
    <t>ORD1144</t>
  </si>
  <si>
    <t>ORD1145</t>
  </si>
  <si>
    <t>ORD1146</t>
  </si>
  <si>
    <t>ORD1147</t>
  </si>
  <si>
    <t>ORD1148</t>
  </si>
  <si>
    <t>ORD1149</t>
  </si>
  <si>
    <t>ORD1150</t>
  </si>
  <si>
    <t>ORD1151</t>
  </si>
  <si>
    <t>ORD1152</t>
  </si>
  <si>
    <t>ORD1153</t>
  </si>
  <si>
    <t>ORD1154</t>
  </si>
  <si>
    <t>ORD1155</t>
  </si>
  <si>
    <t>ORD1156</t>
  </si>
  <si>
    <t>ORD1157</t>
  </si>
  <si>
    <t>ORD1158</t>
  </si>
  <si>
    <t>ORD1159</t>
  </si>
  <si>
    <t>ORD1160</t>
  </si>
  <si>
    <t>ORD1161</t>
  </si>
  <si>
    <t>ORD1162</t>
  </si>
  <si>
    <t>ORD1163</t>
  </si>
  <si>
    <t>ORD1164</t>
  </si>
  <si>
    <t>ORD1165</t>
  </si>
  <si>
    <t>ORD1166</t>
  </si>
  <si>
    <t>ORD1167</t>
  </si>
  <si>
    <t>ORD1168</t>
  </si>
  <si>
    <t>ORD1169</t>
  </si>
  <si>
    <t>ORD1170</t>
  </si>
  <si>
    <t>ORD1171</t>
  </si>
  <si>
    <t>ORD1172</t>
  </si>
  <si>
    <t>ORD1173</t>
  </si>
  <si>
    <t>ORD1174</t>
  </si>
  <si>
    <t>ORD1175</t>
  </si>
  <si>
    <t>ORD1176</t>
  </si>
  <si>
    <t>ORD1177</t>
  </si>
  <si>
    <t>ORD1178</t>
  </si>
  <si>
    <t>ORD1179</t>
  </si>
  <si>
    <t>ORD1180</t>
  </si>
  <si>
    <t>ORD1181</t>
  </si>
  <si>
    <t>ORD1182</t>
  </si>
  <si>
    <t>ORD1183</t>
  </si>
  <si>
    <t>ORD1184</t>
  </si>
  <si>
    <t>ORD1185</t>
  </si>
  <si>
    <t>ORD1186</t>
  </si>
  <si>
    <t>ORD1187</t>
  </si>
  <si>
    <t>ORD1188</t>
  </si>
  <si>
    <t>ORD1189</t>
  </si>
  <si>
    <t>ORD1190</t>
  </si>
  <si>
    <t>ORD1191</t>
  </si>
  <si>
    <t>ORD1192</t>
  </si>
  <si>
    <t>ORD1193</t>
  </si>
  <si>
    <t>ORD1194</t>
  </si>
  <si>
    <t>ORD1195</t>
  </si>
  <si>
    <t>ORD1196</t>
  </si>
  <si>
    <t>ORD1197</t>
  </si>
  <si>
    <t>ORD1198</t>
  </si>
  <si>
    <t>ORD1199</t>
  </si>
  <si>
    <t>TOTAL SALES</t>
  </si>
  <si>
    <t>TOTAL PROFIT</t>
  </si>
  <si>
    <t>TOTAL PROFIT MARGIN</t>
  </si>
  <si>
    <t>TOTAL UNIT SOLD</t>
  </si>
  <si>
    <t>TOTAL UNIT PRICE</t>
  </si>
  <si>
    <t>Row Labels</t>
  </si>
  <si>
    <t>Grand Total</t>
  </si>
  <si>
    <t>Jan</t>
  </si>
  <si>
    <t>Feb</t>
  </si>
  <si>
    <t>Mar</t>
  </si>
  <si>
    <t>Apr</t>
  </si>
  <si>
    <t>May</t>
  </si>
  <si>
    <t>Jun</t>
  </si>
  <si>
    <t>Jul</t>
  </si>
  <si>
    <t>Aug</t>
  </si>
  <si>
    <t>Sep</t>
  </si>
  <si>
    <t>Oct</t>
  </si>
  <si>
    <t>Nov</t>
  </si>
  <si>
    <t>Dec</t>
  </si>
  <si>
    <t>Sum of Total Sales</t>
  </si>
  <si>
    <t>Sum of Profit</t>
  </si>
  <si>
    <t>Sum of Units Sold</t>
  </si>
  <si>
    <t>Count of Order ID</t>
  </si>
  <si>
    <t>Mean</t>
  </si>
  <si>
    <t>Standard Error</t>
  </si>
  <si>
    <t>Median</t>
  </si>
  <si>
    <t>Mode</t>
  </si>
  <si>
    <t>Standard Deviation</t>
  </si>
  <si>
    <t>Sample Variance</t>
  </si>
  <si>
    <t>Kurtosis</t>
  </si>
  <si>
    <t>Skewness</t>
  </si>
  <si>
    <t>Range</t>
  </si>
  <si>
    <t>Minimum</t>
  </si>
  <si>
    <t>Maximum</t>
  </si>
  <si>
    <t>Sum</t>
  </si>
  <si>
    <t>Count</t>
  </si>
  <si>
    <t>Confidence Level(95.0%)</t>
  </si>
  <si>
    <t>Total Sales of north</t>
  </si>
  <si>
    <t>Total Sales of south</t>
  </si>
  <si>
    <t>F-Test Two-Sample for Variances</t>
  </si>
  <si>
    <t>Variance</t>
  </si>
  <si>
    <t>Observations</t>
  </si>
  <si>
    <t>df</t>
  </si>
  <si>
    <t>F</t>
  </si>
  <si>
    <t>P(F&lt;=f) one-tail</t>
  </si>
  <si>
    <t>F Critical one-tail</t>
  </si>
  <si>
    <t>t-Test: Two-Sample Assuming Equal Variances</t>
  </si>
  <si>
    <t>Pooled Variance</t>
  </si>
  <si>
    <t>Hypothesized Mean Difference</t>
  </si>
  <si>
    <t>t Stat</t>
  </si>
  <si>
    <t>P(T&lt;=t) one-tail</t>
  </si>
  <si>
    <t>t Critical one-tail</t>
  </si>
  <si>
    <t>P(T&lt;=t) two-tail</t>
  </si>
  <si>
    <t>t Critical two-tail</t>
  </si>
  <si>
    <t>t-Test: Two-Sample Assuming Unequal Variances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</si>
</sst>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quot;\ * #,##0.00_ ;_ &quot;₹&quot;\ * \-#,##0.00_ ;_ &quot;₹&quot;\ * &quot;-&quot;??_ ;_ @_ "/>
    <numFmt numFmtId="164" formatCode="yyyy\-mm\-dd\ hh:mm:ss"/>
    <numFmt numFmtId="165" formatCode="_ [$₹-4009]\ * #,##0.00_ ;_ [$₹-4009]\ * \-#,##0.00_ ;_ [$₹-4009]\ * &quot;-&quot;??_ ;_ @_ "/>
    <numFmt numFmtId="166" formatCode="_ &quot;₹&quot;\ * #,##0_ ;_ &quot;₹&quot;\ * \-#,##0_ ;_ &quot;₹&quot;\ * &quot;-&quot;??_ ;_ @_ "/>
  </numFmts>
  <fonts count="5"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2" fillId="0" borderId="1" xfId="0" applyFont="1" applyBorder="1" applyAlignment="1">
      <alignment horizontal="center" vertical="top"/>
    </xf>
    <xf numFmtId="164" fontId="0" fillId="0" borderId="0" xfId="0" applyNumberFormat="1"/>
    <xf numFmtId="165" fontId="0" fillId="0" borderId="0" xfId="0" applyNumberFormat="1"/>
    <xf numFmtId="166" fontId="0" fillId="0" borderId="0" xfId="1" applyNumberFormat="1" applyFont="1"/>
    <xf numFmtId="9" fontId="0" fillId="0" borderId="0" xfId="2" applyFont="1"/>
    <xf numFmtId="0" fontId="2" fillId="2" borderId="0" xfId="0" applyFont="1" applyFill="1"/>
    <xf numFmtId="0" fontId="2" fillId="0" borderId="0" xfId="0" applyFon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left" indent="1"/>
    </xf>
    <xf numFmtId="0" fontId="3" fillId="0" borderId="1" xfId="0" applyFont="1" applyBorder="1" applyAlignment="1">
      <alignment horizontal="centerContinuous"/>
    </xf>
    <xf numFmtId="0" fontId="0" fillId="0" borderId="1" xfId="0" applyBorder="1"/>
    <xf numFmtId="0" fontId="4" fillId="0" borderId="1" xfId="0" applyFont="1" applyBorder="1" applyAlignment="1">
      <alignment horizontal="center"/>
    </xf>
    <xf numFmtId="0" fontId="2" fillId="0" borderId="1" xfId="0" applyFont="1" applyBorder="1"/>
    <xf numFmtId="0" fontId="4" fillId="0" borderId="1" xfId="0" applyFont="1" applyBorder="1" applyAlignment="1">
      <alignment horizontal="centerContinuous"/>
    </xf>
    <xf numFmtId="0" fontId="2" fillId="0" borderId="2" xfId="0" applyFont="1" applyBorder="1" applyAlignment="1">
      <alignment horizontal="center" vertical="top"/>
    </xf>
  </cellXfs>
  <cellStyles count="3">
    <cellStyle name="Currency" xfId="1" builtinId="4"/>
    <cellStyle name="Normal" xfId="0" builtinId="0"/>
    <cellStyle name="Percent" xfId="2" builtinId="5"/>
  </cellStyles>
  <dxfs count="7">
    <dxf>
      <numFmt numFmtId="165" formatCode="_ [$₹-4009]\ * #,##0.00_ ;_ [$₹-4009]\ * \-#,##0.00_ ;_ [$₹-4009]\ * &quot;-&quot;??_ ;_ @_ "/>
    </dxf>
    <dxf>
      <font>
        <b val="0"/>
        <i val="0"/>
        <strike val="0"/>
        <condense val="0"/>
        <extend val="0"/>
        <outline val="0"/>
        <shadow val="0"/>
        <u val="none"/>
        <vertAlign val="baseline"/>
        <sz val="11"/>
        <color theme="1"/>
        <name val="Calibri"/>
        <family val="2"/>
        <scheme val="minor"/>
      </font>
      <numFmt numFmtId="166" formatCode="_ &quot;₹&quot;\ * #,##0_ ;_ &quot;₹&quot;\ * \-#,##0_ ;_ &quot;₹&quot;\ * &quot;-&quot;??_ ;_ @_ "/>
    </dxf>
    <dxf>
      <font>
        <b val="0"/>
        <i val="0"/>
        <strike val="0"/>
        <condense val="0"/>
        <extend val="0"/>
        <outline val="0"/>
        <shadow val="0"/>
        <u val="none"/>
        <vertAlign val="baseline"/>
        <sz val="11"/>
        <color theme="1"/>
        <name val="Calibri"/>
        <family val="2"/>
        <scheme val="minor"/>
      </font>
    </dxf>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1" defaultTableStyle="TableStyleMedium2" defaultPivotStyle="PivotStyleLight16">
    <tableStyle name="Invisible" pivot="0" table="0" count="0" xr9:uid="{AF7213FF-8790-4B57-981B-264CA2EEBBB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theme" Target="theme/theme1.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aredStrings" Target="sharedStrings.xml"/><Relationship Id="rId34" Type="http://schemas.openxmlformats.org/officeDocument/2006/relationships/customXml" Target="../customXml/item1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1/relationships/timelineCache" Target="timelineCaches/timelineCach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TREND ANALYSIS DASHBOARD.xlsx]PIVOT 1!PivotTable1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latin typeface="Algerian" panose="04020705040A02060702" pitchFamily="82" charset="0"/>
              </a:rPr>
              <a:t>SALES TREND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1'!$B$4</c:f>
              <c:strCache>
                <c:ptCount val="1"/>
                <c:pt idx="0">
                  <c:v>Sum of Total Sales</c:v>
                </c:pt>
              </c:strCache>
            </c:strRef>
          </c:tx>
          <c:spPr>
            <a:ln w="31750" cap="rnd">
              <a:solidFill>
                <a:schemeClr val="accent1"/>
              </a:solidFill>
              <a:round/>
            </a:ln>
            <a:effectLst/>
          </c:spPr>
          <c:marker>
            <c:symbol val="circle"/>
            <c:size val="17"/>
            <c:spPr>
              <a:solidFill>
                <a:schemeClr val="accent1"/>
              </a:solidFill>
              <a:ln>
                <a:noFill/>
              </a:ln>
              <a:effectLst/>
            </c:spPr>
          </c:marker>
          <c:cat>
            <c:strRef>
              <c:f>'PIVOT 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1'!$B$5:$B$17</c:f>
              <c:numCache>
                <c:formatCode>_ "₹"\ * #,##0_ ;_ "₹"\ * \-#,##0_ ;_ "₹"\ * "-"??_ ;_ @_ </c:formatCode>
                <c:ptCount val="12"/>
                <c:pt idx="0">
                  <c:v>35689</c:v>
                </c:pt>
                <c:pt idx="1">
                  <c:v>16590</c:v>
                </c:pt>
                <c:pt idx="2">
                  <c:v>52700</c:v>
                </c:pt>
                <c:pt idx="3">
                  <c:v>28385</c:v>
                </c:pt>
                <c:pt idx="4">
                  <c:v>23233</c:v>
                </c:pt>
                <c:pt idx="5">
                  <c:v>42543</c:v>
                </c:pt>
                <c:pt idx="6">
                  <c:v>52339</c:v>
                </c:pt>
                <c:pt idx="7">
                  <c:v>57701</c:v>
                </c:pt>
                <c:pt idx="8">
                  <c:v>61705</c:v>
                </c:pt>
                <c:pt idx="9">
                  <c:v>45289</c:v>
                </c:pt>
                <c:pt idx="10">
                  <c:v>42815</c:v>
                </c:pt>
                <c:pt idx="11">
                  <c:v>45473</c:v>
                </c:pt>
              </c:numCache>
            </c:numRef>
          </c:val>
          <c:smooth val="0"/>
          <c:extLst>
            <c:ext xmlns:c16="http://schemas.microsoft.com/office/drawing/2014/chart" uri="{C3380CC4-5D6E-409C-BE32-E72D297353CC}">
              <c16:uniqueId val="{00000000-94CA-4FE8-8574-D59AB59593F7}"/>
            </c:ext>
          </c:extLst>
        </c:ser>
        <c:ser>
          <c:idx val="1"/>
          <c:order val="1"/>
          <c:tx>
            <c:strRef>
              <c:f>'PIVOT 1'!$C$4</c:f>
              <c:strCache>
                <c:ptCount val="1"/>
                <c:pt idx="0">
                  <c:v>Sum of Profit</c:v>
                </c:pt>
              </c:strCache>
            </c:strRef>
          </c:tx>
          <c:spPr>
            <a:ln w="31750" cap="rnd">
              <a:solidFill>
                <a:schemeClr val="accent2"/>
              </a:solidFill>
              <a:round/>
            </a:ln>
            <a:effectLst/>
          </c:spPr>
          <c:marker>
            <c:symbol val="circle"/>
            <c:size val="17"/>
            <c:spPr>
              <a:solidFill>
                <a:schemeClr val="accent2"/>
              </a:solidFill>
              <a:ln>
                <a:noFill/>
              </a:ln>
              <a:effectLst/>
            </c:spPr>
          </c:marker>
          <c:cat>
            <c:strRef>
              <c:f>'PIVOT 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1'!$C$5:$C$17</c:f>
              <c:numCache>
                <c:formatCode>_ [$₹-4009]\ * #,##0.00_ ;_ [$₹-4009]\ * \-#,##0.00_ ;_ [$₹-4009]\ * "-"??_ ;_ @_ </c:formatCode>
                <c:ptCount val="12"/>
                <c:pt idx="0">
                  <c:v>6310.7266890030896</c:v>
                </c:pt>
                <c:pt idx="1">
                  <c:v>3444.8651543233959</c:v>
                </c:pt>
                <c:pt idx="2">
                  <c:v>9256.3120638628825</c:v>
                </c:pt>
                <c:pt idx="3">
                  <c:v>5686.5339770086366</c:v>
                </c:pt>
                <c:pt idx="4">
                  <c:v>3733.2922251670243</c:v>
                </c:pt>
                <c:pt idx="5">
                  <c:v>7013.5252600572157</c:v>
                </c:pt>
                <c:pt idx="6">
                  <c:v>8603.5873555404778</c:v>
                </c:pt>
                <c:pt idx="7">
                  <c:v>10276.083729055114</c:v>
                </c:pt>
                <c:pt idx="8">
                  <c:v>10401.173180575403</c:v>
                </c:pt>
                <c:pt idx="9">
                  <c:v>8643.3083886340773</c:v>
                </c:pt>
                <c:pt idx="10">
                  <c:v>7964.3480368024202</c:v>
                </c:pt>
                <c:pt idx="11">
                  <c:v>6741.0959792570429</c:v>
                </c:pt>
              </c:numCache>
            </c:numRef>
          </c:val>
          <c:smooth val="0"/>
          <c:extLst>
            <c:ext xmlns:c16="http://schemas.microsoft.com/office/drawing/2014/chart" uri="{C3380CC4-5D6E-409C-BE32-E72D297353CC}">
              <c16:uniqueId val="{00000001-94CA-4FE8-8574-D59AB59593F7}"/>
            </c:ext>
          </c:extLst>
        </c:ser>
        <c:dLbls>
          <c:showLegendKey val="0"/>
          <c:showVal val="0"/>
          <c:showCatName val="0"/>
          <c:showSerName val="0"/>
          <c:showPercent val="0"/>
          <c:showBubbleSize val="0"/>
        </c:dLbls>
        <c:marker val="1"/>
        <c:smooth val="0"/>
        <c:axId val="1557061184"/>
        <c:axId val="1557060224"/>
      </c:lineChart>
      <c:catAx>
        <c:axId val="15570611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57060224"/>
        <c:crosses val="autoZero"/>
        <c:auto val="1"/>
        <c:lblAlgn val="ctr"/>
        <c:lblOffset val="100"/>
        <c:noMultiLvlLbl val="0"/>
      </c:catAx>
      <c:valAx>
        <c:axId val="1557060224"/>
        <c:scaling>
          <c:orientation val="minMax"/>
        </c:scaling>
        <c:delete val="1"/>
        <c:axPos val="l"/>
        <c:numFmt formatCode="_ &quot;₹&quot;\ * #,##0_ ;_ &quot;₹&quot;\ * \-#,##0_ ;_ &quot;₹&quot;\ * &quot;-&quot;??_ ;_ @_ " sourceLinked="1"/>
        <c:majorTickMark val="none"/>
        <c:minorTickMark val="none"/>
        <c:tickLblPos val="nextTo"/>
        <c:crossAx val="1557061184"/>
        <c:crosses val="autoZero"/>
        <c:crossBetween val="between"/>
      </c:valAx>
      <c:spPr>
        <a:noFill/>
        <a:ln>
          <a:noFill/>
        </a:ln>
        <a:effectLst/>
      </c:spPr>
    </c:plotArea>
    <c:legend>
      <c:legendPos val="r"/>
      <c:layout>
        <c:manualLayout>
          <c:xMode val="edge"/>
          <c:yMode val="edge"/>
          <c:x val="0.70644313210848642"/>
          <c:y val="0.47968686205890931"/>
          <c:w val="0.26855686789151356"/>
          <c:h val="0.1562510936132983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TREND ANALYSIS DASHBOARD.xlsx]PIVOT 2!PivotTable2</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latin typeface="Algerian" panose="04020705040A02060702" pitchFamily="82" charset="0"/>
              </a:rPr>
              <a:t>REGIONAL SALES AND PROFITABILITY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2'!$B$6</c:f>
              <c:strCache>
                <c:ptCount val="1"/>
                <c:pt idx="0">
                  <c:v>Sum of Total Sales</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 2'!$A$7:$A$11</c:f>
              <c:strCache>
                <c:ptCount val="4"/>
                <c:pt idx="0">
                  <c:v>East</c:v>
                </c:pt>
                <c:pt idx="1">
                  <c:v>North</c:v>
                </c:pt>
                <c:pt idx="2">
                  <c:v>South</c:v>
                </c:pt>
                <c:pt idx="3">
                  <c:v>West</c:v>
                </c:pt>
              </c:strCache>
            </c:strRef>
          </c:cat>
          <c:val>
            <c:numRef>
              <c:f>'PIVOT 2'!$B$7:$B$11</c:f>
              <c:numCache>
                <c:formatCode>_ "₹"\ * #,##0_ ;_ "₹"\ * \-#,##0_ ;_ "₹"\ * "-"??_ ;_ @_ </c:formatCode>
                <c:ptCount val="4"/>
                <c:pt idx="0">
                  <c:v>165683</c:v>
                </c:pt>
                <c:pt idx="1">
                  <c:v>81017</c:v>
                </c:pt>
                <c:pt idx="2">
                  <c:v>102348</c:v>
                </c:pt>
                <c:pt idx="3">
                  <c:v>155414</c:v>
                </c:pt>
              </c:numCache>
            </c:numRef>
          </c:val>
          <c:extLst>
            <c:ext xmlns:c16="http://schemas.microsoft.com/office/drawing/2014/chart" uri="{C3380CC4-5D6E-409C-BE32-E72D297353CC}">
              <c16:uniqueId val="{00000000-224D-4EBA-9539-387C1C2E34F0}"/>
            </c:ext>
          </c:extLst>
        </c:ser>
        <c:ser>
          <c:idx val="1"/>
          <c:order val="1"/>
          <c:tx>
            <c:strRef>
              <c:f>'PIVOT 2'!$C$6</c:f>
              <c:strCache>
                <c:ptCount val="1"/>
                <c:pt idx="0">
                  <c:v>Sum of Profit</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'PIVOT 2'!$A$7:$A$11</c:f>
              <c:strCache>
                <c:ptCount val="4"/>
                <c:pt idx="0">
                  <c:v>East</c:v>
                </c:pt>
                <c:pt idx="1">
                  <c:v>North</c:v>
                </c:pt>
                <c:pt idx="2">
                  <c:v>South</c:v>
                </c:pt>
                <c:pt idx="3">
                  <c:v>West</c:v>
                </c:pt>
              </c:strCache>
            </c:strRef>
          </c:cat>
          <c:val>
            <c:numRef>
              <c:f>'PIVOT 2'!$C$7:$C$11</c:f>
              <c:numCache>
                <c:formatCode>_ [$₹-4009]\ * #,##0.00_ ;_ [$₹-4009]\ * \-#,##0.00_ ;_ [$₹-4009]\ * "-"??_ ;_ @_ </c:formatCode>
                <c:ptCount val="4"/>
                <c:pt idx="0">
                  <c:v>28103.323478117636</c:v>
                </c:pt>
                <c:pt idx="1">
                  <c:v>14523.57312794172</c:v>
                </c:pt>
                <c:pt idx="2">
                  <c:v>19975.334631282953</c:v>
                </c:pt>
                <c:pt idx="3">
                  <c:v>25472.620801944468</c:v>
                </c:pt>
              </c:numCache>
            </c:numRef>
          </c:val>
          <c:extLst>
            <c:ext xmlns:c16="http://schemas.microsoft.com/office/drawing/2014/chart" uri="{C3380CC4-5D6E-409C-BE32-E72D297353CC}">
              <c16:uniqueId val="{00000001-224D-4EBA-9539-387C1C2E34F0}"/>
            </c:ext>
          </c:extLst>
        </c:ser>
        <c:dLbls>
          <c:showLegendKey val="0"/>
          <c:showVal val="0"/>
          <c:showCatName val="0"/>
          <c:showSerName val="0"/>
          <c:showPercent val="0"/>
          <c:showBubbleSize val="0"/>
        </c:dLbls>
        <c:gapWidth val="65"/>
        <c:shape val="box"/>
        <c:axId val="1115374400"/>
        <c:axId val="1115370560"/>
        <c:axId val="0"/>
      </c:bar3DChart>
      <c:catAx>
        <c:axId val="11153744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15370560"/>
        <c:crosses val="autoZero"/>
        <c:auto val="1"/>
        <c:lblAlgn val="ctr"/>
        <c:lblOffset val="100"/>
        <c:noMultiLvlLbl val="0"/>
      </c:catAx>
      <c:valAx>
        <c:axId val="1115370560"/>
        <c:scaling>
          <c:orientation val="minMax"/>
        </c:scaling>
        <c:delete val="0"/>
        <c:axPos val="l"/>
        <c:majorGridlines>
          <c:spPr>
            <a:ln w="9525" cap="flat" cmpd="sng" algn="ctr">
              <a:solidFill>
                <a:schemeClr val="dk1">
                  <a:lumMod val="15000"/>
                  <a:lumOff val="85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1537440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TREND ANALYSIS DASHBOARD.xlsx]PIVOT 3!PivotTable3</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latin typeface="Algerian" panose="04020705040A02060702" pitchFamily="82" charset="0"/>
              </a:rPr>
              <a:t>SALES REPRESENTATIVE PERFORMANCE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3'!$B$7</c:f>
              <c:strCache>
                <c:ptCount val="1"/>
                <c:pt idx="0">
                  <c:v>Sum of Total Sales</c:v>
                </c:pt>
              </c:strCache>
            </c:strRef>
          </c:tx>
          <c:spPr>
            <a:solidFill>
              <a:schemeClr val="accent1">
                <a:alpha val="85000"/>
              </a:schemeClr>
            </a:solidFill>
            <a:ln w="9525" cap="flat" cmpd="sng" algn="ctr">
              <a:solidFill>
                <a:schemeClr val="lt1">
                  <a:alpha val="50000"/>
                </a:schemeClr>
              </a:solidFill>
              <a:round/>
            </a:ln>
            <a:effectLst/>
          </c:spPr>
          <c:invertIfNegative val="0"/>
          <c:cat>
            <c:strRef>
              <c:f>'PIVOT 3'!$A$8:$A$13</c:f>
              <c:strCache>
                <c:ptCount val="5"/>
                <c:pt idx="0">
                  <c:v>Alice Brown</c:v>
                </c:pt>
                <c:pt idx="1">
                  <c:v>David Wilson</c:v>
                </c:pt>
                <c:pt idx="2">
                  <c:v>Jane Smith</c:v>
                </c:pt>
                <c:pt idx="3">
                  <c:v>John Doe</c:v>
                </c:pt>
                <c:pt idx="4">
                  <c:v>Michael Johnson</c:v>
                </c:pt>
              </c:strCache>
            </c:strRef>
          </c:cat>
          <c:val>
            <c:numRef>
              <c:f>'PIVOT 3'!$B$8:$B$13</c:f>
              <c:numCache>
                <c:formatCode>_ "₹"\ * #,##0_ ;_ "₹"\ * \-#,##0_ ;_ "₹"\ * "-"??_ ;_ @_ </c:formatCode>
                <c:ptCount val="5"/>
                <c:pt idx="0">
                  <c:v>81186</c:v>
                </c:pt>
                <c:pt idx="1">
                  <c:v>107096</c:v>
                </c:pt>
                <c:pt idx="2">
                  <c:v>81722</c:v>
                </c:pt>
                <c:pt idx="3">
                  <c:v>103285</c:v>
                </c:pt>
                <c:pt idx="4">
                  <c:v>131173</c:v>
                </c:pt>
              </c:numCache>
            </c:numRef>
          </c:val>
          <c:extLst>
            <c:ext xmlns:c16="http://schemas.microsoft.com/office/drawing/2014/chart" uri="{C3380CC4-5D6E-409C-BE32-E72D297353CC}">
              <c16:uniqueId val="{00000000-177E-4A3A-8AEC-403C021AE62C}"/>
            </c:ext>
          </c:extLst>
        </c:ser>
        <c:ser>
          <c:idx val="1"/>
          <c:order val="1"/>
          <c:tx>
            <c:strRef>
              <c:f>'PIVOT 3'!$C$7</c:f>
              <c:strCache>
                <c:ptCount val="1"/>
                <c:pt idx="0">
                  <c:v>Sum of Profit</c:v>
                </c:pt>
              </c:strCache>
            </c:strRef>
          </c:tx>
          <c:spPr>
            <a:solidFill>
              <a:schemeClr val="accent2">
                <a:alpha val="85000"/>
              </a:schemeClr>
            </a:solidFill>
            <a:ln w="9525" cap="flat" cmpd="sng" algn="ctr">
              <a:solidFill>
                <a:schemeClr val="lt1">
                  <a:alpha val="50000"/>
                </a:schemeClr>
              </a:solidFill>
              <a:round/>
            </a:ln>
            <a:effectLst/>
          </c:spPr>
          <c:invertIfNegative val="0"/>
          <c:cat>
            <c:strRef>
              <c:f>'PIVOT 3'!$A$8:$A$13</c:f>
              <c:strCache>
                <c:ptCount val="5"/>
                <c:pt idx="0">
                  <c:v>Alice Brown</c:v>
                </c:pt>
                <c:pt idx="1">
                  <c:v>David Wilson</c:v>
                </c:pt>
                <c:pt idx="2">
                  <c:v>Jane Smith</c:v>
                </c:pt>
                <c:pt idx="3">
                  <c:v>John Doe</c:v>
                </c:pt>
                <c:pt idx="4">
                  <c:v>Michael Johnson</c:v>
                </c:pt>
              </c:strCache>
            </c:strRef>
          </c:cat>
          <c:val>
            <c:numRef>
              <c:f>'PIVOT 3'!$C$8:$C$13</c:f>
              <c:numCache>
                <c:formatCode>_ [$₹-4009]\ * #,##0.00_ ;_ [$₹-4009]\ * \-#,##0.00_ ;_ [$₹-4009]\ * "-"??_ ;_ @_ </c:formatCode>
                <c:ptCount val="5"/>
                <c:pt idx="0">
                  <c:v>14952.233570658436</c:v>
                </c:pt>
                <c:pt idx="1">
                  <c:v>17364.357721982502</c:v>
                </c:pt>
                <c:pt idx="2">
                  <c:v>14313.019151557184</c:v>
                </c:pt>
                <c:pt idx="3">
                  <c:v>17509.608975946358</c:v>
                </c:pt>
                <c:pt idx="4">
                  <c:v>23935.632619142296</c:v>
                </c:pt>
              </c:numCache>
            </c:numRef>
          </c:val>
          <c:extLst>
            <c:ext xmlns:c16="http://schemas.microsoft.com/office/drawing/2014/chart" uri="{C3380CC4-5D6E-409C-BE32-E72D297353CC}">
              <c16:uniqueId val="{00000001-177E-4A3A-8AEC-403C021AE62C}"/>
            </c:ext>
          </c:extLst>
        </c:ser>
        <c:dLbls>
          <c:showLegendKey val="0"/>
          <c:showVal val="0"/>
          <c:showCatName val="0"/>
          <c:showSerName val="0"/>
          <c:showPercent val="0"/>
          <c:showBubbleSize val="0"/>
        </c:dLbls>
        <c:gapWidth val="65"/>
        <c:axId val="1559205984"/>
        <c:axId val="1559204064"/>
      </c:barChart>
      <c:catAx>
        <c:axId val="15592059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59204064"/>
        <c:crosses val="autoZero"/>
        <c:auto val="1"/>
        <c:lblAlgn val="ctr"/>
        <c:lblOffset val="100"/>
        <c:noMultiLvlLbl val="0"/>
      </c:catAx>
      <c:valAx>
        <c:axId val="1559204064"/>
        <c:scaling>
          <c:orientation val="minMax"/>
        </c:scaling>
        <c:delete val="1"/>
        <c:axPos val="l"/>
        <c:numFmt formatCode="_ &quot;₹&quot;\ * #,##0_ ;_ &quot;₹&quot;\ * \-#,##0_ ;_ &quot;₹&quot;\ * &quot;-&quot;??_ ;_ @_ " sourceLinked="1"/>
        <c:majorTickMark val="none"/>
        <c:minorTickMark val="none"/>
        <c:tickLblPos val="nextTo"/>
        <c:crossAx val="155920598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TREND ANALYSIS DASHBOARD.xlsx]PIVOT 4!PivotTable4</c:name>
    <c:fmtId val="3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latin typeface="Algerian" panose="04020705040A02060702" pitchFamily="82" charset="0"/>
              </a:rPr>
              <a:t>PRODUCT AND CATEGORY PERFORMANCE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4'!$B$8</c:f>
              <c:strCache>
                <c:ptCount val="1"/>
                <c:pt idx="0">
                  <c:v>Sum of Total Sales</c:v>
                </c:pt>
              </c:strCache>
            </c:strRef>
          </c:tx>
          <c:spPr>
            <a:solidFill>
              <a:schemeClr val="accent1">
                <a:alpha val="85000"/>
              </a:schemeClr>
            </a:solidFill>
            <a:ln w="9525" cap="flat" cmpd="sng" algn="ctr">
              <a:solidFill>
                <a:schemeClr val="lt1">
                  <a:alpha val="50000"/>
                </a:schemeClr>
              </a:solidFill>
              <a:round/>
            </a:ln>
            <a:effectLst/>
          </c:spPr>
          <c:invertIfNegative val="0"/>
          <c:cat>
            <c:multiLvlStrRef>
              <c:f>'PIVOT 4'!$A$9:$A$39</c:f>
              <c:multiLvlStrCache>
                <c:ptCount val="25"/>
                <c:lvl>
                  <c:pt idx="0">
                    <c:v>Football</c:v>
                  </c:pt>
                  <c:pt idx="1">
                    <c:v>Laptop</c:v>
                  </c:pt>
                  <c:pt idx="2">
                    <c:v>Sofa</c:v>
                  </c:pt>
                  <c:pt idx="3">
                    <c:v>T-Shirt</c:v>
                  </c:pt>
                  <c:pt idx="4">
                    <c:v>Washing Machine</c:v>
                  </c:pt>
                  <c:pt idx="5">
                    <c:v>Football</c:v>
                  </c:pt>
                  <c:pt idx="6">
                    <c:v>Laptop</c:v>
                  </c:pt>
                  <c:pt idx="7">
                    <c:v>Sofa</c:v>
                  </c:pt>
                  <c:pt idx="8">
                    <c:v>T-Shirt</c:v>
                  </c:pt>
                  <c:pt idx="9">
                    <c:v>Washing Machine</c:v>
                  </c:pt>
                  <c:pt idx="10">
                    <c:v>Football</c:v>
                  </c:pt>
                  <c:pt idx="11">
                    <c:v>Laptop</c:v>
                  </c:pt>
                  <c:pt idx="12">
                    <c:v>Sofa</c:v>
                  </c:pt>
                  <c:pt idx="13">
                    <c:v>T-Shirt</c:v>
                  </c:pt>
                  <c:pt idx="14">
                    <c:v>Washing Machine</c:v>
                  </c:pt>
                  <c:pt idx="15">
                    <c:v>Football</c:v>
                  </c:pt>
                  <c:pt idx="16">
                    <c:v>Laptop</c:v>
                  </c:pt>
                  <c:pt idx="17">
                    <c:v>Sofa</c:v>
                  </c:pt>
                  <c:pt idx="18">
                    <c:v>T-Shirt</c:v>
                  </c:pt>
                  <c:pt idx="19">
                    <c:v>Washing Machine</c:v>
                  </c:pt>
                  <c:pt idx="20">
                    <c:v>Football</c:v>
                  </c:pt>
                  <c:pt idx="21">
                    <c:v>Laptop</c:v>
                  </c:pt>
                  <c:pt idx="22">
                    <c:v>Sofa</c:v>
                  </c:pt>
                  <c:pt idx="23">
                    <c:v>T-Shirt</c:v>
                  </c:pt>
                  <c:pt idx="24">
                    <c:v>Washing Machine</c:v>
                  </c:pt>
                </c:lvl>
                <c:lvl>
                  <c:pt idx="0">
                    <c:v>Appliances</c:v>
                  </c:pt>
                  <c:pt idx="5">
                    <c:v>Clothing</c:v>
                  </c:pt>
                  <c:pt idx="10">
                    <c:v>Electronics</c:v>
                  </c:pt>
                  <c:pt idx="15">
                    <c:v>Furniture</c:v>
                  </c:pt>
                  <c:pt idx="20">
                    <c:v>Sports</c:v>
                  </c:pt>
                </c:lvl>
              </c:multiLvlStrCache>
            </c:multiLvlStrRef>
          </c:cat>
          <c:val>
            <c:numRef>
              <c:f>'PIVOT 4'!$B$9:$B$39</c:f>
              <c:numCache>
                <c:formatCode>_ "₹"\ * #,##0_ ;_ "₹"\ * \-#,##0_ ;_ "₹"\ * "-"??_ ;_ @_ </c:formatCode>
                <c:ptCount val="25"/>
                <c:pt idx="0">
                  <c:v>26144</c:v>
                </c:pt>
                <c:pt idx="1">
                  <c:v>24886</c:v>
                </c:pt>
                <c:pt idx="2">
                  <c:v>25873</c:v>
                </c:pt>
                <c:pt idx="3">
                  <c:v>27799</c:v>
                </c:pt>
                <c:pt idx="4">
                  <c:v>8953</c:v>
                </c:pt>
                <c:pt idx="5">
                  <c:v>27468</c:v>
                </c:pt>
                <c:pt idx="6">
                  <c:v>33229</c:v>
                </c:pt>
                <c:pt idx="7">
                  <c:v>5187</c:v>
                </c:pt>
                <c:pt idx="8">
                  <c:v>14176</c:v>
                </c:pt>
                <c:pt idx="9">
                  <c:v>18376</c:v>
                </c:pt>
                <c:pt idx="10">
                  <c:v>20073</c:v>
                </c:pt>
                <c:pt idx="11">
                  <c:v>23244</c:v>
                </c:pt>
                <c:pt idx="12">
                  <c:v>9353</c:v>
                </c:pt>
                <c:pt idx="13">
                  <c:v>30926</c:v>
                </c:pt>
                <c:pt idx="14">
                  <c:v>24015</c:v>
                </c:pt>
                <c:pt idx="15">
                  <c:v>10878</c:v>
                </c:pt>
                <c:pt idx="16">
                  <c:v>15619</c:v>
                </c:pt>
                <c:pt idx="17">
                  <c:v>27522</c:v>
                </c:pt>
                <c:pt idx="18">
                  <c:v>21883</c:v>
                </c:pt>
                <c:pt idx="19">
                  <c:v>16955</c:v>
                </c:pt>
                <c:pt idx="20">
                  <c:v>25162</c:v>
                </c:pt>
                <c:pt idx="21">
                  <c:v>13922</c:v>
                </c:pt>
                <c:pt idx="22">
                  <c:v>23304</c:v>
                </c:pt>
                <c:pt idx="23">
                  <c:v>21238</c:v>
                </c:pt>
                <c:pt idx="24">
                  <c:v>8277</c:v>
                </c:pt>
              </c:numCache>
            </c:numRef>
          </c:val>
          <c:extLst>
            <c:ext xmlns:c16="http://schemas.microsoft.com/office/drawing/2014/chart" uri="{C3380CC4-5D6E-409C-BE32-E72D297353CC}">
              <c16:uniqueId val="{00000000-C9AB-4473-A6A7-4433C65A5AF4}"/>
            </c:ext>
          </c:extLst>
        </c:ser>
        <c:ser>
          <c:idx val="1"/>
          <c:order val="1"/>
          <c:tx>
            <c:strRef>
              <c:f>'PIVOT 4'!$C$8</c:f>
              <c:strCache>
                <c:ptCount val="1"/>
                <c:pt idx="0">
                  <c:v>Sum of Profit</c:v>
                </c:pt>
              </c:strCache>
            </c:strRef>
          </c:tx>
          <c:spPr>
            <a:solidFill>
              <a:schemeClr val="accent2">
                <a:alpha val="85000"/>
              </a:schemeClr>
            </a:solidFill>
            <a:ln w="9525" cap="flat" cmpd="sng" algn="ctr">
              <a:solidFill>
                <a:schemeClr val="lt1">
                  <a:alpha val="50000"/>
                </a:schemeClr>
              </a:solidFill>
              <a:round/>
            </a:ln>
            <a:effectLst/>
          </c:spPr>
          <c:invertIfNegative val="0"/>
          <c:cat>
            <c:multiLvlStrRef>
              <c:f>'PIVOT 4'!$A$9:$A$39</c:f>
              <c:multiLvlStrCache>
                <c:ptCount val="25"/>
                <c:lvl>
                  <c:pt idx="0">
                    <c:v>Football</c:v>
                  </c:pt>
                  <c:pt idx="1">
                    <c:v>Laptop</c:v>
                  </c:pt>
                  <c:pt idx="2">
                    <c:v>Sofa</c:v>
                  </c:pt>
                  <c:pt idx="3">
                    <c:v>T-Shirt</c:v>
                  </c:pt>
                  <c:pt idx="4">
                    <c:v>Washing Machine</c:v>
                  </c:pt>
                  <c:pt idx="5">
                    <c:v>Football</c:v>
                  </c:pt>
                  <c:pt idx="6">
                    <c:v>Laptop</c:v>
                  </c:pt>
                  <c:pt idx="7">
                    <c:v>Sofa</c:v>
                  </c:pt>
                  <c:pt idx="8">
                    <c:v>T-Shirt</c:v>
                  </c:pt>
                  <c:pt idx="9">
                    <c:v>Washing Machine</c:v>
                  </c:pt>
                  <c:pt idx="10">
                    <c:v>Football</c:v>
                  </c:pt>
                  <c:pt idx="11">
                    <c:v>Laptop</c:v>
                  </c:pt>
                  <c:pt idx="12">
                    <c:v>Sofa</c:v>
                  </c:pt>
                  <c:pt idx="13">
                    <c:v>T-Shirt</c:v>
                  </c:pt>
                  <c:pt idx="14">
                    <c:v>Washing Machine</c:v>
                  </c:pt>
                  <c:pt idx="15">
                    <c:v>Football</c:v>
                  </c:pt>
                  <c:pt idx="16">
                    <c:v>Laptop</c:v>
                  </c:pt>
                  <c:pt idx="17">
                    <c:v>Sofa</c:v>
                  </c:pt>
                  <c:pt idx="18">
                    <c:v>T-Shirt</c:v>
                  </c:pt>
                  <c:pt idx="19">
                    <c:v>Washing Machine</c:v>
                  </c:pt>
                  <c:pt idx="20">
                    <c:v>Football</c:v>
                  </c:pt>
                  <c:pt idx="21">
                    <c:v>Laptop</c:v>
                  </c:pt>
                  <c:pt idx="22">
                    <c:v>Sofa</c:v>
                  </c:pt>
                  <c:pt idx="23">
                    <c:v>T-Shirt</c:v>
                  </c:pt>
                  <c:pt idx="24">
                    <c:v>Washing Machine</c:v>
                  </c:pt>
                </c:lvl>
                <c:lvl>
                  <c:pt idx="0">
                    <c:v>Appliances</c:v>
                  </c:pt>
                  <c:pt idx="5">
                    <c:v>Clothing</c:v>
                  </c:pt>
                  <c:pt idx="10">
                    <c:v>Electronics</c:v>
                  </c:pt>
                  <c:pt idx="15">
                    <c:v>Furniture</c:v>
                  </c:pt>
                  <c:pt idx="20">
                    <c:v>Sports</c:v>
                  </c:pt>
                </c:lvl>
              </c:multiLvlStrCache>
            </c:multiLvlStrRef>
          </c:cat>
          <c:val>
            <c:numRef>
              <c:f>'PIVOT 4'!$C$9:$C$39</c:f>
              <c:numCache>
                <c:formatCode>_ [$₹-4009]\ * #,##0.00_ ;_ [$₹-4009]\ * \-#,##0.00_ ;_ [$₹-4009]\ * "-"??_ ;_ @_ </c:formatCode>
                <c:ptCount val="25"/>
                <c:pt idx="0">
                  <c:v>6096.0187479115557</c:v>
                </c:pt>
                <c:pt idx="1">
                  <c:v>3744.885422934753</c:v>
                </c:pt>
                <c:pt idx="2">
                  <c:v>4989.9751036311454</c:v>
                </c:pt>
                <c:pt idx="3">
                  <c:v>5159.6172481478789</c:v>
                </c:pt>
                <c:pt idx="4">
                  <c:v>1626.351041047014</c:v>
                </c:pt>
                <c:pt idx="5">
                  <c:v>4971.0942932336884</c:v>
                </c:pt>
                <c:pt idx="6">
                  <c:v>7615.0326460723891</c:v>
                </c:pt>
                <c:pt idx="7">
                  <c:v>529.54364685892733</c:v>
                </c:pt>
                <c:pt idx="8">
                  <c:v>2183.9897613984399</c:v>
                </c:pt>
                <c:pt idx="9">
                  <c:v>2778.0670115543749</c:v>
                </c:pt>
                <c:pt idx="10">
                  <c:v>3345.6844730120683</c:v>
                </c:pt>
                <c:pt idx="11">
                  <c:v>3876.2263666283216</c:v>
                </c:pt>
                <c:pt idx="12">
                  <c:v>1822.6730101000921</c:v>
                </c:pt>
                <c:pt idx="13">
                  <c:v>3543.3907526906796</c:v>
                </c:pt>
                <c:pt idx="14">
                  <c:v>4493.0216054390894</c:v>
                </c:pt>
                <c:pt idx="15">
                  <c:v>1403.4972554648175</c:v>
                </c:pt>
                <c:pt idx="16">
                  <c:v>2118.3319858518157</c:v>
                </c:pt>
                <c:pt idx="17">
                  <c:v>5234.3427563483647</c:v>
                </c:pt>
                <c:pt idx="18">
                  <c:v>4867.4645142133759</c:v>
                </c:pt>
                <c:pt idx="19">
                  <c:v>2653.6286224404021</c:v>
                </c:pt>
                <c:pt idx="20">
                  <c:v>3814.2085080856596</c:v>
                </c:pt>
                <c:pt idx="21">
                  <c:v>1827.1185513311741</c:v>
                </c:pt>
                <c:pt idx="22">
                  <c:v>3934.2300019221238</c:v>
                </c:pt>
                <c:pt idx="23">
                  <c:v>3338.9854493252237</c:v>
                </c:pt>
                <c:pt idx="24">
                  <c:v>2107.4732636434005</c:v>
                </c:pt>
              </c:numCache>
            </c:numRef>
          </c:val>
          <c:extLst>
            <c:ext xmlns:c16="http://schemas.microsoft.com/office/drawing/2014/chart" uri="{C3380CC4-5D6E-409C-BE32-E72D297353CC}">
              <c16:uniqueId val="{00000001-C9AB-4473-A6A7-4433C65A5AF4}"/>
            </c:ext>
          </c:extLst>
        </c:ser>
        <c:ser>
          <c:idx val="2"/>
          <c:order val="2"/>
          <c:tx>
            <c:strRef>
              <c:f>'PIVOT 4'!$D$8</c:f>
              <c:strCache>
                <c:ptCount val="1"/>
                <c:pt idx="0">
                  <c:v>Sum of Units Sold</c:v>
                </c:pt>
              </c:strCache>
            </c:strRef>
          </c:tx>
          <c:spPr>
            <a:solidFill>
              <a:schemeClr val="accent3">
                <a:alpha val="85000"/>
              </a:schemeClr>
            </a:solidFill>
            <a:ln w="9525" cap="flat" cmpd="sng" algn="ctr">
              <a:solidFill>
                <a:schemeClr val="lt1">
                  <a:alpha val="50000"/>
                </a:schemeClr>
              </a:solidFill>
              <a:round/>
            </a:ln>
            <a:effectLst/>
          </c:spPr>
          <c:invertIfNegative val="0"/>
          <c:cat>
            <c:multiLvlStrRef>
              <c:f>'PIVOT 4'!$A$9:$A$39</c:f>
              <c:multiLvlStrCache>
                <c:ptCount val="25"/>
                <c:lvl>
                  <c:pt idx="0">
                    <c:v>Football</c:v>
                  </c:pt>
                  <c:pt idx="1">
                    <c:v>Laptop</c:v>
                  </c:pt>
                  <c:pt idx="2">
                    <c:v>Sofa</c:v>
                  </c:pt>
                  <c:pt idx="3">
                    <c:v>T-Shirt</c:v>
                  </c:pt>
                  <c:pt idx="4">
                    <c:v>Washing Machine</c:v>
                  </c:pt>
                  <c:pt idx="5">
                    <c:v>Football</c:v>
                  </c:pt>
                  <c:pt idx="6">
                    <c:v>Laptop</c:v>
                  </c:pt>
                  <c:pt idx="7">
                    <c:v>Sofa</c:v>
                  </c:pt>
                  <c:pt idx="8">
                    <c:v>T-Shirt</c:v>
                  </c:pt>
                  <c:pt idx="9">
                    <c:v>Washing Machine</c:v>
                  </c:pt>
                  <c:pt idx="10">
                    <c:v>Football</c:v>
                  </c:pt>
                  <c:pt idx="11">
                    <c:v>Laptop</c:v>
                  </c:pt>
                  <c:pt idx="12">
                    <c:v>Sofa</c:v>
                  </c:pt>
                  <c:pt idx="13">
                    <c:v>T-Shirt</c:v>
                  </c:pt>
                  <c:pt idx="14">
                    <c:v>Washing Machine</c:v>
                  </c:pt>
                  <c:pt idx="15">
                    <c:v>Football</c:v>
                  </c:pt>
                  <c:pt idx="16">
                    <c:v>Laptop</c:v>
                  </c:pt>
                  <c:pt idx="17">
                    <c:v>Sofa</c:v>
                  </c:pt>
                  <c:pt idx="18">
                    <c:v>T-Shirt</c:v>
                  </c:pt>
                  <c:pt idx="19">
                    <c:v>Washing Machine</c:v>
                  </c:pt>
                  <c:pt idx="20">
                    <c:v>Football</c:v>
                  </c:pt>
                  <c:pt idx="21">
                    <c:v>Laptop</c:v>
                  </c:pt>
                  <c:pt idx="22">
                    <c:v>Sofa</c:v>
                  </c:pt>
                  <c:pt idx="23">
                    <c:v>T-Shirt</c:v>
                  </c:pt>
                  <c:pt idx="24">
                    <c:v>Washing Machine</c:v>
                  </c:pt>
                </c:lvl>
                <c:lvl>
                  <c:pt idx="0">
                    <c:v>Appliances</c:v>
                  </c:pt>
                  <c:pt idx="5">
                    <c:v>Clothing</c:v>
                  </c:pt>
                  <c:pt idx="10">
                    <c:v>Electronics</c:v>
                  </c:pt>
                  <c:pt idx="15">
                    <c:v>Furniture</c:v>
                  </c:pt>
                  <c:pt idx="20">
                    <c:v>Sports</c:v>
                  </c:pt>
                </c:lvl>
              </c:multiLvlStrCache>
            </c:multiLvlStrRef>
          </c:cat>
          <c:val>
            <c:numRef>
              <c:f>'PIVOT 4'!$D$9:$D$39</c:f>
              <c:numCache>
                <c:formatCode>General</c:formatCode>
                <c:ptCount val="25"/>
                <c:pt idx="0">
                  <c:v>103</c:v>
                </c:pt>
                <c:pt idx="1">
                  <c:v>79</c:v>
                </c:pt>
                <c:pt idx="2">
                  <c:v>99</c:v>
                </c:pt>
                <c:pt idx="3">
                  <c:v>91</c:v>
                </c:pt>
                <c:pt idx="4">
                  <c:v>41</c:v>
                </c:pt>
                <c:pt idx="5">
                  <c:v>123</c:v>
                </c:pt>
                <c:pt idx="6">
                  <c:v>128</c:v>
                </c:pt>
                <c:pt idx="7">
                  <c:v>41</c:v>
                </c:pt>
                <c:pt idx="8">
                  <c:v>66</c:v>
                </c:pt>
                <c:pt idx="9">
                  <c:v>74</c:v>
                </c:pt>
                <c:pt idx="10">
                  <c:v>105</c:v>
                </c:pt>
                <c:pt idx="11">
                  <c:v>81</c:v>
                </c:pt>
                <c:pt idx="12">
                  <c:v>50</c:v>
                </c:pt>
                <c:pt idx="13">
                  <c:v>134</c:v>
                </c:pt>
                <c:pt idx="14">
                  <c:v>101</c:v>
                </c:pt>
                <c:pt idx="15">
                  <c:v>61</c:v>
                </c:pt>
                <c:pt idx="16">
                  <c:v>78</c:v>
                </c:pt>
                <c:pt idx="17">
                  <c:v>97</c:v>
                </c:pt>
                <c:pt idx="18">
                  <c:v>69</c:v>
                </c:pt>
                <c:pt idx="19">
                  <c:v>79</c:v>
                </c:pt>
                <c:pt idx="20">
                  <c:v>124</c:v>
                </c:pt>
                <c:pt idx="21">
                  <c:v>53</c:v>
                </c:pt>
                <c:pt idx="22">
                  <c:v>109</c:v>
                </c:pt>
                <c:pt idx="23">
                  <c:v>81</c:v>
                </c:pt>
                <c:pt idx="24">
                  <c:v>49</c:v>
                </c:pt>
              </c:numCache>
            </c:numRef>
          </c:val>
          <c:extLst>
            <c:ext xmlns:c16="http://schemas.microsoft.com/office/drawing/2014/chart" uri="{C3380CC4-5D6E-409C-BE32-E72D297353CC}">
              <c16:uniqueId val="{00000002-C9AB-4473-A6A7-4433C65A5AF4}"/>
            </c:ext>
          </c:extLst>
        </c:ser>
        <c:dLbls>
          <c:showLegendKey val="0"/>
          <c:showVal val="0"/>
          <c:showCatName val="0"/>
          <c:showSerName val="0"/>
          <c:showPercent val="0"/>
          <c:showBubbleSize val="0"/>
        </c:dLbls>
        <c:gapWidth val="65"/>
        <c:axId val="1115373920"/>
        <c:axId val="1115373440"/>
      </c:barChart>
      <c:catAx>
        <c:axId val="1115373920"/>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540000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15373440"/>
        <c:crosses val="autoZero"/>
        <c:auto val="1"/>
        <c:lblAlgn val="ctr"/>
        <c:lblOffset val="100"/>
        <c:noMultiLvlLbl val="0"/>
      </c:catAx>
      <c:valAx>
        <c:axId val="1115373440"/>
        <c:scaling>
          <c:orientation val="minMax"/>
        </c:scaling>
        <c:delete val="0"/>
        <c:axPos val="l"/>
        <c:numFmt formatCode="_ &quot;₹&quot;\ * #,##0_ ;_ &quot;₹&quot;\ * \-#,##0_ ;_ &quot;₹&quot;\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1537392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TREND ANALYSIS DASHBOARD.xlsx]PIVOT 5!PivotTable6</c:name>
    <c:fmtId val="2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latin typeface="Algerian" panose="04020705040A02060702" pitchFamily="82" charset="0"/>
              </a:rPr>
              <a:t>PROFITABILITY BY PAYMENT METHOD AND DELIVERY STATUS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5'!$B$10</c:f>
              <c:strCache>
                <c:ptCount val="1"/>
                <c:pt idx="0">
                  <c:v>Sum of Profit</c:v>
                </c:pt>
              </c:strCache>
            </c:strRef>
          </c:tx>
          <c:spPr>
            <a:solidFill>
              <a:schemeClr val="accent1">
                <a:alpha val="85000"/>
              </a:schemeClr>
            </a:solidFill>
            <a:ln w="9525" cap="flat" cmpd="sng" algn="ctr">
              <a:solidFill>
                <a:schemeClr val="lt1">
                  <a:alpha val="50000"/>
                </a:schemeClr>
              </a:solidFill>
              <a:round/>
            </a:ln>
            <a:effectLst/>
          </c:spPr>
          <c:invertIfNegative val="0"/>
          <c:cat>
            <c:multiLvlStrRef>
              <c:f>'PIVOT 5'!$A$11:$A$23</c:f>
              <c:multiLvlStrCache>
                <c:ptCount val="9"/>
                <c:lvl>
                  <c:pt idx="0">
                    <c:v>Cancelled</c:v>
                  </c:pt>
                  <c:pt idx="1">
                    <c:v>Delivered</c:v>
                  </c:pt>
                  <c:pt idx="2">
                    <c:v>Pending</c:v>
                  </c:pt>
                  <c:pt idx="3">
                    <c:v>Cancelled</c:v>
                  </c:pt>
                  <c:pt idx="4">
                    <c:v>Delivered</c:v>
                  </c:pt>
                  <c:pt idx="5">
                    <c:v>Pending</c:v>
                  </c:pt>
                  <c:pt idx="6">
                    <c:v>Cancelled</c:v>
                  </c:pt>
                  <c:pt idx="7">
                    <c:v>Delivered</c:v>
                  </c:pt>
                  <c:pt idx="8">
                    <c:v>Pending</c:v>
                  </c:pt>
                </c:lvl>
                <c:lvl>
                  <c:pt idx="0">
                    <c:v>Cash</c:v>
                  </c:pt>
                  <c:pt idx="3">
                    <c:v>Credit Card</c:v>
                  </c:pt>
                  <c:pt idx="6">
                    <c:v>Online Payment</c:v>
                  </c:pt>
                </c:lvl>
              </c:multiLvlStrCache>
            </c:multiLvlStrRef>
          </c:cat>
          <c:val>
            <c:numRef>
              <c:f>'PIVOT 5'!$B$11:$B$23</c:f>
              <c:numCache>
                <c:formatCode>_ [$₹-4009]\ * #,##0.00_ ;_ [$₹-4009]\ * \-#,##0.00_ ;_ [$₹-4009]\ * "-"??_ ;_ @_ </c:formatCode>
                <c:ptCount val="9"/>
                <c:pt idx="0">
                  <c:v>10237.451717988053</c:v>
                </c:pt>
                <c:pt idx="1">
                  <c:v>11931.311144489011</c:v>
                </c:pt>
                <c:pt idx="2">
                  <c:v>8112.2167928973668</c:v>
                </c:pt>
                <c:pt idx="3">
                  <c:v>11673.418315124154</c:v>
                </c:pt>
                <c:pt idx="4">
                  <c:v>6666.0462904768028</c:v>
                </c:pt>
                <c:pt idx="5">
                  <c:v>10058.189322810214</c:v>
                </c:pt>
                <c:pt idx="6">
                  <c:v>10743.20767898648</c:v>
                </c:pt>
                <c:pt idx="7">
                  <c:v>6338.0242060122582</c:v>
                </c:pt>
                <c:pt idx="8">
                  <c:v>12314.986570502449</c:v>
                </c:pt>
              </c:numCache>
            </c:numRef>
          </c:val>
          <c:extLst>
            <c:ext xmlns:c16="http://schemas.microsoft.com/office/drawing/2014/chart" uri="{C3380CC4-5D6E-409C-BE32-E72D297353CC}">
              <c16:uniqueId val="{00000000-AD6C-4A59-BAFD-ED4B6DC5AE53}"/>
            </c:ext>
          </c:extLst>
        </c:ser>
        <c:ser>
          <c:idx val="1"/>
          <c:order val="1"/>
          <c:tx>
            <c:strRef>
              <c:f>'PIVOT 5'!$C$10</c:f>
              <c:strCache>
                <c:ptCount val="1"/>
                <c:pt idx="0">
                  <c:v>Count of Order ID</c:v>
                </c:pt>
              </c:strCache>
            </c:strRef>
          </c:tx>
          <c:spPr>
            <a:solidFill>
              <a:schemeClr val="accent2">
                <a:alpha val="85000"/>
              </a:schemeClr>
            </a:solidFill>
            <a:ln w="9525" cap="flat" cmpd="sng" algn="ctr">
              <a:solidFill>
                <a:schemeClr val="lt1">
                  <a:alpha val="50000"/>
                </a:schemeClr>
              </a:solidFill>
              <a:round/>
            </a:ln>
            <a:effectLst/>
          </c:spPr>
          <c:invertIfNegative val="0"/>
          <c:cat>
            <c:multiLvlStrRef>
              <c:f>'PIVOT 5'!$A$11:$A$23</c:f>
              <c:multiLvlStrCache>
                <c:ptCount val="9"/>
                <c:lvl>
                  <c:pt idx="0">
                    <c:v>Cancelled</c:v>
                  </c:pt>
                  <c:pt idx="1">
                    <c:v>Delivered</c:v>
                  </c:pt>
                  <c:pt idx="2">
                    <c:v>Pending</c:v>
                  </c:pt>
                  <c:pt idx="3">
                    <c:v>Cancelled</c:v>
                  </c:pt>
                  <c:pt idx="4">
                    <c:v>Delivered</c:v>
                  </c:pt>
                  <c:pt idx="5">
                    <c:v>Pending</c:v>
                  </c:pt>
                  <c:pt idx="6">
                    <c:v>Cancelled</c:v>
                  </c:pt>
                  <c:pt idx="7">
                    <c:v>Delivered</c:v>
                  </c:pt>
                  <c:pt idx="8">
                    <c:v>Pending</c:v>
                  </c:pt>
                </c:lvl>
                <c:lvl>
                  <c:pt idx="0">
                    <c:v>Cash</c:v>
                  </c:pt>
                  <c:pt idx="3">
                    <c:v>Credit Card</c:v>
                  </c:pt>
                  <c:pt idx="6">
                    <c:v>Online Payment</c:v>
                  </c:pt>
                </c:lvl>
              </c:multiLvlStrCache>
            </c:multiLvlStrRef>
          </c:cat>
          <c:val>
            <c:numRef>
              <c:f>'PIVOT 5'!$C$11:$C$23</c:f>
              <c:numCache>
                <c:formatCode>General</c:formatCode>
                <c:ptCount val="9"/>
                <c:pt idx="0">
                  <c:v>21</c:v>
                </c:pt>
                <c:pt idx="1">
                  <c:v>26</c:v>
                </c:pt>
                <c:pt idx="2">
                  <c:v>16</c:v>
                </c:pt>
                <c:pt idx="3">
                  <c:v>25</c:v>
                </c:pt>
                <c:pt idx="4">
                  <c:v>20</c:v>
                </c:pt>
                <c:pt idx="5">
                  <c:v>21</c:v>
                </c:pt>
                <c:pt idx="6">
                  <c:v>24</c:v>
                </c:pt>
                <c:pt idx="7">
                  <c:v>22</c:v>
                </c:pt>
                <c:pt idx="8">
                  <c:v>25</c:v>
                </c:pt>
              </c:numCache>
            </c:numRef>
          </c:val>
          <c:extLst>
            <c:ext xmlns:c16="http://schemas.microsoft.com/office/drawing/2014/chart" uri="{C3380CC4-5D6E-409C-BE32-E72D297353CC}">
              <c16:uniqueId val="{00000001-AD6C-4A59-BAFD-ED4B6DC5AE53}"/>
            </c:ext>
          </c:extLst>
        </c:ser>
        <c:dLbls>
          <c:showLegendKey val="0"/>
          <c:showVal val="0"/>
          <c:showCatName val="0"/>
          <c:showSerName val="0"/>
          <c:showPercent val="0"/>
          <c:showBubbleSize val="0"/>
        </c:dLbls>
        <c:gapWidth val="65"/>
        <c:axId val="62325824"/>
        <c:axId val="62324384"/>
      </c:barChart>
      <c:catAx>
        <c:axId val="623258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324384"/>
        <c:crosses val="autoZero"/>
        <c:auto val="1"/>
        <c:lblAlgn val="ctr"/>
        <c:lblOffset val="100"/>
        <c:noMultiLvlLbl val="0"/>
      </c:catAx>
      <c:valAx>
        <c:axId val="62324384"/>
        <c:scaling>
          <c:orientation val="minMax"/>
        </c:scaling>
        <c:delete val="1"/>
        <c:axPos val="l"/>
        <c:numFmt formatCode="_ [$₹-4009]\ * #,##0.00_ ;_ [$₹-4009]\ * \-#,##0.00_ ;_ [$₹-4009]\ * &quot;-&quot;??_ ;_ @_ " sourceLinked="1"/>
        <c:majorTickMark val="none"/>
        <c:minorTickMark val="none"/>
        <c:tickLblPos val="nextTo"/>
        <c:crossAx val="623258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latin typeface="Algerian" panose="04020705040A02060702" pitchFamily="82" charset="0"/>
              </a:rPr>
              <a:t>CUSTOMER INSIGHTS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pivotFmt>
      <c:pivotFmt>
        <c:idx val="11"/>
      </c:pivotFmt>
      <c:pivotFmt>
        <c:idx val="12"/>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pivotFmt>
      <c:pivotFmt>
        <c:idx val="13"/>
      </c:pivotFmt>
      <c:pivotFmt>
        <c:idx val="14"/>
      </c:pivotFmt>
      <c:pivotFmt>
        <c:idx val="15"/>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pivotFmt>
      <c:pivotFmt>
        <c:idx val="16"/>
      </c:pivotFmt>
      <c:pivotFmt>
        <c:idx val="17"/>
      </c:pivotFmt>
    </c:pivotFmts>
    <c:plotArea>
      <c:layout/>
      <c:doughnutChart>
        <c:varyColors val="1"/>
        <c:ser>
          <c:idx val="0"/>
          <c:order val="0"/>
          <c:tx>
            <c:v>Count of Order ID</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712-413B-A466-9FDD11B1508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712-413B-A466-9FDD11B15089}"/>
              </c:ext>
            </c:extLst>
          </c:dPt>
          <c:cat>
            <c:strLit>
              <c:ptCount val="2"/>
              <c:pt idx="0">
                <c:v>New</c:v>
              </c:pt>
              <c:pt idx="1">
                <c:v>Returning</c:v>
              </c:pt>
            </c:strLit>
          </c:cat>
          <c:val>
            <c:numLit>
              <c:formatCode>General</c:formatCode>
              <c:ptCount val="2"/>
              <c:pt idx="0">
                <c:v>104</c:v>
              </c:pt>
              <c:pt idx="1">
                <c:v>96</c:v>
              </c:pt>
            </c:numLit>
          </c:val>
          <c:extLst>
            <c:ext xmlns:c16="http://schemas.microsoft.com/office/drawing/2014/chart" uri="{C3380CC4-5D6E-409C-BE32-E72D297353CC}">
              <c16:uniqueId val="{00000004-4712-413B-A466-9FDD11B15089}"/>
            </c:ext>
          </c:extLst>
        </c:ser>
        <c:ser>
          <c:idx val="1"/>
          <c:order val="1"/>
          <c:tx>
            <c:v>Sum of Total Sales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4712-413B-A466-9FDD11B1508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4712-413B-A466-9FDD11B15089}"/>
              </c:ext>
            </c:extLst>
          </c:dPt>
          <c:cat>
            <c:strLit>
              <c:ptCount val="2"/>
              <c:pt idx="0">
                <c:v>New</c:v>
              </c:pt>
              <c:pt idx="1">
                <c:v>Returning</c:v>
              </c:pt>
            </c:strLit>
          </c:cat>
          <c:val>
            <c:numLit>
              <c:formatCode>General</c:formatCode>
              <c:ptCount val="2"/>
              <c:pt idx="0">
                <c:v>265061</c:v>
              </c:pt>
              <c:pt idx="1">
                <c:v>239401</c:v>
              </c:pt>
            </c:numLit>
          </c:val>
          <c:extLst>
            <c:ext xmlns:c16="http://schemas.microsoft.com/office/drawing/2014/chart" uri="{C3380CC4-5D6E-409C-BE32-E72D297353CC}">
              <c16:uniqueId val="{00000009-4712-413B-A466-9FDD11B15089}"/>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TREND ANALYSIS DASHBOARD.xlsx]PIVOT 1!PivotTable1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latin typeface="Algerian" panose="04020705040A02060702" pitchFamily="82" charset="0"/>
              </a:rPr>
              <a:t>SALES TREND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1'!$B$4</c:f>
              <c:strCache>
                <c:ptCount val="1"/>
                <c:pt idx="0">
                  <c:v>Sum of Total Sales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1'!$B$5:$B$17</c:f>
              <c:numCache>
                <c:formatCode>_ "₹"\ * #,##0_ ;_ "₹"\ * \-#,##0_ ;_ "₹"\ * "-"??_ ;_ @_ </c:formatCode>
                <c:ptCount val="12"/>
                <c:pt idx="0">
                  <c:v>35689</c:v>
                </c:pt>
                <c:pt idx="1">
                  <c:v>16590</c:v>
                </c:pt>
                <c:pt idx="2">
                  <c:v>52700</c:v>
                </c:pt>
                <c:pt idx="3">
                  <c:v>28385</c:v>
                </c:pt>
                <c:pt idx="4">
                  <c:v>23233</c:v>
                </c:pt>
                <c:pt idx="5">
                  <c:v>42543</c:v>
                </c:pt>
                <c:pt idx="6">
                  <c:v>52339</c:v>
                </c:pt>
                <c:pt idx="7">
                  <c:v>57701</c:v>
                </c:pt>
                <c:pt idx="8">
                  <c:v>61705</c:v>
                </c:pt>
                <c:pt idx="9">
                  <c:v>45289</c:v>
                </c:pt>
                <c:pt idx="10">
                  <c:v>42815</c:v>
                </c:pt>
                <c:pt idx="11">
                  <c:v>45473</c:v>
                </c:pt>
              </c:numCache>
            </c:numRef>
          </c:val>
          <c:smooth val="0"/>
          <c:extLst>
            <c:ext xmlns:c16="http://schemas.microsoft.com/office/drawing/2014/chart" uri="{C3380CC4-5D6E-409C-BE32-E72D297353CC}">
              <c16:uniqueId val="{00000000-04F7-466E-A99D-42A48BC3109F}"/>
            </c:ext>
          </c:extLst>
        </c:ser>
        <c:ser>
          <c:idx val="1"/>
          <c:order val="1"/>
          <c:tx>
            <c:strRef>
              <c:f>'PIVOT 1'!$C$4</c:f>
              <c:strCache>
                <c:ptCount val="1"/>
                <c:pt idx="0">
                  <c:v>Sum of Profit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1'!$C$5:$C$17</c:f>
              <c:numCache>
                <c:formatCode>_ [$₹-4009]\ * #,##0.00_ ;_ [$₹-4009]\ * \-#,##0.00_ ;_ [$₹-4009]\ * "-"??_ ;_ @_ </c:formatCode>
                <c:ptCount val="12"/>
                <c:pt idx="0">
                  <c:v>6310.7266890030896</c:v>
                </c:pt>
                <c:pt idx="1">
                  <c:v>3444.8651543233959</c:v>
                </c:pt>
                <c:pt idx="2">
                  <c:v>9256.3120638628825</c:v>
                </c:pt>
                <c:pt idx="3">
                  <c:v>5686.5339770086366</c:v>
                </c:pt>
                <c:pt idx="4">
                  <c:v>3733.2922251670243</c:v>
                </c:pt>
                <c:pt idx="5">
                  <c:v>7013.5252600572157</c:v>
                </c:pt>
                <c:pt idx="6">
                  <c:v>8603.5873555404778</c:v>
                </c:pt>
                <c:pt idx="7">
                  <c:v>10276.083729055114</c:v>
                </c:pt>
                <c:pt idx="8">
                  <c:v>10401.173180575403</c:v>
                </c:pt>
                <c:pt idx="9">
                  <c:v>8643.3083886340773</c:v>
                </c:pt>
                <c:pt idx="10">
                  <c:v>7964.3480368024202</c:v>
                </c:pt>
                <c:pt idx="11">
                  <c:v>6741.0959792570429</c:v>
                </c:pt>
              </c:numCache>
            </c:numRef>
          </c:val>
          <c:smooth val="0"/>
          <c:extLst>
            <c:ext xmlns:c16="http://schemas.microsoft.com/office/drawing/2014/chart" uri="{C3380CC4-5D6E-409C-BE32-E72D297353CC}">
              <c16:uniqueId val="{00000001-04F7-466E-A99D-42A48BC3109F}"/>
            </c:ext>
          </c:extLst>
        </c:ser>
        <c:dLbls>
          <c:showLegendKey val="0"/>
          <c:showVal val="0"/>
          <c:showCatName val="0"/>
          <c:showSerName val="0"/>
          <c:showPercent val="0"/>
          <c:showBubbleSize val="0"/>
        </c:dLbls>
        <c:marker val="1"/>
        <c:smooth val="0"/>
        <c:axId val="1557061184"/>
        <c:axId val="1557060224"/>
      </c:lineChart>
      <c:catAx>
        <c:axId val="155706118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7060224"/>
        <c:crosses val="autoZero"/>
        <c:auto val="1"/>
        <c:lblAlgn val="ctr"/>
        <c:lblOffset val="100"/>
        <c:noMultiLvlLbl val="0"/>
      </c:catAx>
      <c:valAx>
        <c:axId val="1557060224"/>
        <c:scaling>
          <c:orientation val="minMax"/>
        </c:scaling>
        <c:delete val="0"/>
        <c:axPos val="l"/>
        <c:majorGridlines>
          <c:spPr>
            <a:ln w="9525" cap="flat" cmpd="sng" algn="ctr">
              <a:solidFill>
                <a:schemeClr val="lt1">
                  <a:lumMod val="95000"/>
                  <a:alpha val="10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7061184"/>
        <c:crosses val="autoZero"/>
        <c:crossBetween val="between"/>
      </c:valAx>
      <c:spPr>
        <a:noFill/>
        <a:ln>
          <a:noFill/>
        </a:ln>
        <a:effectLst/>
      </c:spPr>
    </c:plotArea>
    <c:legend>
      <c:legendPos val="r"/>
      <c:layout>
        <c:manualLayout>
          <c:xMode val="edge"/>
          <c:yMode val="edge"/>
          <c:x val="0.70644313210848642"/>
          <c:y val="0.47968686205890931"/>
          <c:w val="0.26855686789151356"/>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TREND ANALYSIS DASHBOARD.xlsx]PIVOT 2!PivotTable2</c:name>
    <c:fmtId val="13"/>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sz="1400">
                <a:latin typeface="Algerian" panose="04020705040A02060702" pitchFamily="82" charset="0"/>
              </a:rPr>
              <a:t>REGIONAL SALES AND PROFITABILITY</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395908626604921"/>
          <c:y val="0.31254629629629632"/>
          <c:w val="0.5435248931579888"/>
          <c:h val="0.58005431612715075"/>
        </c:manualLayout>
      </c:layout>
      <c:bar3DChart>
        <c:barDir val="col"/>
        <c:grouping val="clustered"/>
        <c:varyColors val="0"/>
        <c:ser>
          <c:idx val="0"/>
          <c:order val="0"/>
          <c:tx>
            <c:strRef>
              <c:f>'PIVOT 2'!$B$6</c:f>
              <c:strCache>
                <c:ptCount val="1"/>
                <c:pt idx="0">
                  <c:v>Sum of Total Sales</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cat>
            <c:strRef>
              <c:f>'PIVOT 2'!$A$7:$A$11</c:f>
              <c:strCache>
                <c:ptCount val="4"/>
                <c:pt idx="0">
                  <c:v>East</c:v>
                </c:pt>
                <c:pt idx="1">
                  <c:v>North</c:v>
                </c:pt>
                <c:pt idx="2">
                  <c:v>South</c:v>
                </c:pt>
                <c:pt idx="3">
                  <c:v>West</c:v>
                </c:pt>
              </c:strCache>
            </c:strRef>
          </c:cat>
          <c:val>
            <c:numRef>
              <c:f>'PIVOT 2'!$B$7:$B$11</c:f>
              <c:numCache>
                <c:formatCode>_ "₹"\ * #,##0_ ;_ "₹"\ * \-#,##0_ ;_ "₹"\ * "-"??_ ;_ @_ </c:formatCode>
                <c:ptCount val="4"/>
                <c:pt idx="0">
                  <c:v>165683</c:v>
                </c:pt>
                <c:pt idx="1">
                  <c:v>81017</c:v>
                </c:pt>
                <c:pt idx="2">
                  <c:v>102348</c:v>
                </c:pt>
                <c:pt idx="3">
                  <c:v>155414</c:v>
                </c:pt>
              </c:numCache>
            </c:numRef>
          </c:val>
          <c:extLst>
            <c:ext xmlns:c16="http://schemas.microsoft.com/office/drawing/2014/chart" uri="{C3380CC4-5D6E-409C-BE32-E72D297353CC}">
              <c16:uniqueId val="{00000000-00F7-4EDF-B998-362C02D37ED2}"/>
            </c:ext>
          </c:extLst>
        </c:ser>
        <c:ser>
          <c:idx val="1"/>
          <c:order val="1"/>
          <c:tx>
            <c:strRef>
              <c:f>'PIVOT 2'!$C$6</c:f>
              <c:strCache>
                <c:ptCount val="1"/>
                <c:pt idx="0">
                  <c:v>Sum of Profit</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cat>
            <c:strRef>
              <c:f>'PIVOT 2'!$A$7:$A$11</c:f>
              <c:strCache>
                <c:ptCount val="4"/>
                <c:pt idx="0">
                  <c:v>East</c:v>
                </c:pt>
                <c:pt idx="1">
                  <c:v>North</c:v>
                </c:pt>
                <c:pt idx="2">
                  <c:v>South</c:v>
                </c:pt>
                <c:pt idx="3">
                  <c:v>West</c:v>
                </c:pt>
              </c:strCache>
            </c:strRef>
          </c:cat>
          <c:val>
            <c:numRef>
              <c:f>'PIVOT 2'!$C$7:$C$11</c:f>
              <c:numCache>
                <c:formatCode>_ [$₹-4009]\ * #,##0.00_ ;_ [$₹-4009]\ * \-#,##0.00_ ;_ [$₹-4009]\ * "-"??_ ;_ @_ </c:formatCode>
                <c:ptCount val="4"/>
                <c:pt idx="0">
                  <c:v>28103.323478117636</c:v>
                </c:pt>
                <c:pt idx="1">
                  <c:v>14523.57312794172</c:v>
                </c:pt>
                <c:pt idx="2">
                  <c:v>19975.334631282953</c:v>
                </c:pt>
                <c:pt idx="3">
                  <c:v>25472.620801944468</c:v>
                </c:pt>
              </c:numCache>
            </c:numRef>
          </c:val>
          <c:extLst>
            <c:ext xmlns:c16="http://schemas.microsoft.com/office/drawing/2014/chart" uri="{C3380CC4-5D6E-409C-BE32-E72D297353CC}">
              <c16:uniqueId val="{00000001-00F7-4EDF-B998-362C02D37ED2}"/>
            </c:ext>
          </c:extLst>
        </c:ser>
        <c:dLbls>
          <c:showLegendKey val="0"/>
          <c:showVal val="0"/>
          <c:showCatName val="0"/>
          <c:showSerName val="0"/>
          <c:showPercent val="0"/>
          <c:showBubbleSize val="0"/>
        </c:dLbls>
        <c:gapWidth val="84"/>
        <c:gapDepth val="53"/>
        <c:shape val="box"/>
        <c:axId val="1115374400"/>
        <c:axId val="1115370560"/>
        <c:axId val="0"/>
      </c:bar3DChart>
      <c:catAx>
        <c:axId val="11153744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5370560"/>
        <c:crosses val="autoZero"/>
        <c:auto val="1"/>
        <c:lblAlgn val="ctr"/>
        <c:lblOffset val="100"/>
        <c:noMultiLvlLbl val="0"/>
      </c:catAx>
      <c:valAx>
        <c:axId val="1115370560"/>
        <c:scaling>
          <c:orientation val="minMax"/>
        </c:scaling>
        <c:delete val="1"/>
        <c:axPos val="l"/>
        <c:numFmt formatCode="_ &quot;₹&quot;\ * #,##0_ ;_ &quot;₹&quot;\ * \-#,##0_ ;_ &quot;₹&quot;\ * &quot;-&quot;??_ ;_ @_ " sourceLinked="1"/>
        <c:majorTickMark val="out"/>
        <c:minorTickMark val="none"/>
        <c:tickLblPos val="nextTo"/>
        <c:crossAx val="111537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TREND ANALYSIS DASHBOARD.xlsx]PIVOT 3!PivotTable3</c:name>
    <c:fmtId val="2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latin typeface="Algerian" panose="04020705040A02060702" pitchFamily="82" charset="0"/>
              </a:rPr>
              <a:t>SALES REPRESENTATIVE PERFORMANCE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3'!$B$7</c:f>
              <c:strCache>
                <c:ptCount val="1"/>
                <c:pt idx="0">
                  <c:v>Sum of Total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3'!$A$8:$A$13</c:f>
              <c:strCache>
                <c:ptCount val="5"/>
                <c:pt idx="0">
                  <c:v>Alice Brown</c:v>
                </c:pt>
                <c:pt idx="1">
                  <c:v>David Wilson</c:v>
                </c:pt>
                <c:pt idx="2">
                  <c:v>Jane Smith</c:v>
                </c:pt>
                <c:pt idx="3">
                  <c:v>John Doe</c:v>
                </c:pt>
                <c:pt idx="4">
                  <c:v>Michael Johnson</c:v>
                </c:pt>
              </c:strCache>
            </c:strRef>
          </c:cat>
          <c:val>
            <c:numRef>
              <c:f>'PIVOT 3'!$B$8:$B$13</c:f>
              <c:numCache>
                <c:formatCode>_ "₹"\ * #,##0_ ;_ "₹"\ * \-#,##0_ ;_ "₹"\ * "-"??_ ;_ @_ </c:formatCode>
                <c:ptCount val="5"/>
                <c:pt idx="0">
                  <c:v>81186</c:v>
                </c:pt>
                <c:pt idx="1">
                  <c:v>107096</c:v>
                </c:pt>
                <c:pt idx="2">
                  <c:v>81722</c:v>
                </c:pt>
                <c:pt idx="3">
                  <c:v>103285</c:v>
                </c:pt>
                <c:pt idx="4">
                  <c:v>131173</c:v>
                </c:pt>
              </c:numCache>
            </c:numRef>
          </c:val>
          <c:extLst>
            <c:ext xmlns:c16="http://schemas.microsoft.com/office/drawing/2014/chart" uri="{C3380CC4-5D6E-409C-BE32-E72D297353CC}">
              <c16:uniqueId val="{00000000-9717-41A7-BCAB-F28E9CE72F95}"/>
            </c:ext>
          </c:extLst>
        </c:ser>
        <c:ser>
          <c:idx val="1"/>
          <c:order val="1"/>
          <c:tx>
            <c:strRef>
              <c:f>'PIVOT 3'!$C$7</c:f>
              <c:strCache>
                <c:ptCount val="1"/>
                <c:pt idx="0">
                  <c:v>Sum of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3'!$A$8:$A$13</c:f>
              <c:strCache>
                <c:ptCount val="5"/>
                <c:pt idx="0">
                  <c:v>Alice Brown</c:v>
                </c:pt>
                <c:pt idx="1">
                  <c:v>David Wilson</c:v>
                </c:pt>
                <c:pt idx="2">
                  <c:v>Jane Smith</c:v>
                </c:pt>
                <c:pt idx="3">
                  <c:v>John Doe</c:v>
                </c:pt>
                <c:pt idx="4">
                  <c:v>Michael Johnson</c:v>
                </c:pt>
              </c:strCache>
            </c:strRef>
          </c:cat>
          <c:val>
            <c:numRef>
              <c:f>'PIVOT 3'!$C$8:$C$13</c:f>
              <c:numCache>
                <c:formatCode>_ [$₹-4009]\ * #,##0.00_ ;_ [$₹-4009]\ * \-#,##0.00_ ;_ [$₹-4009]\ * "-"??_ ;_ @_ </c:formatCode>
                <c:ptCount val="5"/>
                <c:pt idx="0">
                  <c:v>14952.233570658436</c:v>
                </c:pt>
                <c:pt idx="1">
                  <c:v>17364.357721982502</c:v>
                </c:pt>
                <c:pt idx="2">
                  <c:v>14313.019151557184</c:v>
                </c:pt>
                <c:pt idx="3">
                  <c:v>17509.608975946358</c:v>
                </c:pt>
                <c:pt idx="4">
                  <c:v>23935.632619142296</c:v>
                </c:pt>
              </c:numCache>
            </c:numRef>
          </c:val>
          <c:extLst>
            <c:ext xmlns:c16="http://schemas.microsoft.com/office/drawing/2014/chart" uri="{C3380CC4-5D6E-409C-BE32-E72D297353CC}">
              <c16:uniqueId val="{00000001-9717-41A7-BCAB-F28E9CE72F95}"/>
            </c:ext>
          </c:extLst>
        </c:ser>
        <c:dLbls>
          <c:showLegendKey val="0"/>
          <c:showVal val="0"/>
          <c:showCatName val="0"/>
          <c:showSerName val="0"/>
          <c:showPercent val="0"/>
          <c:showBubbleSize val="0"/>
        </c:dLbls>
        <c:gapWidth val="100"/>
        <c:overlap val="-24"/>
        <c:axId val="1559205984"/>
        <c:axId val="1559204064"/>
      </c:barChart>
      <c:catAx>
        <c:axId val="15592059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9204064"/>
        <c:crosses val="autoZero"/>
        <c:auto val="1"/>
        <c:lblAlgn val="ctr"/>
        <c:lblOffset val="100"/>
        <c:noMultiLvlLbl val="0"/>
      </c:catAx>
      <c:valAx>
        <c:axId val="1559204064"/>
        <c:scaling>
          <c:orientation val="minMax"/>
        </c:scaling>
        <c:delete val="0"/>
        <c:axPos val="l"/>
        <c:majorGridlines>
          <c:spPr>
            <a:ln w="9525" cap="flat" cmpd="sng" algn="ctr">
              <a:solidFill>
                <a:schemeClr val="lt1">
                  <a:lumMod val="95000"/>
                  <a:alpha val="10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9205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TREND ANALYSIS DASHBOARD.xlsx]PIVOT 4!PivotTable4</c:name>
    <c:fmtId val="3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latin typeface="Algerian" panose="04020705040A02060702" pitchFamily="82" charset="0"/>
              </a:rPr>
              <a:t>PRODUCT AND CATEGORY PERFORMANCE</a:t>
            </a:r>
          </a:p>
        </c:rich>
      </c:tx>
      <c:layout>
        <c:manualLayout>
          <c:xMode val="edge"/>
          <c:yMode val="edge"/>
          <c:x val="0.15617119793988016"/>
          <c:y val="4.45103857566765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4'!$B$8</c:f>
              <c:strCache>
                <c:ptCount val="1"/>
                <c:pt idx="0">
                  <c:v>Sum of Total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4'!$A$9:$A$39</c:f>
              <c:multiLvlStrCache>
                <c:ptCount val="25"/>
                <c:lvl>
                  <c:pt idx="0">
                    <c:v>Football</c:v>
                  </c:pt>
                  <c:pt idx="1">
                    <c:v>Laptop</c:v>
                  </c:pt>
                  <c:pt idx="2">
                    <c:v>Sofa</c:v>
                  </c:pt>
                  <c:pt idx="3">
                    <c:v>T-Shirt</c:v>
                  </c:pt>
                  <c:pt idx="4">
                    <c:v>Washing Machine</c:v>
                  </c:pt>
                  <c:pt idx="5">
                    <c:v>Football</c:v>
                  </c:pt>
                  <c:pt idx="6">
                    <c:v>Laptop</c:v>
                  </c:pt>
                  <c:pt idx="7">
                    <c:v>Sofa</c:v>
                  </c:pt>
                  <c:pt idx="8">
                    <c:v>T-Shirt</c:v>
                  </c:pt>
                  <c:pt idx="9">
                    <c:v>Washing Machine</c:v>
                  </c:pt>
                  <c:pt idx="10">
                    <c:v>Football</c:v>
                  </c:pt>
                  <c:pt idx="11">
                    <c:v>Laptop</c:v>
                  </c:pt>
                  <c:pt idx="12">
                    <c:v>Sofa</c:v>
                  </c:pt>
                  <c:pt idx="13">
                    <c:v>T-Shirt</c:v>
                  </c:pt>
                  <c:pt idx="14">
                    <c:v>Washing Machine</c:v>
                  </c:pt>
                  <c:pt idx="15">
                    <c:v>Football</c:v>
                  </c:pt>
                  <c:pt idx="16">
                    <c:v>Laptop</c:v>
                  </c:pt>
                  <c:pt idx="17">
                    <c:v>Sofa</c:v>
                  </c:pt>
                  <c:pt idx="18">
                    <c:v>T-Shirt</c:v>
                  </c:pt>
                  <c:pt idx="19">
                    <c:v>Washing Machine</c:v>
                  </c:pt>
                  <c:pt idx="20">
                    <c:v>Football</c:v>
                  </c:pt>
                  <c:pt idx="21">
                    <c:v>Laptop</c:v>
                  </c:pt>
                  <c:pt idx="22">
                    <c:v>Sofa</c:v>
                  </c:pt>
                  <c:pt idx="23">
                    <c:v>T-Shirt</c:v>
                  </c:pt>
                  <c:pt idx="24">
                    <c:v>Washing Machine</c:v>
                  </c:pt>
                </c:lvl>
                <c:lvl>
                  <c:pt idx="0">
                    <c:v>Appliances</c:v>
                  </c:pt>
                  <c:pt idx="5">
                    <c:v>Clothing</c:v>
                  </c:pt>
                  <c:pt idx="10">
                    <c:v>Electronics</c:v>
                  </c:pt>
                  <c:pt idx="15">
                    <c:v>Furniture</c:v>
                  </c:pt>
                  <c:pt idx="20">
                    <c:v>Sports</c:v>
                  </c:pt>
                </c:lvl>
              </c:multiLvlStrCache>
            </c:multiLvlStrRef>
          </c:cat>
          <c:val>
            <c:numRef>
              <c:f>'PIVOT 4'!$B$9:$B$39</c:f>
              <c:numCache>
                <c:formatCode>_ "₹"\ * #,##0_ ;_ "₹"\ * \-#,##0_ ;_ "₹"\ * "-"??_ ;_ @_ </c:formatCode>
                <c:ptCount val="25"/>
                <c:pt idx="0">
                  <c:v>26144</c:v>
                </c:pt>
                <c:pt idx="1">
                  <c:v>24886</c:v>
                </c:pt>
                <c:pt idx="2">
                  <c:v>25873</c:v>
                </c:pt>
                <c:pt idx="3">
                  <c:v>27799</c:v>
                </c:pt>
                <c:pt idx="4">
                  <c:v>8953</c:v>
                </c:pt>
                <c:pt idx="5">
                  <c:v>27468</c:v>
                </c:pt>
                <c:pt idx="6">
                  <c:v>33229</c:v>
                </c:pt>
                <c:pt idx="7">
                  <c:v>5187</c:v>
                </c:pt>
                <c:pt idx="8">
                  <c:v>14176</c:v>
                </c:pt>
                <c:pt idx="9">
                  <c:v>18376</c:v>
                </c:pt>
                <c:pt idx="10">
                  <c:v>20073</c:v>
                </c:pt>
                <c:pt idx="11">
                  <c:v>23244</c:v>
                </c:pt>
                <c:pt idx="12">
                  <c:v>9353</c:v>
                </c:pt>
                <c:pt idx="13">
                  <c:v>30926</c:v>
                </c:pt>
                <c:pt idx="14">
                  <c:v>24015</c:v>
                </c:pt>
                <c:pt idx="15">
                  <c:v>10878</c:v>
                </c:pt>
                <c:pt idx="16">
                  <c:v>15619</c:v>
                </c:pt>
                <c:pt idx="17">
                  <c:v>27522</c:v>
                </c:pt>
                <c:pt idx="18">
                  <c:v>21883</c:v>
                </c:pt>
                <c:pt idx="19">
                  <c:v>16955</c:v>
                </c:pt>
                <c:pt idx="20">
                  <c:v>25162</c:v>
                </c:pt>
                <c:pt idx="21">
                  <c:v>13922</c:v>
                </c:pt>
                <c:pt idx="22">
                  <c:v>23304</c:v>
                </c:pt>
                <c:pt idx="23">
                  <c:v>21238</c:v>
                </c:pt>
                <c:pt idx="24">
                  <c:v>8277</c:v>
                </c:pt>
              </c:numCache>
            </c:numRef>
          </c:val>
          <c:extLst>
            <c:ext xmlns:c16="http://schemas.microsoft.com/office/drawing/2014/chart" uri="{C3380CC4-5D6E-409C-BE32-E72D297353CC}">
              <c16:uniqueId val="{00000000-F6B0-454E-80D0-E6EA6457DC5F}"/>
            </c:ext>
          </c:extLst>
        </c:ser>
        <c:ser>
          <c:idx val="1"/>
          <c:order val="1"/>
          <c:tx>
            <c:strRef>
              <c:f>'PIVOT 4'!$C$8</c:f>
              <c:strCache>
                <c:ptCount val="1"/>
                <c:pt idx="0">
                  <c:v>Sum of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4'!$A$9:$A$39</c:f>
              <c:multiLvlStrCache>
                <c:ptCount val="25"/>
                <c:lvl>
                  <c:pt idx="0">
                    <c:v>Football</c:v>
                  </c:pt>
                  <c:pt idx="1">
                    <c:v>Laptop</c:v>
                  </c:pt>
                  <c:pt idx="2">
                    <c:v>Sofa</c:v>
                  </c:pt>
                  <c:pt idx="3">
                    <c:v>T-Shirt</c:v>
                  </c:pt>
                  <c:pt idx="4">
                    <c:v>Washing Machine</c:v>
                  </c:pt>
                  <c:pt idx="5">
                    <c:v>Football</c:v>
                  </c:pt>
                  <c:pt idx="6">
                    <c:v>Laptop</c:v>
                  </c:pt>
                  <c:pt idx="7">
                    <c:v>Sofa</c:v>
                  </c:pt>
                  <c:pt idx="8">
                    <c:v>T-Shirt</c:v>
                  </c:pt>
                  <c:pt idx="9">
                    <c:v>Washing Machine</c:v>
                  </c:pt>
                  <c:pt idx="10">
                    <c:v>Football</c:v>
                  </c:pt>
                  <c:pt idx="11">
                    <c:v>Laptop</c:v>
                  </c:pt>
                  <c:pt idx="12">
                    <c:v>Sofa</c:v>
                  </c:pt>
                  <c:pt idx="13">
                    <c:v>T-Shirt</c:v>
                  </c:pt>
                  <c:pt idx="14">
                    <c:v>Washing Machine</c:v>
                  </c:pt>
                  <c:pt idx="15">
                    <c:v>Football</c:v>
                  </c:pt>
                  <c:pt idx="16">
                    <c:v>Laptop</c:v>
                  </c:pt>
                  <c:pt idx="17">
                    <c:v>Sofa</c:v>
                  </c:pt>
                  <c:pt idx="18">
                    <c:v>T-Shirt</c:v>
                  </c:pt>
                  <c:pt idx="19">
                    <c:v>Washing Machine</c:v>
                  </c:pt>
                  <c:pt idx="20">
                    <c:v>Football</c:v>
                  </c:pt>
                  <c:pt idx="21">
                    <c:v>Laptop</c:v>
                  </c:pt>
                  <c:pt idx="22">
                    <c:v>Sofa</c:v>
                  </c:pt>
                  <c:pt idx="23">
                    <c:v>T-Shirt</c:v>
                  </c:pt>
                  <c:pt idx="24">
                    <c:v>Washing Machine</c:v>
                  </c:pt>
                </c:lvl>
                <c:lvl>
                  <c:pt idx="0">
                    <c:v>Appliances</c:v>
                  </c:pt>
                  <c:pt idx="5">
                    <c:v>Clothing</c:v>
                  </c:pt>
                  <c:pt idx="10">
                    <c:v>Electronics</c:v>
                  </c:pt>
                  <c:pt idx="15">
                    <c:v>Furniture</c:v>
                  </c:pt>
                  <c:pt idx="20">
                    <c:v>Sports</c:v>
                  </c:pt>
                </c:lvl>
              </c:multiLvlStrCache>
            </c:multiLvlStrRef>
          </c:cat>
          <c:val>
            <c:numRef>
              <c:f>'PIVOT 4'!$C$9:$C$39</c:f>
              <c:numCache>
                <c:formatCode>_ [$₹-4009]\ * #,##0.00_ ;_ [$₹-4009]\ * \-#,##0.00_ ;_ [$₹-4009]\ * "-"??_ ;_ @_ </c:formatCode>
                <c:ptCount val="25"/>
                <c:pt idx="0">
                  <c:v>6096.0187479115557</c:v>
                </c:pt>
                <c:pt idx="1">
                  <c:v>3744.885422934753</c:v>
                </c:pt>
                <c:pt idx="2">
                  <c:v>4989.9751036311454</c:v>
                </c:pt>
                <c:pt idx="3">
                  <c:v>5159.6172481478789</c:v>
                </c:pt>
                <c:pt idx="4">
                  <c:v>1626.351041047014</c:v>
                </c:pt>
                <c:pt idx="5">
                  <c:v>4971.0942932336884</c:v>
                </c:pt>
                <c:pt idx="6">
                  <c:v>7615.0326460723891</c:v>
                </c:pt>
                <c:pt idx="7">
                  <c:v>529.54364685892733</c:v>
                </c:pt>
                <c:pt idx="8">
                  <c:v>2183.9897613984399</c:v>
                </c:pt>
                <c:pt idx="9">
                  <c:v>2778.0670115543749</c:v>
                </c:pt>
                <c:pt idx="10">
                  <c:v>3345.6844730120683</c:v>
                </c:pt>
                <c:pt idx="11">
                  <c:v>3876.2263666283216</c:v>
                </c:pt>
                <c:pt idx="12">
                  <c:v>1822.6730101000921</c:v>
                </c:pt>
                <c:pt idx="13">
                  <c:v>3543.3907526906796</c:v>
                </c:pt>
                <c:pt idx="14">
                  <c:v>4493.0216054390894</c:v>
                </c:pt>
                <c:pt idx="15">
                  <c:v>1403.4972554648175</c:v>
                </c:pt>
                <c:pt idx="16">
                  <c:v>2118.3319858518157</c:v>
                </c:pt>
                <c:pt idx="17">
                  <c:v>5234.3427563483647</c:v>
                </c:pt>
                <c:pt idx="18">
                  <c:v>4867.4645142133759</c:v>
                </c:pt>
                <c:pt idx="19">
                  <c:v>2653.6286224404021</c:v>
                </c:pt>
                <c:pt idx="20">
                  <c:v>3814.2085080856596</c:v>
                </c:pt>
                <c:pt idx="21">
                  <c:v>1827.1185513311741</c:v>
                </c:pt>
                <c:pt idx="22">
                  <c:v>3934.2300019221238</c:v>
                </c:pt>
                <c:pt idx="23">
                  <c:v>3338.9854493252237</c:v>
                </c:pt>
                <c:pt idx="24">
                  <c:v>2107.4732636434005</c:v>
                </c:pt>
              </c:numCache>
            </c:numRef>
          </c:val>
          <c:extLst>
            <c:ext xmlns:c16="http://schemas.microsoft.com/office/drawing/2014/chart" uri="{C3380CC4-5D6E-409C-BE32-E72D297353CC}">
              <c16:uniqueId val="{00000001-F6B0-454E-80D0-E6EA6457DC5F}"/>
            </c:ext>
          </c:extLst>
        </c:ser>
        <c:ser>
          <c:idx val="2"/>
          <c:order val="2"/>
          <c:tx>
            <c:strRef>
              <c:f>'PIVOT 4'!$D$8</c:f>
              <c:strCache>
                <c:ptCount val="1"/>
                <c:pt idx="0">
                  <c:v>Sum of Units Sold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4'!$A$9:$A$39</c:f>
              <c:multiLvlStrCache>
                <c:ptCount val="25"/>
                <c:lvl>
                  <c:pt idx="0">
                    <c:v>Football</c:v>
                  </c:pt>
                  <c:pt idx="1">
                    <c:v>Laptop</c:v>
                  </c:pt>
                  <c:pt idx="2">
                    <c:v>Sofa</c:v>
                  </c:pt>
                  <c:pt idx="3">
                    <c:v>T-Shirt</c:v>
                  </c:pt>
                  <c:pt idx="4">
                    <c:v>Washing Machine</c:v>
                  </c:pt>
                  <c:pt idx="5">
                    <c:v>Football</c:v>
                  </c:pt>
                  <c:pt idx="6">
                    <c:v>Laptop</c:v>
                  </c:pt>
                  <c:pt idx="7">
                    <c:v>Sofa</c:v>
                  </c:pt>
                  <c:pt idx="8">
                    <c:v>T-Shirt</c:v>
                  </c:pt>
                  <c:pt idx="9">
                    <c:v>Washing Machine</c:v>
                  </c:pt>
                  <c:pt idx="10">
                    <c:v>Football</c:v>
                  </c:pt>
                  <c:pt idx="11">
                    <c:v>Laptop</c:v>
                  </c:pt>
                  <c:pt idx="12">
                    <c:v>Sofa</c:v>
                  </c:pt>
                  <c:pt idx="13">
                    <c:v>T-Shirt</c:v>
                  </c:pt>
                  <c:pt idx="14">
                    <c:v>Washing Machine</c:v>
                  </c:pt>
                  <c:pt idx="15">
                    <c:v>Football</c:v>
                  </c:pt>
                  <c:pt idx="16">
                    <c:v>Laptop</c:v>
                  </c:pt>
                  <c:pt idx="17">
                    <c:v>Sofa</c:v>
                  </c:pt>
                  <c:pt idx="18">
                    <c:v>T-Shirt</c:v>
                  </c:pt>
                  <c:pt idx="19">
                    <c:v>Washing Machine</c:v>
                  </c:pt>
                  <c:pt idx="20">
                    <c:v>Football</c:v>
                  </c:pt>
                  <c:pt idx="21">
                    <c:v>Laptop</c:v>
                  </c:pt>
                  <c:pt idx="22">
                    <c:v>Sofa</c:v>
                  </c:pt>
                  <c:pt idx="23">
                    <c:v>T-Shirt</c:v>
                  </c:pt>
                  <c:pt idx="24">
                    <c:v>Washing Machine</c:v>
                  </c:pt>
                </c:lvl>
                <c:lvl>
                  <c:pt idx="0">
                    <c:v>Appliances</c:v>
                  </c:pt>
                  <c:pt idx="5">
                    <c:v>Clothing</c:v>
                  </c:pt>
                  <c:pt idx="10">
                    <c:v>Electronics</c:v>
                  </c:pt>
                  <c:pt idx="15">
                    <c:v>Furniture</c:v>
                  </c:pt>
                  <c:pt idx="20">
                    <c:v>Sports</c:v>
                  </c:pt>
                </c:lvl>
              </c:multiLvlStrCache>
            </c:multiLvlStrRef>
          </c:cat>
          <c:val>
            <c:numRef>
              <c:f>'PIVOT 4'!$D$9:$D$39</c:f>
              <c:numCache>
                <c:formatCode>General</c:formatCode>
                <c:ptCount val="25"/>
                <c:pt idx="0">
                  <c:v>103</c:v>
                </c:pt>
                <c:pt idx="1">
                  <c:v>79</c:v>
                </c:pt>
                <c:pt idx="2">
                  <c:v>99</c:v>
                </c:pt>
                <c:pt idx="3">
                  <c:v>91</c:v>
                </c:pt>
                <c:pt idx="4">
                  <c:v>41</c:v>
                </c:pt>
                <c:pt idx="5">
                  <c:v>123</c:v>
                </c:pt>
                <c:pt idx="6">
                  <c:v>128</c:v>
                </c:pt>
                <c:pt idx="7">
                  <c:v>41</c:v>
                </c:pt>
                <c:pt idx="8">
                  <c:v>66</c:v>
                </c:pt>
                <c:pt idx="9">
                  <c:v>74</c:v>
                </c:pt>
                <c:pt idx="10">
                  <c:v>105</c:v>
                </c:pt>
                <c:pt idx="11">
                  <c:v>81</c:v>
                </c:pt>
                <c:pt idx="12">
                  <c:v>50</c:v>
                </c:pt>
                <c:pt idx="13">
                  <c:v>134</c:v>
                </c:pt>
                <c:pt idx="14">
                  <c:v>101</c:v>
                </c:pt>
                <c:pt idx="15">
                  <c:v>61</c:v>
                </c:pt>
                <c:pt idx="16">
                  <c:v>78</c:v>
                </c:pt>
                <c:pt idx="17">
                  <c:v>97</c:v>
                </c:pt>
                <c:pt idx="18">
                  <c:v>69</c:v>
                </c:pt>
                <c:pt idx="19">
                  <c:v>79</c:v>
                </c:pt>
                <c:pt idx="20">
                  <c:v>124</c:v>
                </c:pt>
                <c:pt idx="21">
                  <c:v>53</c:v>
                </c:pt>
                <c:pt idx="22">
                  <c:v>109</c:v>
                </c:pt>
                <c:pt idx="23">
                  <c:v>81</c:v>
                </c:pt>
                <c:pt idx="24">
                  <c:v>49</c:v>
                </c:pt>
              </c:numCache>
            </c:numRef>
          </c:val>
          <c:extLst>
            <c:ext xmlns:c16="http://schemas.microsoft.com/office/drawing/2014/chart" uri="{C3380CC4-5D6E-409C-BE32-E72D297353CC}">
              <c16:uniqueId val="{00000002-F6B0-454E-80D0-E6EA6457DC5F}"/>
            </c:ext>
          </c:extLst>
        </c:ser>
        <c:dLbls>
          <c:showLegendKey val="0"/>
          <c:showVal val="0"/>
          <c:showCatName val="0"/>
          <c:showSerName val="0"/>
          <c:showPercent val="0"/>
          <c:showBubbleSize val="0"/>
        </c:dLbls>
        <c:gapWidth val="100"/>
        <c:overlap val="-24"/>
        <c:axId val="1115373920"/>
        <c:axId val="1115373440"/>
      </c:barChart>
      <c:catAx>
        <c:axId val="1115373920"/>
        <c:scaling>
          <c:orientation val="minMax"/>
        </c:scaling>
        <c:delete val="1"/>
        <c:axPos val="b"/>
        <c:numFmt formatCode="General" sourceLinked="1"/>
        <c:majorTickMark val="out"/>
        <c:minorTickMark val="none"/>
        <c:tickLblPos val="nextTo"/>
        <c:crossAx val="1115373440"/>
        <c:crosses val="autoZero"/>
        <c:auto val="1"/>
        <c:lblAlgn val="ctr"/>
        <c:lblOffset val="100"/>
        <c:noMultiLvlLbl val="0"/>
      </c:catAx>
      <c:valAx>
        <c:axId val="1115373440"/>
        <c:scaling>
          <c:orientation val="minMax"/>
        </c:scaling>
        <c:delete val="0"/>
        <c:axPos val="l"/>
        <c:majorGridlines>
          <c:spPr>
            <a:ln w="9525" cap="flat" cmpd="sng" algn="ctr">
              <a:solidFill>
                <a:schemeClr val="lt1">
                  <a:lumMod val="95000"/>
                  <a:alpha val="10000"/>
                </a:schemeClr>
              </a:solidFill>
              <a:round/>
            </a:ln>
            <a:effectLst/>
          </c:spPr>
        </c:majorGridlines>
        <c:numFmt formatCode="_ &quot;₹&quot;\ * #,##0_ ;_ &quot;₹&quot;\ * \-#,##0_ ;_ &quot;₹&quot;\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537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TREND ANALYSIS DASHBOARD.xlsx]PIVOT 5!PivotTable6</c:name>
    <c:fmtId val="3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latin typeface="Algerian" panose="04020705040A02060702" pitchFamily="82" charset="0"/>
              </a:rPr>
              <a:t>PROFITABILITY BY PAYMENT METHOD AND DELIVERY STATUS</a:t>
            </a:r>
          </a:p>
        </c:rich>
      </c:tx>
      <c:layout>
        <c:manualLayout>
          <c:xMode val="edge"/>
          <c:yMode val="edge"/>
          <c:x val="0.11595149253731343"/>
          <c:y val="1.47058823529411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5'!$B$10</c:f>
              <c:strCache>
                <c:ptCount val="1"/>
                <c:pt idx="0">
                  <c:v>Sum of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5'!$A$11:$A$23</c:f>
              <c:multiLvlStrCache>
                <c:ptCount val="9"/>
                <c:lvl>
                  <c:pt idx="0">
                    <c:v>Cancelled</c:v>
                  </c:pt>
                  <c:pt idx="1">
                    <c:v>Delivered</c:v>
                  </c:pt>
                  <c:pt idx="2">
                    <c:v>Pending</c:v>
                  </c:pt>
                  <c:pt idx="3">
                    <c:v>Cancelled</c:v>
                  </c:pt>
                  <c:pt idx="4">
                    <c:v>Delivered</c:v>
                  </c:pt>
                  <c:pt idx="5">
                    <c:v>Pending</c:v>
                  </c:pt>
                  <c:pt idx="6">
                    <c:v>Cancelled</c:v>
                  </c:pt>
                  <c:pt idx="7">
                    <c:v>Delivered</c:v>
                  </c:pt>
                  <c:pt idx="8">
                    <c:v>Pending</c:v>
                  </c:pt>
                </c:lvl>
                <c:lvl>
                  <c:pt idx="0">
                    <c:v>Cash</c:v>
                  </c:pt>
                  <c:pt idx="3">
                    <c:v>Credit Card</c:v>
                  </c:pt>
                  <c:pt idx="6">
                    <c:v>Online Payment</c:v>
                  </c:pt>
                </c:lvl>
              </c:multiLvlStrCache>
            </c:multiLvlStrRef>
          </c:cat>
          <c:val>
            <c:numRef>
              <c:f>'PIVOT 5'!$B$11:$B$23</c:f>
              <c:numCache>
                <c:formatCode>_ [$₹-4009]\ * #,##0.00_ ;_ [$₹-4009]\ * \-#,##0.00_ ;_ [$₹-4009]\ * "-"??_ ;_ @_ </c:formatCode>
                <c:ptCount val="9"/>
                <c:pt idx="0">
                  <c:v>10237.451717988053</c:v>
                </c:pt>
                <c:pt idx="1">
                  <c:v>11931.311144489011</c:v>
                </c:pt>
                <c:pt idx="2">
                  <c:v>8112.2167928973668</c:v>
                </c:pt>
                <c:pt idx="3">
                  <c:v>11673.418315124154</c:v>
                </c:pt>
                <c:pt idx="4">
                  <c:v>6666.0462904768028</c:v>
                </c:pt>
                <c:pt idx="5">
                  <c:v>10058.189322810214</c:v>
                </c:pt>
                <c:pt idx="6">
                  <c:v>10743.20767898648</c:v>
                </c:pt>
                <c:pt idx="7">
                  <c:v>6338.0242060122582</c:v>
                </c:pt>
                <c:pt idx="8">
                  <c:v>12314.986570502449</c:v>
                </c:pt>
              </c:numCache>
            </c:numRef>
          </c:val>
          <c:extLst>
            <c:ext xmlns:c16="http://schemas.microsoft.com/office/drawing/2014/chart" uri="{C3380CC4-5D6E-409C-BE32-E72D297353CC}">
              <c16:uniqueId val="{00000000-E689-4A99-A849-45FCBF46DAF4}"/>
            </c:ext>
          </c:extLst>
        </c:ser>
        <c:ser>
          <c:idx val="1"/>
          <c:order val="1"/>
          <c:tx>
            <c:strRef>
              <c:f>'PIVOT 5'!$C$10</c:f>
              <c:strCache>
                <c:ptCount val="1"/>
                <c:pt idx="0">
                  <c:v>Count of Order ID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5'!$A$11:$A$23</c:f>
              <c:multiLvlStrCache>
                <c:ptCount val="9"/>
                <c:lvl>
                  <c:pt idx="0">
                    <c:v>Cancelled</c:v>
                  </c:pt>
                  <c:pt idx="1">
                    <c:v>Delivered</c:v>
                  </c:pt>
                  <c:pt idx="2">
                    <c:v>Pending</c:v>
                  </c:pt>
                  <c:pt idx="3">
                    <c:v>Cancelled</c:v>
                  </c:pt>
                  <c:pt idx="4">
                    <c:v>Delivered</c:v>
                  </c:pt>
                  <c:pt idx="5">
                    <c:v>Pending</c:v>
                  </c:pt>
                  <c:pt idx="6">
                    <c:v>Cancelled</c:v>
                  </c:pt>
                  <c:pt idx="7">
                    <c:v>Delivered</c:v>
                  </c:pt>
                  <c:pt idx="8">
                    <c:v>Pending</c:v>
                  </c:pt>
                </c:lvl>
                <c:lvl>
                  <c:pt idx="0">
                    <c:v>Cash</c:v>
                  </c:pt>
                  <c:pt idx="3">
                    <c:v>Credit Card</c:v>
                  </c:pt>
                  <c:pt idx="6">
                    <c:v>Online Payment</c:v>
                  </c:pt>
                </c:lvl>
              </c:multiLvlStrCache>
            </c:multiLvlStrRef>
          </c:cat>
          <c:val>
            <c:numRef>
              <c:f>'PIVOT 5'!$C$11:$C$23</c:f>
              <c:numCache>
                <c:formatCode>General</c:formatCode>
                <c:ptCount val="9"/>
                <c:pt idx="0">
                  <c:v>21</c:v>
                </c:pt>
                <c:pt idx="1">
                  <c:v>26</c:v>
                </c:pt>
                <c:pt idx="2">
                  <c:v>16</c:v>
                </c:pt>
                <c:pt idx="3">
                  <c:v>25</c:v>
                </c:pt>
                <c:pt idx="4">
                  <c:v>20</c:v>
                </c:pt>
                <c:pt idx="5">
                  <c:v>21</c:v>
                </c:pt>
                <c:pt idx="6">
                  <c:v>24</c:v>
                </c:pt>
                <c:pt idx="7">
                  <c:v>22</c:v>
                </c:pt>
                <c:pt idx="8">
                  <c:v>25</c:v>
                </c:pt>
              </c:numCache>
            </c:numRef>
          </c:val>
          <c:extLst>
            <c:ext xmlns:c16="http://schemas.microsoft.com/office/drawing/2014/chart" uri="{C3380CC4-5D6E-409C-BE32-E72D297353CC}">
              <c16:uniqueId val="{00000001-E689-4A99-A849-45FCBF46DAF4}"/>
            </c:ext>
          </c:extLst>
        </c:ser>
        <c:dLbls>
          <c:showLegendKey val="0"/>
          <c:showVal val="0"/>
          <c:showCatName val="0"/>
          <c:showSerName val="0"/>
          <c:showPercent val="0"/>
          <c:showBubbleSize val="0"/>
        </c:dLbls>
        <c:gapWidth val="100"/>
        <c:overlap val="-24"/>
        <c:axId val="62325824"/>
        <c:axId val="62324384"/>
      </c:barChart>
      <c:catAx>
        <c:axId val="62325824"/>
        <c:scaling>
          <c:orientation val="minMax"/>
        </c:scaling>
        <c:delete val="1"/>
        <c:axPos val="b"/>
        <c:numFmt formatCode="General" sourceLinked="1"/>
        <c:majorTickMark val="out"/>
        <c:minorTickMark val="none"/>
        <c:tickLblPos val="nextTo"/>
        <c:crossAx val="62324384"/>
        <c:crosses val="autoZero"/>
        <c:auto val="1"/>
        <c:lblAlgn val="ctr"/>
        <c:lblOffset val="100"/>
        <c:noMultiLvlLbl val="0"/>
      </c:catAx>
      <c:valAx>
        <c:axId val="62324384"/>
        <c:scaling>
          <c:orientation val="minMax"/>
        </c:scaling>
        <c:delete val="0"/>
        <c:axPos val="l"/>
        <c:majorGridlines>
          <c:spPr>
            <a:ln w="9525" cap="flat" cmpd="sng" algn="ctr">
              <a:solidFill>
                <a:schemeClr val="lt1">
                  <a:lumMod val="95000"/>
                  <a:alpha val="10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32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latin typeface="Algerian" panose="04020705040A02060702" pitchFamily="82" charset="0"/>
              </a:rPr>
              <a:t>CUSTOMER INSIGHTS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pivotFmt>
      <c:pivotFmt>
        <c:idx val="11"/>
      </c:pivotFmt>
      <c:pivotFmt>
        <c:idx val="12"/>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w="9525">
              <a:noFill/>
              <a:round/>
            </a:ln>
            <a:effectLst/>
          </c:spPr>
        </c:marker>
      </c:pivotFmt>
      <c:pivotFmt>
        <c:idx val="13"/>
      </c:pivotFmt>
      <c:pivotFmt>
        <c:idx val="14"/>
      </c:pivotFmt>
      <c:pivotFmt>
        <c:idx val="15"/>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w="9525">
              <a:noFill/>
              <a:round/>
            </a:ln>
            <a:effectLst/>
          </c:spPr>
        </c:marker>
      </c:pivotFmt>
      <c:pivotFmt>
        <c:idx val="16"/>
      </c:pivotFmt>
      <c:pivotFmt>
        <c:idx val="17"/>
      </c:pivotFmt>
    </c:pivotFmts>
    <c:plotArea>
      <c:layout/>
      <c:doughnutChart>
        <c:varyColors val="1"/>
        <c:ser>
          <c:idx val="0"/>
          <c:order val="0"/>
          <c:tx>
            <c:v>Count of Order ID</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0DB-4F73-8058-A5EF38EED12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0DB-4F73-8058-A5EF38EED12B}"/>
              </c:ext>
            </c:extLst>
          </c:dPt>
          <c:cat>
            <c:strLit>
              <c:ptCount val="2"/>
              <c:pt idx="0">
                <c:v>New</c:v>
              </c:pt>
              <c:pt idx="1">
                <c:v>Returning</c:v>
              </c:pt>
            </c:strLit>
          </c:cat>
          <c:val>
            <c:numLit>
              <c:formatCode>General</c:formatCode>
              <c:ptCount val="2"/>
              <c:pt idx="0">
                <c:v>104</c:v>
              </c:pt>
              <c:pt idx="1">
                <c:v>96</c:v>
              </c:pt>
            </c:numLit>
          </c:val>
          <c:extLst>
            <c:ext xmlns:c16="http://schemas.microsoft.com/office/drawing/2014/chart" uri="{C3380CC4-5D6E-409C-BE32-E72D297353CC}">
              <c16:uniqueId val="{00000004-80DB-4F73-8058-A5EF38EED12B}"/>
            </c:ext>
          </c:extLst>
        </c:ser>
        <c:ser>
          <c:idx val="1"/>
          <c:order val="1"/>
          <c:tx>
            <c:v>Sum of Total Sales</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80DB-4F73-8058-A5EF38EED12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80DB-4F73-8058-A5EF38EED12B}"/>
              </c:ext>
            </c:extLst>
          </c:dPt>
          <c:cat>
            <c:strLit>
              <c:ptCount val="2"/>
              <c:pt idx="0">
                <c:v>New</c:v>
              </c:pt>
              <c:pt idx="1">
                <c:v>Returning</c:v>
              </c:pt>
            </c:strLit>
          </c:cat>
          <c:val>
            <c:numLit>
              <c:formatCode>General</c:formatCode>
              <c:ptCount val="2"/>
              <c:pt idx="0">
                <c:v>265061</c:v>
              </c:pt>
              <c:pt idx="1">
                <c:v>239401</c:v>
              </c:pt>
            </c:numLit>
          </c:val>
          <c:extLst>
            <c:ext xmlns:c16="http://schemas.microsoft.com/office/drawing/2014/chart" uri="{C3380CC4-5D6E-409C-BE32-E72D297353CC}">
              <c16:uniqueId val="{00000009-80DB-4F73-8058-A5EF38EED12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53340</xdr:rowOff>
    </xdr:from>
    <xdr:to>
      <xdr:col>12</xdr:col>
      <xdr:colOff>327660</xdr:colOff>
      <xdr:row>4</xdr:row>
      <xdr:rowOff>144780</xdr:rowOff>
    </xdr:to>
    <xdr:sp macro="" textlink="">
      <xdr:nvSpPr>
        <xdr:cNvPr id="2" name="Rectangle: Rounded Corners 1">
          <a:extLst>
            <a:ext uri="{FF2B5EF4-FFF2-40B4-BE49-F238E27FC236}">
              <a16:creationId xmlns:a16="http://schemas.microsoft.com/office/drawing/2014/main" id="{D6009060-E03E-DC9E-CFCA-E085B30ED44B}"/>
            </a:ext>
          </a:extLst>
        </xdr:cNvPr>
        <xdr:cNvSpPr/>
      </xdr:nvSpPr>
      <xdr:spPr>
        <a:xfrm>
          <a:off x="4038600" y="236220"/>
          <a:ext cx="4594860" cy="6400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800">
              <a:latin typeface="Algerian" panose="04020705040A02060702" pitchFamily="82" charset="0"/>
            </a:rPr>
            <a:t>SALES</a:t>
          </a:r>
          <a:r>
            <a:rPr lang="en-IN" sz="1800" baseline="0">
              <a:latin typeface="Algerian" panose="04020705040A02060702" pitchFamily="82" charset="0"/>
            </a:rPr>
            <a:t> TREND ANALYSIS</a:t>
          </a:r>
          <a:endParaRPr lang="en-IN" sz="1800">
            <a:latin typeface="Algerian" panose="04020705040A02060702" pitchFamily="82" charset="0"/>
          </a:endParaRPr>
        </a:p>
      </xdr:txBody>
    </xdr:sp>
    <xdr:clientData/>
  </xdr:twoCellAnchor>
  <xdr:twoCellAnchor>
    <xdr:from>
      <xdr:col>5</xdr:col>
      <xdr:colOff>289560</xdr:colOff>
      <xdr:row>9</xdr:row>
      <xdr:rowOff>76200</xdr:rowOff>
    </xdr:from>
    <xdr:to>
      <xdr:col>12</xdr:col>
      <xdr:colOff>594360</xdr:colOff>
      <xdr:row>24</xdr:row>
      <xdr:rowOff>76200</xdr:rowOff>
    </xdr:to>
    <xdr:graphicFrame macro="">
      <xdr:nvGraphicFramePr>
        <xdr:cNvPr id="3" name="Chart 2">
          <a:extLst>
            <a:ext uri="{FF2B5EF4-FFF2-40B4-BE49-F238E27FC236}">
              <a16:creationId xmlns:a16="http://schemas.microsoft.com/office/drawing/2014/main" id="{7AEF9D4B-7550-2722-9CF7-42620E2F89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175260</xdr:colOff>
      <xdr:row>1</xdr:row>
      <xdr:rowOff>76200</xdr:rowOff>
    </xdr:from>
    <xdr:to>
      <xdr:col>13</xdr:col>
      <xdr:colOff>487680</xdr:colOff>
      <xdr:row>5</xdr:row>
      <xdr:rowOff>106680</xdr:rowOff>
    </xdr:to>
    <xdr:sp macro="" textlink="">
      <xdr:nvSpPr>
        <xdr:cNvPr id="2" name="Rectangle: Rounded Corners 1">
          <a:extLst>
            <a:ext uri="{FF2B5EF4-FFF2-40B4-BE49-F238E27FC236}">
              <a16:creationId xmlns:a16="http://schemas.microsoft.com/office/drawing/2014/main" id="{1D97003C-9B8C-343D-ED0A-F8F755740EBB}"/>
            </a:ext>
          </a:extLst>
        </xdr:cNvPr>
        <xdr:cNvSpPr/>
      </xdr:nvSpPr>
      <xdr:spPr>
        <a:xfrm>
          <a:off x="4213860" y="259080"/>
          <a:ext cx="5189220" cy="7620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800">
              <a:latin typeface="Algerian" panose="04020705040A02060702" pitchFamily="82" charset="0"/>
            </a:rPr>
            <a:t>REGIONAL SALES AND PROFITABILITY</a:t>
          </a:r>
        </a:p>
      </xdr:txBody>
    </xdr:sp>
    <xdr:clientData/>
  </xdr:twoCellAnchor>
  <xdr:twoCellAnchor>
    <xdr:from>
      <xdr:col>6</xdr:col>
      <xdr:colOff>152400</xdr:colOff>
      <xdr:row>7</xdr:row>
      <xdr:rowOff>83820</xdr:rowOff>
    </xdr:from>
    <xdr:to>
      <xdr:col>13</xdr:col>
      <xdr:colOff>457200</xdr:colOff>
      <xdr:row>22</xdr:row>
      <xdr:rowOff>83820</xdr:rowOff>
    </xdr:to>
    <xdr:graphicFrame macro="">
      <xdr:nvGraphicFramePr>
        <xdr:cNvPr id="3" name="Chart 2">
          <a:extLst>
            <a:ext uri="{FF2B5EF4-FFF2-40B4-BE49-F238E27FC236}">
              <a16:creationId xmlns:a16="http://schemas.microsoft.com/office/drawing/2014/main" id="{5215F2E0-365F-93AD-E121-ABDC4EF86B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579120</xdr:colOff>
      <xdr:row>9</xdr:row>
      <xdr:rowOff>15240</xdr:rowOff>
    </xdr:from>
    <xdr:to>
      <xdr:col>12</xdr:col>
      <xdr:colOff>274320</xdr:colOff>
      <xdr:row>24</xdr:row>
      <xdr:rowOff>15240</xdr:rowOff>
    </xdr:to>
    <xdr:graphicFrame macro="">
      <xdr:nvGraphicFramePr>
        <xdr:cNvPr id="2" name="Chart 1">
          <a:extLst>
            <a:ext uri="{FF2B5EF4-FFF2-40B4-BE49-F238E27FC236}">
              <a16:creationId xmlns:a16="http://schemas.microsoft.com/office/drawing/2014/main" id="{ABF9C025-86B8-01CA-F4A9-A15D6BDD47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472440</xdr:colOff>
      <xdr:row>1</xdr:row>
      <xdr:rowOff>91440</xdr:rowOff>
    </xdr:from>
    <xdr:to>
      <xdr:col>13</xdr:col>
      <xdr:colOff>175260</xdr:colOff>
      <xdr:row>5</xdr:row>
      <xdr:rowOff>121920</xdr:rowOff>
    </xdr:to>
    <xdr:sp macro="" textlink="">
      <xdr:nvSpPr>
        <xdr:cNvPr id="4" name="Rectangle: Rounded Corners 3">
          <a:extLst>
            <a:ext uri="{FF2B5EF4-FFF2-40B4-BE49-F238E27FC236}">
              <a16:creationId xmlns:a16="http://schemas.microsoft.com/office/drawing/2014/main" id="{9A56B426-8F3D-4E98-B5C4-5F184ABD8C4B}"/>
            </a:ext>
          </a:extLst>
        </xdr:cNvPr>
        <xdr:cNvSpPr/>
      </xdr:nvSpPr>
      <xdr:spPr>
        <a:xfrm>
          <a:off x="4046220" y="274320"/>
          <a:ext cx="5189220" cy="7620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800">
              <a:latin typeface="Algerian" panose="04020705040A02060702" pitchFamily="82" charset="0"/>
            </a:rPr>
            <a:t>SALES</a:t>
          </a:r>
          <a:r>
            <a:rPr lang="en-IN" sz="1800" baseline="0">
              <a:latin typeface="Algerian" panose="04020705040A02060702" pitchFamily="82" charset="0"/>
            </a:rPr>
            <a:t> REPRESENTATIVE PERFORMANCE</a:t>
          </a:r>
          <a:endParaRPr lang="en-IN" sz="1800">
            <a:latin typeface="Algerian" panose="04020705040A02060702" pitchFamily="82"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1</xdr:row>
      <xdr:rowOff>0</xdr:rowOff>
    </xdr:from>
    <xdr:to>
      <xdr:col>15</xdr:col>
      <xdr:colOff>312420</xdr:colOff>
      <xdr:row>5</xdr:row>
      <xdr:rowOff>30480</xdr:rowOff>
    </xdr:to>
    <xdr:sp macro="" textlink="">
      <xdr:nvSpPr>
        <xdr:cNvPr id="2" name="Rectangle: Rounded Corners 1">
          <a:extLst>
            <a:ext uri="{FF2B5EF4-FFF2-40B4-BE49-F238E27FC236}">
              <a16:creationId xmlns:a16="http://schemas.microsoft.com/office/drawing/2014/main" id="{CE81BAB9-A812-4EF2-918A-6AE15B216182}"/>
            </a:ext>
          </a:extLst>
        </xdr:cNvPr>
        <xdr:cNvSpPr/>
      </xdr:nvSpPr>
      <xdr:spPr>
        <a:xfrm>
          <a:off x="4267200" y="182880"/>
          <a:ext cx="5189220" cy="7620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800">
              <a:latin typeface="Algerian" panose="04020705040A02060702" pitchFamily="82" charset="0"/>
            </a:rPr>
            <a:t>PRODUCT</a:t>
          </a:r>
          <a:r>
            <a:rPr lang="en-IN" sz="1800" baseline="0">
              <a:latin typeface="Algerian" panose="04020705040A02060702" pitchFamily="82" charset="0"/>
            </a:rPr>
            <a:t> AND CATEGORY PERFORMNACE</a:t>
          </a:r>
          <a:endParaRPr lang="en-IN" sz="1800">
            <a:latin typeface="Algerian" panose="04020705040A02060702" pitchFamily="82" charset="0"/>
          </a:endParaRPr>
        </a:p>
      </xdr:txBody>
    </xdr:sp>
    <xdr:clientData/>
  </xdr:twoCellAnchor>
  <xdr:twoCellAnchor>
    <xdr:from>
      <xdr:col>5</xdr:col>
      <xdr:colOff>495300</xdr:colOff>
      <xdr:row>8</xdr:row>
      <xdr:rowOff>114300</xdr:rowOff>
    </xdr:from>
    <xdr:to>
      <xdr:col>13</xdr:col>
      <xdr:colOff>190500</xdr:colOff>
      <xdr:row>23</xdr:row>
      <xdr:rowOff>114300</xdr:rowOff>
    </xdr:to>
    <xdr:graphicFrame macro="">
      <xdr:nvGraphicFramePr>
        <xdr:cNvPr id="3" name="Chart 2">
          <a:extLst>
            <a:ext uri="{FF2B5EF4-FFF2-40B4-BE49-F238E27FC236}">
              <a16:creationId xmlns:a16="http://schemas.microsoft.com/office/drawing/2014/main" id="{BB27DC37-A219-E675-7A12-4CB6B85227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2</xdr:row>
      <xdr:rowOff>0</xdr:rowOff>
    </xdr:from>
    <xdr:to>
      <xdr:col>16</xdr:col>
      <xdr:colOff>327660</xdr:colOff>
      <xdr:row>7</xdr:row>
      <xdr:rowOff>60960</xdr:rowOff>
    </xdr:to>
    <xdr:sp macro="" textlink="">
      <xdr:nvSpPr>
        <xdr:cNvPr id="2" name="Rectangle: Rounded Corners 1">
          <a:extLst>
            <a:ext uri="{FF2B5EF4-FFF2-40B4-BE49-F238E27FC236}">
              <a16:creationId xmlns:a16="http://schemas.microsoft.com/office/drawing/2014/main" id="{F9E3B572-5442-4C6D-A367-03270699DA6F}"/>
            </a:ext>
          </a:extLst>
        </xdr:cNvPr>
        <xdr:cNvSpPr/>
      </xdr:nvSpPr>
      <xdr:spPr>
        <a:xfrm>
          <a:off x="4267200" y="365760"/>
          <a:ext cx="5814060" cy="9753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800">
              <a:latin typeface="Algerian" panose="04020705040A02060702" pitchFamily="82" charset="0"/>
            </a:rPr>
            <a:t>PROFITABILITY</a:t>
          </a:r>
          <a:r>
            <a:rPr lang="en-IN" sz="1800" baseline="0">
              <a:latin typeface="Algerian" panose="04020705040A02060702" pitchFamily="82" charset="0"/>
            </a:rPr>
            <a:t> BY PAYMENT METHOD</a:t>
          </a:r>
        </a:p>
        <a:p>
          <a:pPr algn="ctr"/>
          <a:r>
            <a:rPr lang="en-IN" sz="1800" baseline="0">
              <a:latin typeface="Algerian" panose="04020705040A02060702" pitchFamily="82" charset="0"/>
            </a:rPr>
            <a:t>AND DELIVERY STATUS</a:t>
          </a:r>
          <a:endParaRPr lang="en-IN" sz="1800">
            <a:latin typeface="Algerian" panose="04020705040A02060702" pitchFamily="82" charset="0"/>
          </a:endParaRPr>
        </a:p>
      </xdr:txBody>
    </xdr:sp>
    <xdr:clientData/>
  </xdr:twoCellAnchor>
  <xdr:twoCellAnchor>
    <xdr:from>
      <xdr:col>5</xdr:col>
      <xdr:colOff>274320</xdr:colOff>
      <xdr:row>11</xdr:row>
      <xdr:rowOff>167640</xdr:rowOff>
    </xdr:from>
    <xdr:to>
      <xdr:col>13</xdr:col>
      <xdr:colOff>274320</xdr:colOff>
      <xdr:row>28</xdr:row>
      <xdr:rowOff>129540</xdr:rowOff>
    </xdr:to>
    <xdr:graphicFrame macro="">
      <xdr:nvGraphicFramePr>
        <xdr:cNvPr id="3" name="Chart 2">
          <a:extLst>
            <a:ext uri="{FF2B5EF4-FFF2-40B4-BE49-F238E27FC236}">
              <a16:creationId xmlns:a16="http://schemas.microsoft.com/office/drawing/2014/main" id="{F7011DA5-3B39-E3B8-7530-19E7ADA96B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0</xdr:colOff>
      <xdr:row>3</xdr:row>
      <xdr:rowOff>0</xdr:rowOff>
    </xdr:from>
    <xdr:to>
      <xdr:col>16</xdr:col>
      <xdr:colOff>312420</xdr:colOff>
      <xdr:row>7</xdr:row>
      <xdr:rowOff>30480</xdr:rowOff>
    </xdr:to>
    <xdr:sp macro="" textlink="">
      <xdr:nvSpPr>
        <xdr:cNvPr id="2" name="Rectangle: Rounded Corners 1">
          <a:extLst>
            <a:ext uri="{FF2B5EF4-FFF2-40B4-BE49-F238E27FC236}">
              <a16:creationId xmlns:a16="http://schemas.microsoft.com/office/drawing/2014/main" id="{06E56BFE-284F-4B14-AC67-8A62BC24ED0B}"/>
            </a:ext>
          </a:extLst>
        </xdr:cNvPr>
        <xdr:cNvSpPr/>
      </xdr:nvSpPr>
      <xdr:spPr>
        <a:xfrm>
          <a:off x="6126480" y="548640"/>
          <a:ext cx="5189220" cy="7620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800">
              <a:latin typeface="Algerian" panose="04020705040A02060702" pitchFamily="82" charset="0"/>
            </a:rPr>
            <a:t>CUSTOMER</a:t>
          </a:r>
          <a:r>
            <a:rPr lang="en-IN" sz="1800" baseline="0">
              <a:latin typeface="Algerian" panose="04020705040A02060702" pitchFamily="82" charset="0"/>
            </a:rPr>
            <a:t> INSIGHTS</a:t>
          </a:r>
          <a:endParaRPr lang="en-IN" sz="1800">
            <a:latin typeface="Algerian" panose="04020705040A02060702" pitchFamily="82" charset="0"/>
          </a:endParaRPr>
        </a:p>
      </xdr:txBody>
    </xdr:sp>
    <xdr:clientData/>
  </xdr:twoCellAnchor>
  <xdr:twoCellAnchor>
    <xdr:from>
      <xdr:col>4</xdr:col>
      <xdr:colOff>335280</xdr:colOff>
      <xdr:row>10</xdr:row>
      <xdr:rowOff>144780</xdr:rowOff>
    </xdr:from>
    <xdr:to>
      <xdr:col>12</xdr:col>
      <xdr:colOff>30480</xdr:colOff>
      <xdr:row>25</xdr:row>
      <xdr:rowOff>144780</xdr:rowOff>
    </xdr:to>
    <xdr:graphicFrame macro="">
      <xdr:nvGraphicFramePr>
        <xdr:cNvPr id="3" name="Chart 2">
          <a:extLst>
            <a:ext uri="{FF2B5EF4-FFF2-40B4-BE49-F238E27FC236}">
              <a16:creationId xmlns:a16="http://schemas.microsoft.com/office/drawing/2014/main" id="{1672EE3E-2A24-4233-A9E3-2CC2889CA4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6</xdr:row>
      <xdr:rowOff>1</xdr:rowOff>
    </xdr:from>
    <xdr:to>
      <xdr:col>4</xdr:col>
      <xdr:colOff>0</xdr:colOff>
      <xdr:row>14</xdr:row>
      <xdr:rowOff>99061</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4DBD2342-2A17-472C-85C6-ECB6FCEBA85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09600" y="1097281"/>
              <a:ext cx="1828800" cy="1562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7</xdr:row>
      <xdr:rowOff>1</xdr:rowOff>
    </xdr:from>
    <xdr:to>
      <xdr:col>10</xdr:col>
      <xdr:colOff>0</xdr:colOff>
      <xdr:row>12</xdr:row>
      <xdr:rowOff>83821</xdr:rowOff>
    </xdr:to>
    <mc:AlternateContent xmlns:mc="http://schemas.openxmlformats.org/markup-compatibility/2006" xmlns:a14="http://schemas.microsoft.com/office/drawing/2010/main">
      <mc:Choice Requires="a14">
        <xdr:graphicFrame macro="">
          <xdr:nvGraphicFramePr>
            <xdr:cNvPr id="3" name="Customer Type">
              <a:extLst>
                <a:ext uri="{FF2B5EF4-FFF2-40B4-BE49-F238E27FC236}">
                  <a16:creationId xmlns:a16="http://schemas.microsoft.com/office/drawing/2014/main" id="{F099B2AC-8059-41F2-B1E6-05F07AFE12FD}"/>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4267200" y="1280161"/>
              <a:ext cx="182880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7</xdr:row>
      <xdr:rowOff>1</xdr:rowOff>
    </xdr:from>
    <xdr:to>
      <xdr:col>17</xdr:col>
      <xdr:colOff>0</xdr:colOff>
      <xdr:row>16</xdr:row>
      <xdr:rowOff>137161</xdr:rowOff>
    </xdr:to>
    <mc:AlternateContent xmlns:mc="http://schemas.openxmlformats.org/markup-compatibility/2006" xmlns:a14="http://schemas.microsoft.com/office/drawing/2010/main">
      <mc:Choice Requires="a14">
        <xdr:graphicFrame macro="">
          <xdr:nvGraphicFramePr>
            <xdr:cNvPr id="4" name="Product Category">
              <a:extLst>
                <a:ext uri="{FF2B5EF4-FFF2-40B4-BE49-F238E27FC236}">
                  <a16:creationId xmlns:a16="http://schemas.microsoft.com/office/drawing/2014/main" id="{A20B17D4-CFF5-489A-BA8F-5DA0B3565EB7}"/>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8534400" y="1280161"/>
              <a:ext cx="1828800" cy="1783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0</xdr:colOff>
      <xdr:row>20</xdr:row>
      <xdr:rowOff>0</xdr:rowOff>
    </xdr:from>
    <xdr:to>
      <xdr:col>10</xdr:col>
      <xdr:colOff>289560</xdr:colOff>
      <xdr:row>27</xdr:row>
      <xdr:rowOff>91440</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84FF9DE6-D597-47D7-8E61-9FE9D69A33E2}"/>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3048000" y="365760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38100</xdr:colOff>
      <xdr:row>0</xdr:row>
      <xdr:rowOff>53340</xdr:rowOff>
    </xdr:from>
    <xdr:to>
      <xdr:col>23</xdr:col>
      <xdr:colOff>236220</xdr:colOff>
      <xdr:row>3</xdr:row>
      <xdr:rowOff>137160</xdr:rowOff>
    </xdr:to>
    <xdr:sp macro="" textlink="">
      <xdr:nvSpPr>
        <xdr:cNvPr id="2" name="Rectangle: Rounded Corners 1">
          <a:extLst>
            <a:ext uri="{FF2B5EF4-FFF2-40B4-BE49-F238E27FC236}">
              <a16:creationId xmlns:a16="http://schemas.microsoft.com/office/drawing/2014/main" id="{BB620A0C-D1D8-A943-66D7-8AAD258DBAA5}"/>
            </a:ext>
          </a:extLst>
        </xdr:cNvPr>
        <xdr:cNvSpPr/>
      </xdr:nvSpPr>
      <xdr:spPr>
        <a:xfrm>
          <a:off x="38100" y="53340"/>
          <a:ext cx="14218920" cy="632460"/>
        </a:xfrm>
        <a:prstGeom prst="roundRect">
          <a:avLst/>
        </a:prstGeom>
        <a:solidFill>
          <a:schemeClr val="tx1">
            <a:lumMod val="65000"/>
            <a:lumOff val="3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3200" b="1">
              <a:solidFill>
                <a:schemeClr val="bg2"/>
              </a:solidFill>
              <a:latin typeface="Algerian" panose="04020705040A02060702" pitchFamily="82" charset="0"/>
            </a:rPr>
            <a:t>SALES</a:t>
          </a:r>
          <a:r>
            <a:rPr lang="en-IN" sz="3200" b="1" baseline="0">
              <a:solidFill>
                <a:schemeClr val="bg2"/>
              </a:solidFill>
              <a:latin typeface="Algerian" panose="04020705040A02060702" pitchFamily="82" charset="0"/>
            </a:rPr>
            <a:t> PERFORMANCE ANALYSIS DASHBOARD</a:t>
          </a:r>
          <a:endParaRPr lang="en-IN" sz="3200" b="1">
            <a:solidFill>
              <a:schemeClr val="bg2"/>
            </a:solidFill>
            <a:latin typeface="Algerian" panose="04020705040A02060702" pitchFamily="82" charset="0"/>
          </a:endParaRPr>
        </a:p>
      </xdr:txBody>
    </xdr:sp>
    <xdr:clientData/>
  </xdr:twoCellAnchor>
  <xdr:twoCellAnchor>
    <xdr:from>
      <xdr:col>3</xdr:col>
      <xdr:colOff>601980</xdr:colOff>
      <xdr:row>4</xdr:row>
      <xdr:rowOff>68580</xdr:rowOff>
    </xdr:from>
    <xdr:to>
      <xdr:col>7</xdr:col>
      <xdr:colOff>457200</xdr:colOff>
      <xdr:row>8</xdr:row>
      <xdr:rowOff>0</xdr:rowOff>
    </xdr:to>
    <xdr:sp macro="" textlink="">
      <xdr:nvSpPr>
        <xdr:cNvPr id="3" name="Rectangle: Rounded Corners 2">
          <a:extLst>
            <a:ext uri="{FF2B5EF4-FFF2-40B4-BE49-F238E27FC236}">
              <a16:creationId xmlns:a16="http://schemas.microsoft.com/office/drawing/2014/main" id="{4A269018-D4D4-DF62-07D9-7556604BAF65}"/>
            </a:ext>
          </a:extLst>
        </xdr:cNvPr>
        <xdr:cNvSpPr/>
      </xdr:nvSpPr>
      <xdr:spPr>
        <a:xfrm>
          <a:off x="2430780" y="800100"/>
          <a:ext cx="2293620" cy="662940"/>
        </a:xfrm>
        <a:prstGeom prst="roundRect">
          <a:avLst/>
        </a:prstGeom>
        <a:solidFill>
          <a:schemeClr val="tx1">
            <a:lumMod val="65000"/>
            <a:lumOff val="3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400" b="1">
              <a:solidFill>
                <a:schemeClr val="bg2"/>
              </a:solidFill>
              <a:latin typeface="Algerian" panose="04020705040A02060702" pitchFamily="82" charset="0"/>
            </a:rPr>
            <a:t>TOTAL SALES</a:t>
          </a:r>
        </a:p>
        <a:p>
          <a:pPr algn="ctr"/>
          <a:r>
            <a:rPr lang="en-IN" sz="1400" b="0" i="0" u="none" strike="noStrike">
              <a:solidFill>
                <a:schemeClr val="bg2"/>
              </a:solidFill>
              <a:effectLst/>
              <a:latin typeface="+mn-lt"/>
              <a:ea typeface="+mn-ea"/>
              <a:cs typeface="+mn-cs"/>
            </a:rPr>
            <a:t> </a:t>
          </a:r>
          <a:r>
            <a:rPr lang="en-IN" sz="1400" b="1" i="0" u="none" strike="noStrike">
              <a:solidFill>
                <a:schemeClr val="bg2"/>
              </a:solidFill>
              <a:effectLst/>
              <a:latin typeface="+mn-lt"/>
              <a:ea typeface="+mn-ea"/>
              <a:cs typeface="+mn-cs"/>
            </a:rPr>
            <a:t>₹ 5,04,462 </a:t>
          </a:r>
          <a:endParaRPr lang="en-IN" sz="1400" b="1">
            <a:solidFill>
              <a:schemeClr val="bg2"/>
            </a:solidFill>
            <a:latin typeface="+mn-lt"/>
          </a:endParaRPr>
        </a:p>
      </xdr:txBody>
    </xdr:sp>
    <xdr:clientData/>
  </xdr:twoCellAnchor>
  <xdr:twoCellAnchor>
    <xdr:from>
      <xdr:col>9</xdr:col>
      <xdr:colOff>7620</xdr:colOff>
      <xdr:row>4</xdr:row>
      <xdr:rowOff>76200</xdr:rowOff>
    </xdr:from>
    <xdr:to>
      <xdr:col>12</xdr:col>
      <xdr:colOff>472440</xdr:colOff>
      <xdr:row>8</xdr:row>
      <xdr:rowOff>7620</xdr:rowOff>
    </xdr:to>
    <xdr:sp macro="" textlink="">
      <xdr:nvSpPr>
        <xdr:cNvPr id="4" name="Rectangle: Rounded Corners 3">
          <a:extLst>
            <a:ext uri="{FF2B5EF4-FFF2-40B4-BE49-F238E27FC236}">
              <a16:creationId xmlns:a16="http://schemas.microsoft.com/office/drawing/2014/main" id="{7166A595-7132-4FFE-A818-2E7D9B80A6E2}"/>
            </a:ext>
          </a:extLst>
        </xdr:cNvPr>
        <xdr:cNvSpPr/>
      </xdr:nvSpPr>
      <xdr:spPr>
        <a:xfrm>
          <a:off x="5494020" y="807720"/>
          <a:ext cx="2293620" cy="662940"/>
        </a:xfrm>
        <a:prstGeom prst="roundRect">
          <a:avLst/>
        </a:prstGeom>
        <a:solidFill>
          <a:schemeClr val="tx1">
            <a:lumMod val="65000"/>
            <a:lumOff val="3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400" b="1">
              <a:solidFill>
                <a:schemeClr val="bg2"/>
              </a:solidFill>
              <a:latin typeface="Algerian" panose="04020705040A02060702" pitchFamily="82" charset="0"/>
            </a:rPr>
            <a:t>TOTAL PROFIT</a:t>
          </a:r>
        </a:p>
        <a:p>
          <a:pPr algn="ctr"/>
          <a:r>
            <a:rPr lang="en-IN" sz="1400" b="0" i="0" u="none" strike="noStrike">
              <a:solidFill>
                <a:schemeClr val="bg2"/>
              </a:solidFill>
              <a:effectLst/>
              <a:latin typeface="+mn-lt"/>
              <a:ea typeface="+mn-ea"/>
              <a:cs typeface="+mn-cs"/>
            </a:rPr>
            <a:t> </a:t>
          </a:r>
          <a:r>
            <a:rPr lang="en-IN" sz="1400" b="1" i="0" u="none" strike="noStrike">
              <a:solidFill>
                <a:schemeClr val="bg2"/>
              </a:solidFill>
              <a:effectLst/>
              <a:latin typeface="+mn-lt"/>
              <a:ea typeface="+mn-ea"/>
              <a:cs typeface="+mn-cs"/>
            </a:rPr>
            <a:t>₹ 88074.85 </a:t>
          </a:r>
          <a:endParaRPr lang="en-IN" sz="1400" b="1">
            <a:solidFill>
              <a:schemeClr val="bg2"/>
            </a:solidFill>
            <a:latin typeface="+mn-lt"/>
          </a:endParaRPr>
        </a:p>
      </xdr:txBody>
    </xdr:sp>
    <xdr:clientData/>
  </xdr:twoCellAnchor>
  <xdr:twoCellAnchor>
    <xdr:from>
      <xdr:col>13</xdr:col>
      <xdr:colOff>586740</xdr:colOff>
      <xdr:row>4</xdr:row>
      <xdr:rowOff>76200</xdr:rowOff>
    </xdr:from>
    <xdr:to>
      <xdr:col>17</xdr:col>
      <xdr:colOff>441960</xdr:colOff>
      <xdr:row>8</xdr:row>
      <xdr:rowOff>7620</xdr:rowOff>
    </xdr:to>
    <xdr:sp macro="" textlink="">
      <xdr:nvSpPr>
        <xdr:cNvPr id="5" name="Rectangle: Rounded Corners 4">
          <a:extLst>
            <a:ext uri="{FF2B5EF4-FFF2-40B4-BE49-F238E27FC236}">
              <a16:creationId xmlns:a16="http://schemas.microsoft.com/office/drawing/2014/main" id="{BA9A6491-57B3-4363-8887-DC40C41F0D0D}"/>
            </a:ext>
          </a:extLst>
        </xdr:cNvPr>
        <xdr:cNvSpPr/>
      </xdr:nvSpPr>
      <xdr:spPr>
        <a:xfrm>
          <a:off x="8511540" y="807720"/>
          <a:ext cx="2293620" cy="662940"/>
        </a:xfrm>
        <a:prstGeom prst="roundRect">
          <a:avLst/>
        </a:prstGeom>
        <a:solidFill>
          <a:schemeClr val="tx1">
            <a:lumMod val="65000"/>
            <a:lumOff val="3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400" b="1">
              <a:solidFill>
                <a:schemeClr val="bg2"/>
              </a:solidFill>
              <a:latin typeface="Algerian" panose="04020705040A02060702" pitchFamily="82" charset="0"/>
            </a:rPr>
            <a:t>TOTAL UNIT</a:t>
          </a:r>
          <a:r>
            <a:rPr lang="en-IN" sz="1400" b="1" baseline="0">
              <a:solidFill>
                <a:schemeClr val="bg2"/>
              </a:solidFill>
              <a:latin typeface="Algerian" panose="04020705040A02060702" pitchFamily="82" charset="0"/>
            </a:rPr>
            <a:t> SOLD</a:t>
          </a:r>
          <a:endParaRPr lang="en-IN" sz="1400" b="1">
            <a:solidFill>
              <a:schemeClr val="bg2"/>
            </a:solidFill>
            <a:latin typeface="Algerian" panose="04020705040A02060702" pitchFamily="82" charset="0"/>
          </a:endParaRPr>
        </a:p>
        <a:p>
          <a:pPr algn="ctr"/>
          <a:r>
            <a:rPr lang="en-IN" sz="1400" b="0" i="0" u="none" strike="noStrike">
              <a:solidFill>
                <a:schemeClr val="bg2"/>
              </a:solidFill>
              <a:effectLst/>
              <a:latin typeface="+mn-lt"/>
              <a:ea typeface="+mn-ea"/>
              <a:cs typeface="+mn-cs"/>
            </a:rPr>
            <a:t> </a:t>
          </a:r>
          <a:r>
            <a:rPr lang="en-IN" sz="1400" b="1" i="0" u="none" strike="noStrike">
              <a:solidFill>
                <a:schemeClr val="bg2"/>
              </a:solidFill>
              <a:effectLst/>
              <a:latin typeface="+mn-lt"/>
              <a:ea typeface="+mn-ea"/>
              <a:cs typeface="+mn-cs"/>
            </a:rPr>
            <a:t>2116</a:t>
          </a:r>
          <a:endParaRPr lang="en-IN" sz="1400" b="1">
            <a:solidFill>
              <a:schemeClr val="bg2"/>
            </a:solidFill>
            <a:latin typeface="+mn-lt"/>
          </a:endParaRPr>
        </a:p>
      </xdr:txBody>
    </xdr:sp>
    <xdr:clientData/>
  </xdr:twoCellAnchor>
  <xdr:twoCellAnchor>
    <xdr:from>
      <xdr:col>19</xdr:col>
      <xdr:colOff>22860</xdr:colOff>
      <xdr:row>4</xdr:row>
      <xdr:rowOff>53340</xdr:rowOff>
    </xdr:from>
    <xdr:to>
      <xdr:col>22</xdr:col>
      <xdr:colOff>487680</xdr:colOff>
      <xdr:row>7</xdr:row>
      <xdr:rowOff>167640</xdr:rowOff>
    </xdr:to>
    <xdr:sp macro="" textlink="">
      <xdr:nvSpPr>
        <xdr:cNvPr id="6" name="Rectangle: Rounded Corners 5">
          <a:extLst>
            <a:ext uri="{FF2B5EF4-FFF2-40B4-BE49-F238E27FC236}">
              <a16:creationId xmlns:a16="http://schemas.microsoft.com/office/drawing/2014/main" id="{F6CD4C46-386E-468B-8C94-D07A522AED53}"/>
            </a:ext>
          </a:extLst>
        </xdr:cNvPr>
        <xdr:cNvSpPr/>
      </xdr:nvSpPr>
      <xdr:spPr>
        <a:xfrm>
          <a:off x="11605260" y="784860"/>
          <a:ext cx="2293620" cy="662940"/>
        </a:xfrm>
        <a:prstGeom prst="roundRect">
          <a:avLst/>
        </a:prstGeom>
        <a:solidFill>
          <a:schemeClr val="tx1">
            <a:lumMod val="65000"/>
            <a:lumOff val="3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400" b="1">
              <a:solidFill>
                <a:schemeClr val="bg2"/>
              </a:solidFill>
              <a:latin typeface="Algerian" panose="04020705040A02060702" pitchFamily="82" charset="0"/>
            </a:rPr>
            <a:t>TOTAL UNIT</a:t>
          </a:r>
          <a:r>
            <a:rPr lang="en-IN" sz="1400" b="1" baseline="0">
              <a:solidFill>
                <a:schemeClr val="bg2"/>
              </a:solidFill>
              <a:latin typeface="Algerian" panose="04020705040A02060702" pitchFamily="82" charset="0"/>
            </a:rPr>
            <a:t> PRICE</a:t>
          </a:r>
          <a:endParaRPr lang="en-IN" sz="1400" b="1">
            <a:solidFill>
              <a:schemeClr val="bg2"/>
            </a:solidFill>
            <a:latin typeface="Algerian" panose="04020705040A02060702" pitchFamily="82" charset="0"/>
          </a:endParaRPr>
        </a:p>
        <a:p>
          <a:pPr algn="ctr"/>
          <a:r>
            <a:rPr lang="en-IN" sz="1400" b="0" i="0" u="none" strike="noStrike">
              <a:solidFill>
                <a:schemeClr val="bg2"/>
              </a:solidFill>
              <a:effectLst/>
              <a:latin typeface="+mn-lt"/>
              <a:ea typeface="+mn-ea"/>
              <a:cs typeface="+mn-cs"/>
            </a:rPr>
            <a:t> </a:t>
          </a:r>
          <a:r>
            <a:rPr lang="en-IN" sz="1400" b="1" i="0" u="none" strike="noStrike">
              <a:solidFill>
                <a:schemeClr val="bg2"/>
              </a:solidFill>
              <a:effectLst/>
              <a:latin typeface="+mn-lt"/>
              <a:ea typeface="+mn-ea"/>
              <a:cs typeface="+mn-cs"/>
            </a:rPr>
            <a:t>47720 </a:t>
          </a:r>
          <a:endParaRPr lang="en-IN" sz="1400" b="1">
            <a:solidFill>
              <a:schemeClr val="bg2"/>
            </a:solidFill>
            <a:latin typeface="+mn-lt"/>
          </a:endParaRPr>
        </a:p>
      </xdr:txBody>
    </xdr:sp>
    <xdr:clientData/>
  </xdr:twoCellAnchor>
  <xdr:twoCellAnchor editAs="oneCell">
    <xdr:from>
      <xdr:col>0</xdr:col>
      <xdr:colOff>53340</xdr:colOff>
      <xdr:row>4</xdr:row>
      <xdr:rowOff>30480</xdr:rowOff>
    </xdr:from>
    <xdr:to>
      <xdr:col>2</xdr:col>
      <xdr:colOff>601980</xdr:colOff>
      <xdr:row>10</xdr:row>
      <xdr:rowOff>7620</xdr:rowOff>
    </xdr:to>
    <mc:AlternateContent xmlns:mc="http://schemas.openxmlformats.org/markup-compatibility/2006" xmlns:a14="http://schemas.microsoft.com/office/drawing/2010/main">
      <mc:Choice Requires="a14">
        <xdr:graphicFrame macro="">
          <xdr:nvGraphicFramePr>
            <xdr:cNvPr id="7" name="Customer Type 1">
              <a:extLst>
                <a:ext uri="{FF2B5EF4-FFF2-40B4-BE49-F238E27FC236}">
                  <a16:creationId xmlns:a16="http://schemas.microsoft.com/office/drawing/2014/main" id="{EC8DAF76-D46F-4FCB-9C3B-9059DE94DEF1}"/>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mlns="">
        <xdr:sp macro="" textlink="">
          <xdr:nvSpPr>
            <xdr:cNvPr id="0" name=""/>
            <xdr:cNvSpPr>
              <a:spLocks noTextEdit="1"/>
            </xdr:cNvSpPr>
          </xdr:nvSpPr>
          <xdr:spPr>
            <a:xfrm>
              <a:off x="53340" y="762000"/>
              <a:ext cx="1767840" cy="107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20</xdr:row>
      <xdr:rowOff>7620</xdr:rowOff>
    </xdr:from>
    <xdr:to>
      <xdr:col>2</xdr:col>
      <xdr:colOff>594360</xdr:colOff>
      <xdr:row>27</xdr:row>
      <xdr:rowOff>175260</xdr:rowOff>
    </xdr:to>
    <mc:AlternateContent xmlns:mc="http://schemas.openxmlformats.org/markup-compatibility/2006" xmlns:a14="http://schemas.microsoft.com/office/drawing/2010/main">
      <mc:Choice Requires="a14">
        <xdr:graphicFrame macro="">
          <xdr:nvGraphicFramePr>
            <xdr:cNvPr id="8" name="Region 1">
              <a:extLst>
                <a:ext uri="{FF2B5EF4-FFF2-40B4-BE49-F238E27FC236}">
                  <a16:creationId xmlns:a16="http://schemas.microsoft.com/office/drawing/2014/main" id="{5E7F5AF8-BE5F-4EA2-8DFD-2F9D3F0F546F}"/>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53340" y="3665220"/>
              <a:ext cx="1760220" cy="144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11</xdr:row>
      <xdr:rowOff>7620</xdr:rowOff>
    </xdr:from>
    <xdr:to>
      <xdr:col>2</xdr:col>
      <xdr:colOff>579120</xdr:colOff>
      <xdr:row>19</xdr:row>
      <xdr:rowOff>7620</xdr:rowOff>
    </xdr:to>
    <mc:AlternateContent xmlns:mc="http://schemas.openxmlformats.org/markup-compatibility/2006" xmlns:tsle="http://schemas.microsoft.com/office/drawing/2012/timeslicer">
      <mc:Choice Requires="tsle">
        <xdr:graphicFrame macro="">
          <xdr:nvGraphicFramePr>
            <xdr:cNvPr id="9" name="Date 1">
              <a:extLst>
                <a:ext uri="{FF2B5EF4-FFF2-40B4-BE49-F238E27FC236}">
                  <a16:creationId xmlns:a16="http://schemas.microsoft.com/office/drawing/2014/main" id="{8768C9CF-AE79-4387-9483-53CABBB250AF}"/>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38100" y="2019300"/>
              <a:ext cx="1760220" cy="14630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0</xdr:colOff>
      <xdr:row>29</xdr:row>
      <xdr:rowOff>0</xdr:rowOff>
    </xdr:from>
    <xdr:to>
      <xdr:col>3</xdr:col>
      <xdr:colOff>0</xdr:colOff>
      <xdr:row>38</xdr:row>
      <xdr:rowOff>167640</xdr:rowOff>
    </xdr:to>
    <mc:AlternateContent xmlns:mc="http://schemas.openxmlformats.org/markup-compatibility/2006" xmlns:a14="http://schemas.microsoft.com/office/drawing/2010/main">
      <mc:Choice Requires="a14">
        <xdr:graphicFrame macro="">
          <xdr:nvGraphicFramePr>
            <xdr:cNvPr id="10" name="Product Category 1">
              <a:extLst>
                <a:ext uri="{FF2B5EF4-FFF2-40B4-BE49-F238E27FC236}">
                  <a16:creationId xmlns:a16="http://schemas.microsoft.com/office/drawing/2014/main" id="{5FBCB5A2-AFDA-4451-831C-E759A35062F4}"/>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0" y="5303520"/>
              <a:ext cx="1828800" cy="1813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175260</xdr:colOff>
      <xdr:row>9</xdr:row>
      <xdr:rowOff>0</xdr:rowOff>
    </xdr:from>
    <xdr:to>
      <xdr:col>9</xdr:col>
      <xdr:colOff>586740</xdr:colOff>
      <xdr:row>22</xdr:row>
      <xdr:rowOff>175260</xdr:rowOff>
    </xdr:to>
    <xdr:graphicFrame macro="">
      <xdr:nvGraphicFramePr>
        <xdr:cNvPr id="11" name="Chart 10">
          <a:extLst>
            <a:ext uri="{FF2B5EF4-FFF2-40B4-BE49-F238E27FC236}">
              <a16:creationId xmlns:a16="http://schemas.microsoft.com/office/drawing/2014/main" id="{075D12FF-CE9C-47D9-87A0-22C2E14F5B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8</xdr:row>
      <xdr:rowOff>167640</xdr:rowOff>
    </xdr:from>
    <xdr:to>
      <xdr:col>16</xdr:col>
      <xdr:colOff>594360</xdr:colOff>
      <xdr:row>22</xdr:row>
      <xdr:rowOff>167640</xdr:rowOff>
    </xdr:to>
    <xdr:graphicFrame macro="">
      <xdr:nvGraphicFramePr>
        <xdr:cNvPr id="12" name="Chart 11">
          <a:extLst>
            <a:ext uri="{FF2B5EF4-FFF2-40B4-BE49-F238E27FC236}">
              <a16:creationId xmlns:a16="http://schemas.microsoft.com/office/drawing/2014/main" id="{3C1C131D-B21D-4FD9-9F74-15E457641A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220980</xdr:colOff>
      <xdr:row>8</xdr:row>
      <xdr:rowOff>160020</xdr:rowOff>
    </xdr:from>
    <xdr:to>
      <xdr:col>23</xdr:col>
      <xdr:colOff>198120</xdr:colOff>
      <xdr:row>22</xdr:row>
      <xdr:rowOff>175260</xdr:rowOff>
    </xdr:to>
    <xdr:graphicFrame macro="">
      <xdr:nvGraphicFramePr>
        <xdr:cNvPr id="13" name="Chart 12">
          <a:extLst>
            <a:ext uri="{FF2B5EF4-FFF2-40B4-BE49-F238E27FC236}">
              <a16:creationId xmlns:a16="http://schemas.microsoft.com/office/drawing/2014/main" id="{1A5A4361-CBC7-4E92-8E69-E7494D589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220980</xdr:colOff>
      <xdr:row>25</xdr:row>
      <xdr:rowOff>0</xdr:rowOff>
    </xdr:from>
    <xdr:to>
      <xdr:col>9</xdr:col>
      <xdr:colOff>601980</xdr:colOff>
      <xdr:row>39</xdr:row>
      <xdr:rowOff>7620</xdr:rowOff>
    </xdr:to>
    <xdr:graphicFrame macro="">
      <xdr:nvGraphicFramePr>
        <xdr:cNvPr id="14" name="Chart 13">
          <a:extLst>
            <a:ext uri="{FF2B5EF4-FFF2-40B4-BE49-F238E27FC236}">
              <a16:creationId xmlns:a16="http://schemas.microsoft.com/office/drawing/2014/main" id="{52BCECD8-19AC-482C-8477-2104C5AB4E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198120</xdr:colOff>
      <xdr:row>24</xdr:row>
      <xdr:rowOff>167640</xdr:rowOff>
    </xdr:from>
    <xdr:to>
      <xdr:col>17</xdr:col>
      <xdr:colOff>15240</xdr:colOff>
      <xdr:row>39</xdr:row>
      <xdr:rowOff>15240</xdr:rowOff>
    </xdr:to>
    <xdr:graphicFrame macro="">
      <xdr:nvGraphicFramePr>
        <xdr:cNvPr id="15" name="Chart 14">
          <a:extLst>
            <a:ext uri="{FF2B5EF4-FFF2-40B4-BE49-F238E27FC236}">
              <a16:creationId xmlns:a16="http://schemas.microsoft.com/office/drawing/2014/main" id="{49AF8C6E-B076-43D5-802D-3047667FC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213360</xdr:colOff>
      <xdr:row>24</xdr:row>
      <xdr:rowOff>160020</xdr:rowOff>
    </xdr:from>
    <xdr:to>
      <xdr:col>23</xdr:col>
      <xdr:colOff>243840</xdr:colOff>
      <xdr:row>39</xdr:row>
      <xdr:rowOff>7620</xdr:rowOff>
    </xdr:to>
    <xdr:graphicFrame macro="">
      <xdr:nvGraphicFramePr>
        <xdr:cNvPr id="16" name="Chart 15">
          <a:extLst>
            <a:ext uri="{FF2B5EF4-FFF2-40B4-BE49-F238E27FC236}">
              <a16:creationId xmlns:a16="http://schemas.microsoft.com/office/drawing/2014/main" id="{90846536-81E3-4AAD-932C-BBA11E24CB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746760</xdr:colOff>
      <xdr:row>0</xdr:row>
      <xdr:rowOff>152400</xdr:rowOff>
    </xdr:from>
    <xdr:to>
      <xdr:col>12</xdr:col>
      <xdr:colOff>708660</xdr:colOff>
      <xdr:row>5</xdr:row>
      <xdr:rowOff>15240</xdr:rowOff>
    </xdr:to>
    <xdr:sp macro="" textlink="">
      <xdr:nvSpPr>
        <xdr:cNvPr id="2" name="Rectangle: Rounded Corners 1">
          <a:extLst>
            <a:ext uri="{FF2B5EF4-FFF2-40B4-BE49-F238E27FC236}">
              <a16:creationId xmlns:a16="http://schemas.microsoft.com/office/drawing/2014/main" id="{31E2AD85-0BBB-4C63-AFB6-AED5FE4C60EC}"/>
            </a:ext>
          </a:extLst>
        </xdr:cNvPr>
        <xdr:cNvSpPr/>
      </xdr:nvSpPr>
      <xdr:spPr>
        <a:xfrm>
          <a:off x="2209800" y="152400"/>
          <a:ext cx="7993380" cy="7772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800" baseline="0">
              <a:latin typeface="Algerian" panose="04020705040A02060702" pitchFamily="82" charset="0"/>
            </a:rPr>
            <a:t>DESCRIPTIVE STATISTICAL ANALYSIS</a:t>
          </a:r>
        </a:p>
        <a:p>
          <a:pPr algn="ctr"/>
          <a:r>
            <a:rPr lang="en-IN" sz="1800">
              <a:latin typeface="Algerian" panose="04020705040A02060702" pitchFamily="82" charset="0"/>
            </a:rPr>
            <a:t> </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228600</xdr:colOff>
      <xdr:row>0</xdr:row>
      <xdr:rowOff>152400</xdr:rowOff>
    </xdr:from>
    <xdr:to>
      <xdr:col>9</xdr:col>
      <xdr:colOff>160020</xdr:colOff>
      <xdr:row>4</xdr:row>
      <xdr:rowOff>22860</xdr:rowOff>
    </xdr:to>
    <xdr:sp macro="" textlink="">
      <xdr:nvSpPr>
        <xdr:cNvPr id="2" name="Rectangle: Rounded Corners 1">
          <a:extLst>
            <a:ext uri="{FF2B5EF4-FFF2-40B4-BE49-F238E27FC236}">
              <a16:creationId xmlns:a16="http://schemas.microsoft.com/office/drawing/2014/main" id="{6EEE3779-20C3-49DD-AFFB-00D8B273740A}"/>
            </a:ext>
          </a:extLst>
        </xdr:cNvPr>
        <xdr:cNvSpPr/>
      </xdr:nvSpPr>
      <xdr:spPr>
        <a:xfrm>
          <a:off x="4549140" y="152400"/>
          <a:ext cx="5760720" cy="6019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800" baseline="0">
              <a:latin typeface="Algerian" panose="04020705040A02060702" pitchFamily="82" charset="0"/>
            </a:rPr>
            <a:t>HYPOTHESIS TESTING</a:t>
          </a:r>
          <a:r>
            <a:rPr lang="en-IN" sz="1800">
              <a:latin typeface="Algerian" panose="04020705040A02060702" pitchFamily="82" charset="0"/>
            </a:rPr>
            <a: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thi" refreshedDate="45877.939874189811" createdVersion="8" refreshedVersion="8" minRefreshableVersion="3" recordCount="200" xr:uid="{B9ECB894-7AD2-46CC-AFA1-126EC8304F12}">
  <cacheSource type="worksheet">
    <worksheetSource ref="A1:N201" sheet="DATA"/>
  </cacheSource>
  <cacheFields count="16">
    <cacheField name="Order ID" numFmtId="0">
      <sharedItems/>
    </cacheField>
    <cacheField name="Date" numFmtId="164">
      <sharedItems containsSemiMixedTypes="0" containsNonDate="0" containsDate="1" containsString="0" minDate="2024-01-02T00:00:00" maxDate="2024-12-31T00:00:00" count="163">
        <d v="2024-08-29T00:00:00"/>
        <d v="2024-05-21T00:00:00"/>
        <d v="2024-05-13T00:00:00"/>
        <d v="2024-01-02T00:00:00"/>
        <d v="2024-04-29T00:00:00"/>
        <d v="2024-01-10T00:00:00"/>
        <d v="2024-06-25T00:00:00"/>
        <d v="2024-03-28T00:00:00"/>
        <d v="2024-11-26T00:00:00"/>
        <d v="2024-10-04T00:00:00"/>
        <d v="2024-07-31T00:00:00"/>
        <d v="2024-07-10T00:00:00"/>
        <d v="2024-09-18T00:00:00"/>
        <d v="2024-05-04T00:00:00"/>
        <d v="2024-09-12T00:00:00"/>
        <d v="2024-09-27T00:00:00"/>
        <d v="2024-01-21T00:00:00"/>
        <d v="2024-01-09T00:00:00"/>
        <d v="2024-02-21T00:00:00"/>
        <d v="2024-06-20T00:00:00"/>
        <d v="2024-05-02T00:00:00"/>
        <d v="2024-08-20T00:00:00"/>
        <d v="2024-12-13T00:00:00"/>
        <d v="2024-02-13T00:00:00"/>
        <d v="2024-05-06T00:00:00"/>
        <d v="2024-09-24T00:00:00"/>
        <d v="2024-07-22T00:00:00"/>
        <d v="2024-04-17T00:00:00"/>
        <d v="2024-10-23T00:00:00"/>
        <d v="2024-05-29T00:00:00"/>
        <d v="2024-02-26T00:00:00"/>
        <d v="2024-06-29T00:00:00"/>
        <d v="2024-01-19T00:00:00"/>
        <d v="2024-04-12T00:00:00"/>
        <d v="2024-10-15T00:00:00"/>
        <d v="2024-10-19T00:00:00"/>
        <d v="2024-09-26T00:00:00"/>
        <d v="2024-01-29T00:00:00"/>
        <d v="2024-10-06T00:00:00"/>
        <d v="2024-12-18T00:00:00"/>
        <d v="2024-03-25T00:00:00"/>
        <d v="2024-02-17T00:00:00"/>
        <d v="2024-11-27T00:00:00"/>
        <d v="2024-11-25T00:00:00"/>
        <d v="2024-02-03T00:00:00"/>
        <d v="2024-08-10T00:00:00"/>
        <d v="2024-09-05T00:00:00"/>
        <d v="2024-08-17T00:00:00"/>
        <d v="2024-09-13T00:00:00"/>
        <d v="2024-11-17T00:00:00"/>
        <d v="2024-08-04T00:00:00"/>
        <d v="2024-03-12T00:00:00"/>
        <d v="2024-03-14T00:00:00"/>
        <d v="2024-06-21T00:00:00"/>
        <d v="2024-07-09T00:00:00"/>
        <d v="2024-12-14T00:00:00"/>
        <d v="2024-08-23T00:00:00"/>
        <d v="2024-03-10T00:00:00"/>
        <d v="2024-12-21T00:00:00"/>
        <d v="2024-11-13T00:00:00"/>
        <d v="2024-02-02T00:00:00"/>
        <d v="2024-07-24T00:00:00"/>
        <d v="2024-12-19T00:00:00"/>
        <d v="2024-09-28T00:00:00"/>
        <d v="2024-03-17T00:00:00"/>
        <d v="2024-07-12T00:00:00"/>
        <d v="2024-06-15T00:00:00"/>
        <d v="2024-01-04T00:00:00"/>
        <d v="2024-06-17T00:00:00"/>
        <d v="2024-05-20T00:00:00"/>
        <d v="2024-03-18T00:00:00"/>
        <d v="2024-03-22T00:00:00"/>
        <d v="2024-09-17T00:00:00"/>
        <d v="2024-01-20T00:00:00"/>
        <d v="2024-11-20T00:00:00"/>
        <d v="2024-03-23T00:00:00"/>
        <d v="2024-06-14T00:00:00"/>
        <d v="2024-02-12T00:00:00"/>
        <d v="2024-03-31T00:00:00"/>
        <d v="2024-03-11T00:00:00"/>
        <d v="2024-08-13T00:00:00"/>
        <d v="2024-07-04T00:00:00"/>
        <d v="2024-01-22T00:00:00"/>
        <d v="2024-03-13T00:00:00"/>
        <d v="2024-11-02T00:00:00"/>
        <d v="2024-01-31T00:00:00"/>
        <d v="2024-08-19T00:00:00"/>
        <d v="2024-04-03T00:00:00"/>
        <d v="2024-12-05T00:00:00"/>
        <d v="2024-04-08T00:00:00"/>
        <d v="2024-06-13T00:00:00"/>
        <d v="2024-07-30T00:00:00"/>
        <d v="2024-08-15T00:00:00"/>
        <d v="2024-02-09T00:00:00"/>
        <d v="2024-09-01T00:00:00"/>
        <d v="2024-11-15T00:00:00"/>
        <d v="2024-11-06T00:00:00"/>
        <d v="2024-03-01T00:00:00"/>
        <d v="2024-11-08T00:00:00"/>
        <d v="2024-11-05T00:00:00"/>
        <d v="2024-10-16T00:00:00"/>
        <d v="2024-10-17T00:00:00"/>
        <d v="2024-06-19T00:00:00"/>
        <d v="2024-10-07T00:00:00"/>
        <d v="2024-01-17T00:00:00"/>
        <d v="2024-04-26T00:00:00"/>
        <d v="2024-02-24T00:00:00"/>
        <d v="2024-07-27T00:00:00"/>
        <d v="2024-12-03T00:00:00"/>
        <d v="2024-05-19T00:00:00"/>
        <d v="2024-04-09T00:00:00"/>
        <d v="2024-10-30T00:00:00"/>
        <d v="2024-09-20T00:00:00"/>
        <d v="2024-11-28T00:00:00"/>
        <d v="2024-08-12T00:00:00"/>
        <d v="2024-09-03T00:00:00"/>
        <d v="2024-12-30T00:00:00"/>
        <d v="2024-12-29T00:00:00"/>
        <d v="2024-10-26T00:00:00"/>
        <d v="2024-07-14T00:00:00"/>
        <d v="2024-10-02T00:00:00"/>
        <d v="2024-12-22T00:00:00"/>
        <d v="2024-08-30T00:00:00"/>
        <d v="2024-03-06T00:00:00"/>
        <d v="2024-07-16T00:00:00"/>
        <d v="2024-07-13T00:00:00"/>
        <d v="2024-09-06T00:00:00"/>
        <d v="2024-02-16T00:00:00"/>
        <d v="2024-04-06T00:00:00"/>
        <d v="2024-08-09T00:00:00"/>
        <d v="2024-11-19T00:00:00"/>
        <d v="2024-07-07T00:00:00"/>
        <d v="2024-04-16T00:00:00"/>
        <d v="2024-06-08T00:00:00"/>
        <d v="2024-11-24T00:00:00"/>
        <d v="2024-11-10T00:00:00"/>
        <d v="2024-02-01T00:00:00"/>
        <d v="2024-08-22T00:00:00"/>
        <d v="2024-11-04T00:00:00"/>
        <d v="2024-01-03T00:00:00"/>
        <d v="2024-12-08T00:00:00"/>
        <d v="2024-12-06T00:00:00"/>
        <d v="2024-12-10T00:00:00"/>
        <d v="2024-11-07T00:00:00"/>
        <d v="2024-07-05T00:00:00"/>
        <d v="2024-11-14T00:00:00"/>
        <d v="2024-01-13T00:00:00"/>
        <d v="2024-09-21T00:00:00"/>
        <d v="2024-04-07T00:00:00"/>
        <d v="2024-03-04T00:00:00"/>
        <d v="2024-06-16T00:00:00"/>
        <d v="2024-05-27T00:00:00"/>
        <d v="2024-08-24T00:00:00"/>
        <d v="2024-10-08T00:00:00"/>
        <d v="2024-07-21T00:00:00"/>
        <d v="2024-03-09T00:00:00"/>
        <d v="2024-11-16T00:00:00"/>
        <d v="2024-05-16T00:00:00"/>
        <d v="2024-06-22T00:00:00"/>
        <d v="2024-07-03T00:00:00"/>
        <d v="2024-12-15T00:00:00"/>
        <d v="2024-02-04T00:00:00"/>
        <d v="2024-01-07T00:00:00"/>
      </sharedItems>
      <fieldGroup par="15"/>
    </cacheField>
    <cacheField name="Region" numFmtId="0">
      <sharedItems count="4">
        <s v="North"/>
        <s v="East"/>
        <s v="South"/>
        <s v="West"/>
      </sharedItems>
    </cacheField>
    <cacheField name="Sales Representative" numFmtId="0">
      <sharedItems count="5">
        <s v="David Wilson"/>
        <s v="Alice Brown"/>
        <s v="Michael Johnson"/>
        <s v="John Doe"/>
        <s v="Jane Smith"/>
      </sharedItems>
    </cacheField>
    <cacheField name="Product Category" numFmtId="0">
      <sharedItems count="5">
        <s v="Clothing"/>
        <s v="Appliances"/>
        <s v="Sports"/>
        <s v="Furniture"/>
        <s v="Electronics"/>
      </sharedItems>
    </cacheField>
    <cacheField name="Product Name" numFmtId="0">
      <sharedItems count="5">
        <s v="Laptop"/>
        <s v="Washing Machine"/>
        <s v="T-Shirt"/>
        <s v="Football"/>
        <s v="Sofa"/>
      </sharedItems>
    </cacheField>
    <cacheField name="Units Sold" numFmtId="0">
      <sharedItems containsSemiMixedTypes="0" containsString="0" containsNumber="1" containsInteger="1" minValue="1" maxValue="20"/>
    </cacheField>
    <cacheField name="Unit Price" numFmtId="0">
      <sharedItems containsSemiMixedTypes="0" containsString="0" containsNumber="1" containsInteger="1" minValue="11" maxValue="498"/>
    </cacheField>
    <cacheField name="Profit Margin (%)" numFmtId="9">
      <sharedItems containsSemiMixedTypes="0" containsString="0" containsNumber="1" minValue="5.117604430769874" maxValue="29.962865424592941"/>
    </cacheField>
    <cacheField name="Customer Type" numFmtId="0">
      <sharedItems count="2">
        <s v="New"/>
        <s v="Returning"/>
      </sharedItems>
    </cacheField>
    <cacheField name="Payment Method" numFmtId="0">
      <sharedItems count="3">
        <s v="Cash"/>
        <s v="Credit Card"/>
        <s v="Online Payment"/>
      </sharedItems>
    </cacheField>
    <cacheField name="Delivery Status" numFmtId="0">
      <sharedItems count="3">
        <s v="Pending"/>
        <s v="Cancelled"/>
        <s v="Delivered"/>
      </sharedItems>
    </cacheField>
    <cacheField name="Total Sales" numFmtId="166">
      <sharedItems containsSemiMixedTypes="0" containsString="0" containsNumber="1" containsInteger="1" minValue="22" maxValue="9860"/>
    </cacheField>
    <cacheField name="Profit" numFmtId="165">
      <sharedItems containsSemiMixedTypes="0" containsString="0" containsNumber="1" minValue="1.7926579076591611" maxValue="1984.7894922639071"/>
    </cacheField>
    <cacheField name="Days (Date)" numFmtId="0" databaseField="0">
      <fieldGroup base="1">
        <rangePr groupBy="days" startDate="2024-01-02T00:00:00" endDate="2024-12-31T00:00:00"/>
        <groupItems count="368">
          <s v="&lt;02-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24"/>
        </groupItems>
      </fieldGroup>
    </cacheField>
    <cacheField name="Months (Date)" numFmtId="0" databaseField="0">
      <fieldGroup base="1">
        <rangePr groupBy="months" startDate="2024-01-02T00:00:00" endDate="2024-12-31T00:00:00"/>
        <groupItems count="14">
          <s v="&lt;02-01-2024"/>
          <s v="Jan"/>
          <s v="Feb"/>
          <s v="Mar"/>
          <s v="Apr"/>
          <s v="May"/>
          <s v="Jun"/>
          <s v="Jul"/>
          <s v="Aug"/>
          <s v="Sep"/>
          <s v="Oct"/>
          <s v="Nov"/>
          <s v="Dec"/>
          <s v="&gt;31-12-2024"/>
        </groupItems>
      </fieldGroup>
    </cacheField>
  </cacheFields>
  <extLst>
    <ext xmlns:x14="http://schemas.microsoft.com/office/spreadsheetml/2009/9/main" uri="{725AE2AE-9491-48be-B2B4-4EB974FC3084}">
      <x14:pivotCacheDefinition pivotCacheId="130872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ORD1000"/>
    <x v="0"/>
    <x v="0"/>
    <x v="0"/>
    <x v="0"/>
    <x v="0"/>
    <n v="6"/>
    <n v="14"/>
    <n v="29.650528011223731"/>
    <x v="0"/>
    <x v="0"/>
    <x v="0"/>
    <n v="84"/>
    <n v="24.906443529427939"/>
  </r>
  <r>
    <s v="ORD1001"/>
    <x v="1"/>
    <x v="1"/>
    <x v="0"/>
    <x v="1"/>
    <x v="1"/>
    <n v="16"/>
    <n v="193"/>
    <n v="28.470883010689882"/>
    <x v="1"/>
    <x v="1"/>
    <x v="0"/>
    <n v="3088"/>
    <n v="879.18086737010356"/>
  </r>
  <r>
    <s v="ORD1002"/>
    <x v="2"/>
    <x v="2"/>
    <x v="1"/>
    <x v="2"/>
    <x v="2"/>
    <n v="9"/>
    <n v="157"/>
    <n v="22.649278088894452"/>
    <x v="1"/>
    <x v="0"/>
    <x v="1"/>
    <n v="1413"/>
    <n v="320.03429939607861"/>
  </r>
  <r>
    <s v="ORD1003"/>
    <x v="3"/>
    <x v="3"/>
    <x v="2"/>
    <x v="2"/>
    <x v="1"/>
    <n v="4"/>
    <n v="143"/>
    <n v="5.4383304978492593"/>
    <x v="1"/>
    <x v="1"/>
    <x v="2"/>
    <n v="572"/>
    <n v="31.107250447697758"/>
  </r>
  <r>
    <s v="ORD1004"/>
    <x v="4"/>
    <x v="3"/>
    <x v="3"/>
    <x v="2"/>
    <x v="3"/>
    <n v="17"/>
    <n v="468"/>
    <n v="15.414556626939509"/>
    <x v="1"/>
    <x v="1"/>
    <x v="1"/>
    <n v="7956"/>
    <n v="1226.382125239307"/>
  </r>
  <r>
    <s v="ORD1005"/>
    <x v="5"/>
    <x v="1"/>
    <x v="2"/>
    <x v="3"/>
    <x v="3"/>
    <n v="4"/>
    <n v="160"/>
    <n v="25.58923442623529"/>
    <x v="1"/>
    <x v="0"/>
    <x v="1"/>
    <n v="640"/>
    <n v="163.77110032790591"/>
  </r>
  <r>
    <s v="ORD1006"/>
    <x v="6"/>
    <x v="3"/>
    <x v="2"/>
    <x v="4"/>
    <x v="2"/>
    <n v="17"/>
    <n v="452"/>
    <n v="11.69112512693115"/>
    <x v="1"/>
    <x v="0"/>
    <x v="2"/>
    <n v="7684"/>
    <n v="898.34605475338992"/>
  </r>
  <r>
    <s v="ORD1007"/>
    <x v="7"/>
    <x v="1"/>
    <x v="0"/>
    <x v="1"/>
    <x v="2"/>
    <n v="16"/>
    <n v="441"/>
    <n v="21.97076408836519"/>
    <x v="0"/>
    <x v="0"/>
    <x v="1"/>
    <n v="7056"/>
    <n v="1550.2571140750481"/>
  </r>
  <r>
    <s v="ORD1008"/>
    <x v="8"/>
    <x v="2"/>
    <x v="2"/>
    <x v="0"/>
    <x v="3"/>
    <n v="15"/>
    <n v="188"/>
    <n v="12.675274206550441"/>
    <x v="0"/>
    <x v="2"/>
    <x v="1"/>
    <n v="2820"/>
    <n v="357.44273262472228"/>
  </r>
  <r>
    <s v="ORD1009"/>
    <x v="9"/>
    <x v="1"/>
    <x v="4"/>
    <x v="2"/>
    <x v="4"/>
    <n v="9"/>
    <n v="300"/>
    <n v="20.619990487287609"/>
    <x v="0"/>
    <x v="2"/>
    <x v="0"/>
    <n v="2700"/>
    <n v="556.73974315676548"/>
  </r>
  <r>
    <s v="ORD1010"/>
    <x v="10"/>
    <x v="3"/>
    <x v="3"/>
    <x v="2"/>
    <x v="4"/>
    <n v="17"/>
    <n v="182"/>
    <n v="11.56809407633771"/>
    <x v="1"/>
    <x v="2"/>
    <x v="1"/>
    <n v="3094"/>
    <n v="357.91683072188869"/>
  </r>
  <r>
    <s v="ORD1011"/>
    <x v="11"/>
    <x v="2"/>
    <x v="2"/>
    <x v="4"/>
    <x v="0"/>
    <n v="10"/>
    <n v="80"/>
    <n v="15.345878360229561"/>
    <x v="1"/>
    <x v="1"/>
    <x v="2"/>
    <n v="800"/>
    <n v="122.7670268818365"/>
  </r>
  <r>
    <s v="ORD1012"/>
    <x v="12"/>
    <x v="1"/>
    <x v="1"/>
    <x v="3"/>
    <x v="4"/>
    <n v="9"/>
    <n v="465"/>
    <n v="7.0254649646459146"/>
    <x v="0"/>
    <x v="2"/>
    <x v="0"/>
    <n v="4185"/>
    <n v="294.0157087704315"/>
  </r>
  <r>
    <s v="ORD1013"/>
    <x v="13"/>
    <x v="3"/>
    <x v="1"/>
    <x v="3"/>
    <x v="1"/>
    <n v="9"/>
    <n v="43"/>
    <n v="6.9284847641765079"/>
    <x v="1"/>
    <x v="0"/>
    <x v="0"/>
    <n v="387"/>
    <n v="26.81323603736309"/>
  </r>
  <r>
    <s v="ORD1014"/>
    <x v="14"/>
    <x v="3"/>
    <x v="2"/>
    <x v="4"/>
    <x v="2"/>
    <n v="17"/>
    <n v="419"/>
    <n v="10.3791000314986"/>
    <x v="1"/>
    <x v="1"/>
    <x v="0"/>
    <n v="7123"/>
    <n v="739.30329524364538"/>
  </r>
  <r>
    <s v="ORD1015"/>
    <x v="15"/>
    <x v="3"/>
    <x v="3"/>
    <x v="4"/>
    <x v="3"/>
    <n v="14"/>
    <n v="234"/>
    <n v="13.94135171622943"/>
    <x v="1"/>
    <x v="2"/>
    <x v="1"/>
    <n v="3276"/>
    <n v="456.71868222367613"/>
  </r>
  <r>
    <s v="ORD1016"/>
    <x v="16"/>
    <x v="2"/>
    <x v="4"/>
    <x v="2"/>
    <x v="4"/>
    <n v="7"/>
    <n v="192"/>
    <n v="14.31489268548669"/>
    <x v="1"/>
    <x v="1"/>
    <x v="1"/>
    <n v="1344"/>
    <n v="192.39215769294111"/>
  </r>
  <r>
    <s v="ORD1017"/>
    <x v="17"/>
    <x v="1"/>
    <x v="1"/>
    <x v="4"/>
    <x v="1"/>
    <n v="12"/>
    <n v="282"/>
    <n v="8.4769556913975919"/>
    <x v="1"/>
    <x v="0"/>
    <x v="1"/>
    <n v="3384"/>
    <n v="286.86018059689451"/>
  </r>
  <r>
    <s v="ORD1018"/>
    <x v="18"/>
    <x v="1"/>
    <x v="3"/>
    <x v="1"/>
    <x v="4"/>
    <n v="2"/>
    <n v="118"/>
    <n v="27.534993070388829"/>
    <x v="0"/>
    <x v="2"/>
    <x v="2"/>
    <n v="236"/>
    <n v="64.982583646117646"/>
  </r>
  <r>
    <s v="ORD1019"/>
    <x v="12"/>
    <x v="3"/>
    <x v="0"/>
    <x v="0"/>
    <x v="1"/>
    <n v="18"/>
    <n v="378"/>
    <n v="10.82885864037617"/>
    <x v="1"/>
    <x v="0"/>
    <x v="0"/>
    <n v="6804"/>
    <n v="736.79554189119472"/>
  </r>
  <r>
    <s v="ORD1020"/>
    <x v="19"/>
    <x v="1"/>
    <x v="2"/>
    <x v="2"/>
    <x v="0"/>
    <n v="4"/>
    <n v="434"/>
    <n v="5.5164169300235031"/>
    <x v="1"/>
    <x v="2"/>
    <x v="2"/>
    <n v="1736"/>
    <n v="95.76499790520802"/>
  </r>
  <r>
    <s v="ORD1021"/>
    <x v="20"/>
    <x v="1"/>
    <x v="3"/>
    <x v="3"/>
    <x v="0"/>
    <n v="16"/>
    <n v="173"/>
    <n v="15.35165282635092"/>
    <x v="0"/>
    <x v="2"/>
    <x v="0"/>
    <n v="2768"/>
    <n v="424.93375023339343"/>
  </r>
  <r>
    <s v="ORD1022"/>
    <x v="21"/>
    <x v="2"/>
    <x v="0"/>
    <x v="3"/>
    <x v="3"/>
    <n v="17"/>
    <n v="371"/>
    <n v="6.0905326159990683"/>
    <x v="1"/>
    <x v="0"/>
    <x v="0"/>
    <n v="6307"/>
    <n v="384.12989209106132"/>
  </r>
  <r>
    <s v="ORD1023"/>
    <x v="22"/>
    <x v="3"/>
    <x v="4"/>
    <x v="1"/>
    <x v="2"/>
    <n v="14"/>
    <n v="445"/>
    <n v="17.079361973949489"/>
    <x v="0"/>
    <x v="0"/>
    <x v="0"/>
    <n v="6230"/>
    <n v="1064.044250977053"/>
  </r>
  <r>
    <s v="ORD1024"/>
    <x v="23"/>
    <x v="2"/>
    <x v="0"/>
    <x v="4"/>
    <x v="4"/>
    <n v="20"/>
    <n v="121"/>
    <n v="25.506934971433338"/>
    <x v="0"/>
    <x v="0"/>
    <x v="2"/>
    <n v="2420"/>
    <n v="617.26782630868684"/>
  </r>
  <r>
    <s v="ORD1025"/>
    <x v="9"/>
    <x v="1"/>
    <x v="3"/>
    <x v="2"/>
    <x v="3"/>
    <n v="9"/>
    <n v="287"/>
    <n v="21.084894906602589"/>
    <x v="1"/>
    <x v="1"/>
    <x v="1"/>
    <n v="2583"/>
    <n v="544.62283543754484"/>
  </r>
  <r>
    <s v="ORD1026"/>
    <x v="24"/>
    <x v="0"/>
    <x v="1"/>
    <x v="2"/>
    <x v="0"/>
    <n v="16"/>
    <n v="318"/>
    <n v="13.496191723722569"/>
    <x v="0"/>
    <x v="0"/>
    <x v="2"/>
    <n v="5088"/>
    <n v="686.68623490300422"/>
  </r>
  <r>
    <s v="ORD1027"/>
    <x v="25"/>
    <x v="0"/>
    <x v="0"/>
    <x v="4"/>
    <x v="0"/>
    <n v="14"/>
    <n v="374"/>
    <n v="14.83508589972754"/>
    <x v="1"/>
    <x v="2"/>
    <x v="2"/>
    <n v="5236"/>
    <n v="776.76509770973382"/>
  </r>
  <r>
    <s v="ORD1028"/>
    <x v="26"/>
    <x v="1"/>
    <x v="1"/>
    <x v="1"/>
    <x v="0"/>
    <n v="19"/>
    <n v="448"/>
    <n v="21.44486291117725"/>
    <x v="1"/>
    <x v="0"/>
    <x v="0"/>
    <n v="8512"/>
    <n v="1825.386730999408"/>
  </r>
  <r>
    <s v="ORD1029"/>
    <x v="17"/>
    <x v="1"/>
    <x v="0"/>
    <x v="3"/>
    <x v="4"/>
    <n v="4"/>
    <n v="133"/>
    <n v="24.604655633034"/>
    <x v="0"/>
    <x v="2"/>
    <x v="1"/>
    <n v="532"/>
    <n v="130.89676796774091"/>
  </r>
  <r>
    <s v="ORD1030"/>
    <x v="27"/>
    <x v="3"/>
    <x v="1"/>
    <x v="3"/>
    <x v="0"/>
    <n v="8"/>
    <n v="116"/>
    <n v="12.97879342519008"/>
    <x v="0"/>
    <x v="1"/>
    <x v="0"/>
    <n v="928"/>
    <n v="120.443202985764"/>
  </r>
  <r>
    <s v="ORD1031"/>
    <x v="28"/>
    <x v="2"/>
    <x v="3"/>
    <x v="3"/>
    <x v="0"/>
    <n v="2"/>
    <n v="234"/>
    <n v="18.131035161751939"/>
    <x v="1"/>
    <x v="0"/>
    <x v="1"/>
    <n v="468"/>
    <n v="84.853244556999087"/>
  </r>
  <r>
    <s v="ORD1032"/>
    <x v="29"/>
    <x v="0"/>
    <x v="2"/>
    <x v="0"/>
    <x v="0"/>
    <n v="12"/>
    <n v="127"/>
    <n v="5.117604430769874"/>
    <x v="0"/>
    <x v="2"/>
    <x v="1"/>
    <n v="1524"/>
    <n v="77.992291524932881"/>
  </r>
  <r>
    <s v="ORD1033"/>
    <x v="30"/>
    <x v="2"/>
    <x v="0"/>
    <x v="3"/>
    <x v="3"/>
    <n v="15"/>
    <n v="40"/>
    <n v="25.547465025277059"/>
    <x v="1"/>
    <x v="0"/>
    <x v="2"/>
    <n v="600"/>
    <n v="153.28479015166241"/>
  </r>
  <r>
    <s v="ORD1034"/>
    <x v="31"/>
    <x v="3"/>
    <x v="2"/>
    <x v="3"/>
    <x v="0"/>
    <n v="18"/>
    <n v="272"/>
    <n v="12.075750673928709"/>
    <x v="0"/>
    <x v="2"/>
    <x v="0"/>
    <n v="4896"/>
    <n v="591.2287529955496"/>
  </r>
  <r>
    <s v="ORD1035"/>
    <x v="27"/>
    <x v="0"/>
    <x v="2"/>
    <x v="3"/>
    <x v="0"/>
    <n v="14"/>
    <n v="187"/>
    <n v="21.501236918556309"/>
    <x v="0"/>
    <x v="0"/>
    <x v="2"/>
    <n v="2618"/>
    <n v="562.90238252780409"/>
  </r>
  <r>
    <s v="ORD1036"/>
    <x v="32"/>
    <x v="1"/>
    <x v="3"/>
    <x v="2"/>
    <x v="2"/>
    <n v="11"/>
    <n v="481"/>
    <n v="13.59690975247843"/>
    <x v="0"/>
    <x v="2"/>
    <x v="1"/>
    <n v="5291"/>
    <n v="719.41249500363369"/>
  </r>
  <r>
    <s v="ORD1037"/>
    <x v="33"/>
    <x v="2"/>
    <x v="3"/>
    <x v="2"/>
    <x v="3"/>
    <n v="1"/>
    <n v="22"/>
    <n v="8.1484450348143689"/>
    <x v="0"/>
    <x v="2"/>
    <x v="0"/>
    <n v="22"/>
    <n v="1.7926579076591611"/>
  </r>
  <r>
    <s v="ORD1038"/>
    <x v="34"/>
    <x v="1"/>
    <x v="1"/>
    <x v="1"/>
    <x v="4"/>
    <n v="9"/>
    <n v="119"/>
    <n v="27.040645030251149"/>
    <x v="1"/>
    <x v="0"/>
    <x v="2"/>
    <n v="1071"/>
    <n v="289.60530827398969"/>
  </r>
  <r>
    <s v="ORD1039"/>
    <x v="35"/>
    <x v="1"/>
    <x v="0"/>
    <x v="2"/>
    <x v="4"/>
    <n v="6"/>
    <n v="262"/>
    <n v="22.567482268510851"/>
    <x v="0"/>
    <x v="0"/>
    <x v="2"/>
    <n v="1572"/>
    <n v="354.76082126099061"/>
  </r>
  <r>
    <s v="ORD1040"/>
    <x v="36"/>
    <x v="1"/>
    <x v="2"/>
    <x v="1"/>
    <x v="3"/>
    <n v="15"/>
    <n v="123"/>
    <n v="18.849264426979321"/>
    <x v="0"/>
    <x v="2"/>
    <x v="2"/>
    <n v="1845"/>
    <n v="347.76892867776837"/>
  </r>
  <r>
    <s v="ORD1041"/>
    <x v="37"/>
    <x v="2"/>
    <x v="3"/>
    <x v="4"/>
    <x v="0"/>
    <n v="12"/>
    <n v="360"/>
    <n v="21.579065522705449"/>
    <x v="0"/>
    <x v="1"/>
    <x v="2"/>
    <n v="4320"/>
    <n v="932.21563058087531"/>
  </r>
  <r>
    <s v="ORD1042"/>
    <x v="38"/>
    <x v="2"/>
    <x v="1"/>
    <x v="3"/>
    <x v="4"/>
    <n v="20"/>
    <n v="230"/>
    <n v="25.884133036233809"/>
    <x v="0"/>
    <x v="1"/>
    <x v="2"/>
    <n v="4600"/>
    <n v="1190.670119666755"/>
  </r>
  <r>
    <s v="ORD1043"/>
    <x v="39"/>
    <x v="1"/>
    <x v="2"/>
    <x v="0"/>
    <x v="3"/>
    <n v="14"/>
    <n v="260"/>
    <n v="27.24367799568833"/>
    <x v="0"/>
    <x v="1"/>
    <x v="0"/>
    <n v="3640"/>
    <n v="991.6698790430554"/>
  </r>
  <r>
    <s v="ORD1044"/>
    <x v="40"/>
    <x v="2"/>
    <x v="1"/>
    <x v="3"/>
    <x v="4"/>
    <n v="16"/>
    <n v="285"/>
    <n v="22.33873529602976"/>
    <x v="0"/>
    <x v="1"/>
    <x v="1"/>
    <n v="4560"/>
    <n v="1018.646329498957"/>
  </r>
  <r>
    <s v="ORD1045"/>
    <x v="41"/>
    <x v="3"/>
    <x v="3"/>
    <x v="1"/>
    <x v="0"/>
    <n v="8"/>
    <n v="214"/>
    <n v="13.885455760457541"/>
    <x v="1"/>
    <x v="1"/>
    <x v="1"/>
    <n v="1712"/>
    <n v="237.7190026190332"/>
  </r>
  <r>
    <s v="ORD1046"/>
    <x v="7"/>
    <x v="1"/>
    <x v="3"/>
    <x v="4"/>
    <x v="1"/>
    <n v="20"/>
    <n v="121"/>
    <n v="27.80168154556922"/>
    <x v="1"/>
    <x v="1"/>
    <x v="0"/>
    <n v="2420"/>
    <n v="672.8006934027751"/>
  </r>
  <r>
    <s v="ORD1047"/>
    <x v="42"/>
    <x v="2"/>
    <x v="2"/>
    <x v="1"/>
    <x v="2"/>
    <n v="7"/>
    <n v="176"/>
    <n v="13.789027717700391"/>
    <x v="0"/>
    <x v="0"/>
    <x v="2"/>
    <n v="1232"/>
    <n v="169.8808214820688"/>
  </r>
  <r>
    <s v="ORD1048"/>
    <x v="43"/>
    <x v="2"/>
    <x v="0"/>
    <x v="0"/>
    <x v="2"/>
    <n v="11"/>
    <n v="61"/>
    <n v="7.017102778589166"/>
    <x v="1"/>
    <x v="1"/>
    <x v="0"/>
    <n v="671"/>
    <n v="47.08475964433331"/>
  </r>
  <r>
    <s v="ORD1049"/>
    <x v="44"/>
    <x v="2"/>
    <x v="0"/>
    <x v="1"/>
    <x v="0"/>
    <n v="3"/>
    <n v="304"/>
    <n v="16.24558408543837"/>
    <x v="0"/>
    <x v="0"/>
    <x v="1"/>
    <n v="912"/>
    <n v="148.15972685919789"/>
  </r>
  <r>
    <s v="ORD1050"/>
    <x v="45"/>
    <x v="3"/>
    <x v="0"/>
    <x v="1"/>
    <x v="4"/>
    <n v="4"/>
    <n v="43"/>
    <n v="21.355368890826409"/>
    <x v="1"/>
    <x v="0"/>
    <x v="0"/>
    <n v="172"/>
    <n v="36.731234492221432"/>
  </r>
  <r>
    <s v="ORD1051"/>
    <x v="7"/>
    <x v="3"/>
    <x v="3"/>
    <x v="3"/>
    <x v="0"/>
    <n v="7"/>
    <n v="122"/>
    <n v="7.5760431738744849"/>
    <x v="0"/>
    <x v="1"/>
    <x v="2"/>
    <n v="854"/>
    <n v="64.6994087048881"/>
  </r>
  <r>
    <s v="ORD1052"/>
    <x v="46"/>
    <x v="3"/>
    <x v="0"/>
    <x v="0"/>
    <x v="0"/>
    <n v="20"/>
    <n v="422"/>
    <n v="22.7559313531405"/>
    <x v="0"/>
    <x v="1"/>
    <x v="0"/>
    <n v="8440"/>
    <n v="1920.600606205059"/>
  </r>
  <r>
    <s v="ORD1053"/>
    <x v="46"/>
    <x v="3"/>
    <x v="2"/>
    <x v="1"/>
    <x v="3"/>
    <n v="15"/>
    <n v="364"/>
    <n v="22.255274740138852"/>
    <x v="0"/>
    <x v="1"/>
    <x v="1"/>
    <n v="5460"/>
    <n v="1215.1380008115809"/>
  </r>
  <r>
    <s v="ORD1054"/>
    <x v="47"/>
    <x v="0"/>
    <x v="3"/>
    <x v="4"/>
    <x v="3"/>
    <n v="12"/>
    <n v="246"/>
    <n v="16.97953653891852"/>
    <x v="0"/>
    <x v="0"/>
    <x v="1"/>
    <n v="2952"/>
    <n v="501.2359186288748"/>
  </r>
  <r>
    <s v="ORD1055"/>
    <x v="48"/>
    <x v="3"/>
    <x v="1"/>
    <x v="2"/>
    <x v="4"/>
    <n v="8"/>
    <n v="36"/>
    <n v="19.795005354791648"/>
    <x v="0"/>
    <x v="1"/>
    <x v="0"/>
    <n v="288"/>
    <n v="57.009615421799943"/>
  </r>
  <r>
    <s v="ORD1056"/>
    <x v="49"/>
    <x v="3"/>
    <x v="0"/>
    <x v="0"/>
    <x v="4"/>
    <n v="20"/>
    <n v="71"/>
    <n v="13.30740628549519"/>
    <x v="0"/>
    <x v="1"/>
    <x v="2"/>
    <n v="1420"/>
    <n v="188.96516925403171"/>
  </r>
  <r>
    <s v="ORD1057"/>
    <x v="50"/>
    <x v="3"/>
    <x v="2"/>
    <x v="0"/>
    <x v="1"/>
    <n v="8"/>
    <n v="307"/>
    <n v="20.612352904231528"/>
    <x v="1"/>
    <x v="2"/>
    <x v="2"/>
    <n v="2456"/>
    <n v="506.23938732792629"/>
  </r>
  <r>
    <s v="ORD1058"/>
    <x v="51"/>
    <x v="2"/>
    <x v="3"/>
    <x v="1"/>
    <x v="3"/>
    <n v="3"/>
    <n v="339"/>
    <n v="26.13879167784884"/>
    <x v="1"/>
    <x v="2"/>
    <x v="0"/>
    <n v="1017"/>
    <n v="265.83151136372271"/>
  </r>
  <r>
    <s v="ORD1059"/>
    <x v="52"/>
    <x v="1"/>
    <x v="4"/>
    <x v="4"/>
    <x v="0"/>
    <n v="11"/>
    <n v="169"/>
    <n v="7.8626608528915654"/>
    <x v="0"/>
    <x v="1"/>
    <x v="2"/>
    <n v="1859"/>
    <n v="146.16686525525421"/>
  </r>
  <r>
    <s v="ORD1060"/>
    <x v="53"/>
    <x v="1"/>
    <x v="4"/>
    <x v="3"/>
    <x v="2"/>
    <n v="17"/>
    <n v="351"/>
    <n v="23.999815797646729"/>
    <x v="1"/>
    <x v="0"/>
    <x v="2"/>
    <n v="5967"/>
    <n v="1432.06900864558"/>
  </r>
  <r>
    <s v="ORD1061"/>
    <x v="54"/>
    <x v="0"/>
    <x v="3"/>
    <x v="3"/>
    <x v="2"/>
    <n v="7"/>
    <n v="271"/>
    <n v="25.163432574060181"/>
    <x v="1"/>
    <x v="0"/>
    <x v="2"/>
    <n v="1897"/>
    <n v="477.35031592992158"/>
  </r>
  <r>
    <s v="ORD1062"/>
    <x v="55"/>
    <x v="1"/>
    <x v="4"/>
    <x v="3"/>
    <x v="3"/>
    <n v="8"/>
    <n v="83"/>
    <n v="13.49085377152044"/>
    <x v="0"/>
    <x v="0"/>
    <x v="2"/>
    <n v="664"/>
    <n v="89.579269042895746"/>
  </r>
  <r>
    <s v="ORD1063"/>
    <x v="56"/>
    <x v="1"/>
    <x v="3"/>
    <x v="1"/>
    <x v="1"/>
    <n v="8"/>
    <n v="391"/>
    <n v="16.304950698847868"/>
    <x v="1"/>
    <x v="0"/>
    <x v="0"/>
    <n v="3128"/>
    <n v="510.01885785996137"/>
  </r>
  <r>
    <s v="ORD1064"/>
    <x v="57"/>
    <x v="0"/>
    <x v="2"/>
    <x v="3"/>
    <x v="0"/>
    <n v="2"/>
    <n v="328"/>
    <n v="12.390371674025969"/>
    <x v="0"/>
    <x v="0"/>
    <x v="1"/>
    <n v="656"/>
    <n v="81.280838181610363"/>
  </r>
  <r>
    <s v="ORD1065"/>
    <x v="58"/>
    <x v="0"/>
    <x v="1"/>
    <x v="0"/>
    <x v="0"/>
    <n v="6"/>
    <n v="473"/>
    <n v="19.578367336351771"/>
    <x v="0"/>
    <x v="2"/>
    <x v="2"/>
    <n v="2838"/>
    <n v="555.63406500566339"/>
  </r>
  <r>
    <s v="ORD1066"/>
    <x v="59"/>
    <x v="3"/>
    <x v="4"/>
    <x v="0"/>
    <x v="3"/>
    <n v="4"/>
    <n v="383"/>
    <n v="29.72463344271409"/>
    <x v="0"/>
    <x v="0"/>
    <x v="2"/>
    <n v="1532"/>
    <n v="455.38138434237982"/>
  </r>
  <r>
    <s v="ORD1067"/>
    <x v="60"/>
    <x v="3"/>
    <x v="4"/>
    <x v="2"/>
    <x v="2"/>
    <n v="1"/>
    <n v="162"/>
    <n v="21.10251551811421"/>
    <x v="0"/>
    <x v="2"/>
    <x v="1"/>
    <n v="162"/>
    <n v="34.186075139345007"/>
  </r>
  <r>
    <s v="ORD1068"/>
    <x v="61"/>
    <x v="0"/>
    <x v="4"/>
    <x v="2"/>
    <x v="1"/>
    <n v="1"/>
    <n v="417"/>
    <n v="21.571151269844918"/>
    <x v="1"/>
    <x v="2"/>
    <x v="2"/>
    <n v="417"/>
    <n v="89.951700795253331"/>
  </r>
  <r>
    <s v="ORD1069"/>
    <x v="62"/>
    <x v="2"/>
    <x v="4"/>
    <x v="3"/>
    <x v="4"/>
    <n v="5"/>
    <n v="298"/>
    <n v="11.99850167000322"/>
    <x v="0"/>
    <x v="1"/>
    <x v="0"/>
    <n v="1490"/>
    <n v="178.77767488304801"/>
  </r>
  <r>
    <s v="ORD1070"/>
    <x v="63"/>
    <x v="2"/>
    <x v="1"/>
    <x v="4"/>
    <x v="4"/>
    <n v="13"/>
    <n v="171"/>
    <n v="21.907222483206858"/>
    <x v="0"/>
    <x v="0"/>
    <x v="1"/>
    <n v="2223"/>
    <n v="486.99755580168841"/>
  </r>
  <r>
    <s v="ORD1071"/>
    <x v="64"/>
    <x v="1"/>
    <x v="3"/>
    <x v="1"/>
    <x v="4"/>
    <n v="14"/>
    <n v="195"/>
    <n v="11.83943952930651"/>
    <x v="0"/>
    <x v="1"/>
    <x v="1"/>
    <n v="2730"/>
    <n v="323.2166991500676"/>
  </r>
  <r>
    <s v="ORD1072"/>
    <x v="65"/>
    <x v="1"/>
    <x v="2"/>
    <x v="3"/>
    <x v="2"/>
    <n v="20"/>
    <n v="493"/>
    <n v="18.968848789340338"/>
    <x v="1"/>
    <x v="1"/>
    <x v="0"/>
    <n v="9860"/>
    <n v="1870.328490628958"/>
  </r>
  <r>
    <s v="ORD1073"/>
    <x v="66"/>
    <x v="1"/>
    <x v="3"/>
    <x v="0"/>
    <x v="4"/>
    <n v="8"/>
    <n v="76"/>
    <n v="11.6341753844473"/>
    <x v="1"/>
    <x v="1"/>
    <x v="2"/>
    <n v="608"/>
    <n v="70.735786337439592"/>
  </r>
  <r>
    <s v="ORD1074"/>
    <x v="9"/>
    <x v="1"/>
    <x v="4"/>
    <x v="4"/>
    <x v="0"/>
    <n v="2"/>
    <n v="13"/>
    <n v="11.004981452468369"/>
    <x v="0"/>
    <x v="2"/>
    <x v="1"/>
    <n v="26"/>
    <n v="2.8612951776417752"/>
  </r>
  <r>
    <s v="ORD1075"/>
    <x v="67"/>
    <x v="1"/>
    <x v="0"/>
    <x v="1"/>
    <x v="2"/>
    <n v="17"/>
    <n v="302"/>
    <n v="18.077471007695259"/>
    <x v="0"/>
    <x v="2"/>
    <x v="0"/>
    <n v="5134"/>
    <n v="928.09736153507458"/>
  </r>
  <r>
    <s v="ORD1076"/>
    <x v="68"/>
    <x v="2"/>
    <x v="2"/>
    <x v="1"/>
    <x v="3"/>
    <n v="20"/>
    <n v="367"/>
    <n v="20.131595105084969"/>
    <x v="1"/>
    <x v="0"/>
    <x v="0"/>
    <n v="7340"/>
    <n v="1477.659080713237"/>
  </r>
  <r>
    <s v="ORD1077"/>
    <x v="69"/>
    <x v="1"/>
    <x v="1"/>
    <x v="4"/>
    <x v="3"/>
    <n v="14"/>
    <n v="369"/>
    <n v="8.1304872297319477"/>
    <x v="0"/>
    <x v="1"/>
    <x v="1"/>
    <n v="5166"/>
    <n v="420.02097028795242"/>
  </r>
  <r>
    <s v="ORD1078"/>
    <x v="70"/>
    <x v="2"/>
    <x v="0"/>
    <x v="1"/>
    <x v="0"/>
    <n v="10"/>
    <n v="480"/>
    <n v="7.0837216832406114"/>
    <x v="0"/>
    <x v="1"/>
    <x v="2"/>
    <n v="4800"/>
    <n v="340.01864079554929"/>
  </r>
  <r>
    <s v="ORD1079"/>
    <x v="71"/>
    <x v="2"/>
    <x v="1"/>
    <x v="1"/>
    <x v="3"/>
    <n v="16"/>
    <n v="11"/>
    <n v="26.836721442049651"/>
    <x v="1"/>
    <x v="2"/>
    <x v="2"/>
    <n v="176"/>
    <n v="47.232629738007383"/>
  </r>
  <r>
    <s v="ORD1080"/>
    <x v="72"/>
    <x v="1"/>
    <x v="1"/>
    <x v="1"/>
    <x v="4"/>
    <n v="15"/>
    <n v="104"/>
    <n v="20.962310845268579"/>
    <x v="0"/>
    <x v="0"/>
    <x v="2"/>
    <n v="1560"/>
    <n v="327.01204918618981"/>
  </r>
  <r>
    <s v="ORD1081"/>
    <x v="73"/>
    <x v="0"/>
    <x v="4"/>
    <x v="4"/>
    <x v="3"/>
    <n v="19"/>
    <n v="27"/>
    <n v="24.84189807536556"/>
    <x v="1"/>
    <x v="2"/>
    <x v="0"/>
    <n v="513"/>
    <n v="127.43893712662531"/>
  </r>
  <r>
    <s v="ORD1082"/>
    <x v="74"/>
    <x v="2"/>
    <x v="0"/>
    <x v="0"/>
    <x v="0"/>
    <n v="2"/>
    <n v="363"/>
    <n v="19.020372409964949"/>
    <x v="1"/>
    <x v="1"/>
    <x v="2"/>
    <n v="726"/>
    <n v="138.08790369634551"/>
  </r>
  <r>
    <s v="ORD1083"/>
    <x v="75"/>
    <x v="2"/>
    <x v="1"/>
    <x v="3"/>
    <x v="4"/>
    <n v="7"/>
    <n v="168"/>
    <n v="26.149147390304421"/>
    <x v="1"/>
    <x v="1"/>
    <x v="2"/>
    <n v="1176"/>
    <n v="307.51397330997997"/>
  </r>
  <r>
    <s v="ORD1084"/>
    <x v="76"/>
    <x v="0"/>
    <x v="2"/>
    <x v="2"/>
    <x v="3"/>
    <n v="15"/>
    <n v="68"/>
    <n v="16.15138188071592"/>
    <x v="0"/>
    <x v="2"/>
    <x v="0"/>
    <n v="1020"/>
    <n v="164.74409518330239"/>
  </r>
  <r>
    <s v="ORD1085"/>
    <x v="77"/>
    <x v="3"/>
    <x v="4"/>
    <x v="0"/>
    <x v="0"/>
    <n v="9"/>
    <n v="22"/>
    <n v="28.240375346268429"/>
    <x v="1"/>
    <x v="2"/>
    <x v="0"/>
    <n v="198"/>
    <n v="55.915943185611489"/>
  </r>
  <r>
    <s v="ORD1086"/>
    <x v="76"/>
    <x v="1"/>
    <x v="3"/>
    <x v="3"/>
    <x v="1"/>
    <n v="14"/>
    <n v="496"/>
    <n v="16.143486938424161"/>
    <x v="0"/>
    <x v="2"/>
    <x v="0"/>
    <n v="6944"/>
    <n v="1121.0037330041739"/>
  </r>
  <r>
    <s v="ORD1087"/>
    <x v="78"/>
    <x v="2"/>
    <x v="1"/>
    <x v="0"/>
    <x v="2"/>
    <n v="8"/>
    <n v="204"/>
    <n v="23.063867928543381"/>
    <x v="1"/>
    <x v="2"/>
    <x v="0"/>
    <n v="1632"/>
    <n v="376.40232459382793"/>
  </r>
  <r>
    <s v="ORD1088"/>
    <x v="79"/>
    <x v="1"/>
    <x v="1"/>
    <x v="0"/>
    <x v="0"/>
    <n v="12"/>
    <n v="325"/>
    <n v="18.531419697269708"/>
    <x v="1"/>
    <x v="1"/>
    <x v="1"/>
    <n v="3900"/>
    <n v="722.72536819351876"/>
  </r>
  <r>
    <s v="ORD1089"/>
    <x v="80"/>
    <x v="3"/>
    <x v="0"/>
    <x v="2"/>
    <x v="3"/>
    <n v="9"/>
    <n v="35"/>
    <n v="11.46180981528622"/>
    <x v="0"/>
    <x v="1"/>
    <x v="0"/>
    <n v="315"/>
    <n v="36.104700918151593"/>
  </r>
  <r>
    <s v="ORD1090"/>
    <x v="81"/>
    <x v="1"/>
    <x v="2"/>
    <x v="0"/>
    <x v="2"/>
    <n v="6"/>
    <n v="355"/>
    <n v="20.428934119331519"/>
    <x v="1"/>
    <x v="1"/>
    <x v="0"/>
    <n v="2130"/>
    <n v="435.13629674176133"/>
  </r>
  <r>
    <s v="ORD1091"/>
    <x v="82"/>
    <x v="0"/>
    <x v="3"/>
    <x v="3"/>
    <x v="4"/>
    <n v="15"/>
    <n v="242"/>
    <n v="27.183415886375009"/>
    <x v="1"/>
    <x v="0"/>
    <x v="0"/>
    <n v="3630"/>
    <n v="986.75799667541287"/>
  </r>
  <r>
    <s v="ORD1092"/>
    <x v="83"/>
    <x v="2"/>
    <x v="2"/>
    <x v="4"/>
    <x v="0"/>
    <n v="4"/>
    <n v="202"/>
    <n v="22.740227198231992"/>
    <x v="0"/>
    <x v="2"/>
    <x v="1"/>
    <n v="808"/>
    <n v="183.7410357617145"/>
  </r>
  <r>
    <s v="ORD1093"/>
    <x v="65"/>
    <x v="1"/>
    <x v="3"/>
    <x v="0"/>
    <x v="2"/>
    <n v="11"/>
    <n v="173"/>
    <n v="22.421506309458248"/>
    <x v="1"/>
    <x v="2"/>
    <x v="0"/>
    <n v="1903"/>
    <n v="426.68126506899063"/>
  </r>
  <r>
    <s v="ORD1094"/>
    <x v="84"/>
    <x v="1"/>
    <x v="1"/>
    <x v="4"/>
    <x v="1"/>
    <n v="1"/>
    <n v="226"/>
    <n v="14.489511104592211"/>
    <x v="1"/>
    <x v="1"/>
    <x v="2"/>
    <n v="226"/>
    <n v="32.746295096378383"/>
  </r>
  <r>
    <s v="ORD1095"/>
    <x v="68"/>
    <x v="0"/>
    <x v="0"/>
    <x v="4"/>
    <x v="1"/>
    <n v="1"/>
    <n v="305"/>
    <n v="26.557341425075851"/>
    <x v="0"/>
    <x v="0"/>
    <x v="2"/>
    <n v="305"/>
    <n v="80.999891346481334"/>
  </r>
  <r>
    <s v="ORD1096"/>
    <x v="85"/>
    <x v="0"/>
    <x v="3"/>
    <x v="2"/>
    <x v="1"/>
    <n v="8"/>
    <n v="113"/>
    <n v="26.51402164846138"/>
    <x v="0"/>
    <x v="0"/>
    <x v="0"/>
    <n v="904"/>
    <n v="239.68675570209089"/>
  </r>
  <r>
    <s v="ORD1097"/>
    <x v="86"/>
    <x v="1"/>
    <x v="1"/>
    <x v="0"/>
    <x v="1"/>
    <n v="3"/>
    <n v="395"/>
    <n v="15.93521901939441"/>
    <x v="0"/>
    <x v="2"/>
    <x v="0"/>
    <n v="1185"/>
    <n v="188.83234537982369"/>
  </r>
  <r>
    <s v="ORD1098"/>
    <x v="87"/>
    <x v="2"/>
    <x v="4"/>
    <x v="3"/>
    <x v="1"/>
    <n v="10"/>
    <n v="284"/>
    <n v="14.258998543802811"/>
    <x v="1"/>
    <x v="2"/>
    <x v="1"/>
    <n v="2840"/>
    <n v="404.95555864399989"/>
  </r>
  <r>
    <s v="ORD1099"/>
    <x v="88"/>
    <x v="1"/>
    <x v="4"/>
    <x v="4"/>
    <x v="1"/>
    <n v="4"/>
    <n v="243"/>
    <n v="14.639481163874519"/>
    <x v="1"/>
    <x v="0"/>
    <x v="2"/>
    <n v="972"/>
    <n v="142.29575691286041"/>
  </r>
  <r>
    <s v="ORD1100"/>
    <x v="23"/>
    <x v="2"/>
    <x v="2"/>
    <x v="2"/>
    <x v="1"/>
    <n v="14"/>
    <n v="185"/>
    <n v="29.27420948334407"/>
    <x v="0"/>
    <x v="0"/>
    <x v="1"/>
    <n v="2590"/>
    <n v="758.2020256186114"/>
  </r>
  <r>
    <s v="ORD1101"/>
    <x v="89"/>
    <x v="3"/>
    <x v="2"/>
    <x v="4"/>
    <x v="0"/>
    <n v="4"/>
    <n v="155"/>
    <n v="14.290308400550961"/>
    <x v="1"/>
    <x v="0"/>
    <x v="1"/>
    <n v="620"/>
    <n v="88.599912083415987"/>
  </r>
  <r>
    <s v="ORD1102"/>
    <x v="90"/>
    <x v="0"/>
    <x v="2"/>
    <x v="4"/>
    <x v="2"/>
    <n v="8"/>
    <n v="179"/>
    <n v="20.476588259595999"/>
    <x v="0"/>
    <x v="0"/>
    <x v="1"/>
    <n v="1432"/>
    <n v="293.22474387741471"/>
  </r>
  <r>
    <s v="ORD1103"/>
    <x v="28"/>
    <x v="3"/>
    <x v="4"/>
    <x v="4"/>
    <x v="0"/>
    <n v="14"/>
    <n v="420"/>
    <n v="10.2949001259214"/>
    <x v="0"/>
    <x v="1"/>
    <x v="0"/>
    <n v="5880"/>
    <n v="605.34012740417847"/>
  </r>
  <r>
    <s v="ORD1104"/>
    <x v="91"/>
    <x v="1"/>
    <x v="2"/>
    <x v="4"/>
    <x v="2"/>
    <n v="17"/>
    <n v="13"/>
    <n v="16.60594740147949"/>
    <x v="1"/>
    <x v="0"/>
    <x v="0"/>
    <n v="221"/>
    <n v="36.699143757269681"/>
  </r>
  <r>
    <s v="ORD1105"/>
    <x v="75"/>
    <x v="3"/>
    <x v="2"/>
    <x v="1"/>
    <x v="0"/>
    <n v="11"/>
    <n v="370"/>
    <n v="14.832789281218179"/>
    <x v="1"/>
    <x v="0"/>
    <x v="1"/>
    <n v="4070"/>
    <n v="603.69452374558011"/>
  </r>
  <r>
    <s v="ORD1106"/>
    <x v="92"/>
    <x v="2"/>
    <x v="2"/>
    <x v="2"/>
    <x v="3"/>
    <n v="18"/>
    <n v="166"/>
    <n v="23.482091851920011"/>
    <x v="0"/>
    <x v="0"/>
    <x v="2"/>
    <n v="2988"/>
    <n v="701.64490453536985"/>
  </r>
  <r>
    <s v="ORD1107"/>
    <x v="93"/>
    <x v="2"/>
    <x v="0"/>
    <x v="0"/>
    <x v="1"/>
    <n v="2"/>
    <n v="366"/>
    <n v="11.560122481250261"/>
    <x v="1"/>
    <x v="1"/>
    <x v="1"/>
    <n v="732"/>
    <n v="84.620096562751939"/>
  </r>
  <r>
    <s v="ORD1108"/>
    <x v="94"/>
    <x v="1"/>
    <x v="1"/>
    <x v="1"/>
    <x v="2"/>
    <n v="4"/>
    <n v="244"/>
    <n v="15.86342242221507"/>
    <x v="1"/>
    <x v="2"/>
    <x v="2"/>
    <n v="976"/>
    <n v="154.82700284081909"/>
  </r>
  <r>
    <s v="ORD1109"/>
    <x v="95"/>
    <x v="3"/>
    <x v="3"/>
    <x v="3"/>
    <x v="1"/>
    <n v="9"/>
    <n v="279"/>
    <n v="9.2328108830525153"/>
    <x v="1"/>
    <x v="1"/>
    <x v="1"/>
    <n v="2511"/>
    <n v="231.83588127344859"/>
  </r>
  <r>
    <s v="ORD1110"/>
    <x v="96"/>
    <x v="1"/>
    <x v="4"/>
    <x v="3"/>
    <x v="1"/>
    <n v="7"/>
    <n v="191"/>
    <n v="29.962865424592941"/>
    <x v="0"/>
    <x v="0"/>
    <x v="1"/>
    <n v="1337"/>
    <n v="400.6035107268076"/>
  </r>
  <r>
    <s v="ORD1111"/>
    <x v="97"/>
    <x v="1"/>
    <x v="1"/>
    <x v="4"/>
    <x v="2"/>
    <n v="2"/>
    <n v="185"/>
    <n v="18.25447687532278"/>
    <x v="0"/>
    <x v="2"/>
    <x v="2"/>
    <n v="370"/>
    <n v="67.54156443869428"/>
  </r>
  <r>
    <s v="ORD1112"/>
    <x v="45"/>
    <x v="2"/>
    <x v="0"/>
    <x v="2"/>
    <x v="2"/>
    <n v="16"/>
    <n v="444"/>
    <n v="9.7407860353824276"/>
    <x v="1"/>
    <x v="2"/>
    <x v="0"/>
    <n v="7104"/>
    <n v="691.98543995356772"/>
  </r>
  <r>
    <s v="ORD1113"/>
    <x v="98"/>
    <x v="1"/>
    <x v="1"/>
    <x v="1"/>
    <x v="2"/>
    <n v="5"/>
    <n v="79"/>
    <n v="10.07999400036385"/>
    <x v="0"/>
    <x v="1"/>
    <x v="1"/>
    <n v="395"/>
    <n v="39.815976301437217"/>
  </r>
  <r>
    <s v="ORD1114"/>
    <x v="99"/>
    <x v="0"/>
    <x v="1"/>
    <x v="2"/>
    <x v="3"/>
    <n v="6"/>
    <n v="250"/>
    <n v="5.6407953207986514"/>
    <x v="1"/>
    <x v="1"/>
    <x v="0"/>
    <n v="1500"/>
    <n v="84.611929811979778"/>
  </r>
  <r>
    <s v="ORD1115"/>
    <x v="100"/>
    <x v="0"/>
    <x v="4"/>
    <x v="4"/>
    <x v="3"/>
    <n v="16"/>
    <n v="386"/>
    <n v="25.571117785133289"/>
    <x v="1"/>
    <x v="1"/>
    <x v="1"/>
    <n v="6176"/>
    <n v="1579.272234409832"/>
  </r>
  <r>
    <s v="ORD1116"/>
    <x v="42"/>
    <x v="1"/>
    <x v="0"/>
    <x v="2"/>
    <x v="3"/>
    <n v="2"/>
    <n v="245"/>
    <n v="12.445430557858501"/>
    <x v="1"/>
    <x v="2"/>
    <x v="2"/>
    <n v="490"/>
    <n v="60.982609733506649"/>
  </r>
  <r>
    <s v="ORD1117"/>
    <x v="101"/>
    <x v="2"/>
    <x v="1"/>
    <x v="2"/>
    <x v="4"/>
    <n v="4"/>
    <n v="228"/>
    <n v="21.792721963655879"/>
    <x v="0"/>
    <x v="2"/>
    <x v="1"/>
    <n v="912"/>
    <n v="198.7496243085416"/>
  </r>
  <r>
    <s v="ORD1118"/>
    <x v="102"/>
    <x v="2"/>
    <x v="4"/>
    <x v="1"/>
    <x v="4"/>
    <n v="10"/>
    <n v="324"/>
    <n v="16.976047527820629"/>
    <x v="1"/>
    <x v="2"/>
    <x v="1"/>
    <n v="3240"/>
    <n v="550.02393990138853"/>
  </r>
  <r>
    <s v="ORD1119"/>
    <x v="103"/>
    <x v="2"/>
    <x v="1"/>
    <x v="3"/>
    <x v="1"/>
    <n v="2"/>
    <n v="328"/>
    <n v="5.8042484232548111"/>
    <x v="1"/>
    <x v="0"/>
    <x v="0"/>
    <n v="656"/>
    <n v="38.075869656551561"/>
  </r>
  <r>
    <s v="ORD1120"/>
    <x v="104"/>
    <x v="2"/>
    <x v="4"/>
    <x v="4"/>
    <x v="0"/>
    <n v="5"/>
    <n v="478"/>
    <n v="29.408588739359949"/>
    <x v="1"/>
    <x v="2"/>
    <x v="2"/>
    <n v="2390"/>
    <n v="702.86527087070283"/>
  </r>
  <r>
    <s v="ORD1121"/>
    <x v="104"/>
    <x v="3"/>
    <x v="3"/>
    <x v="0"/>
    <x v="3"/>
    <n v="20"/>
    <n v="79"/>
    <n v="20.290928321504691"/>
    <x v="0"/>
    <x v="1"/>
    <x v="0"/>
    <n v="1580"/>
    <n v="320.59666747977423"/>
  </r>
  <r>
    <s v="ORD1122"/>
    <x v="58"/>
    <x v="1"/>
    <x v="4"/>
    <x v="4"/>
    <x v="3"/>
    <n v="17"/>
    <n v="56"/>
    <n v="11.01455045069391"/>
    <x v="0"/>
    <x v="1"/>
    <x v="1"/>
    <n v="952"/>
    <n v="104.85852029060599"/>
  </r>
  <r>
    <s v="ORD1123"/>
    <x v="105"/>
    <x v="1"/>
    <x v="2"/>
    <x v="0"/>
    <x v="3"/>
    <n v="9"/>
    <n v="476"/>
    <n v="26.732083709379761"/>
    <x v="1"/>
    <x v="2"/>
    <x v="0"/>
    <n v="4284"/>
    <n v="1145.2024661098289"/>
  </r>
  <r>
    <s v="ORD1124"/>
    <x v="106"/>
    <x v="3"/>
    <x v="1"/>
    <x v="4"/>
    <x v="2"/>
    <n v="1"/>
    <n v="492"/>
    <n v="12.63962956042921"/>
    <x v="0"/>
    <x v="1"/>
    <x v="2"/>
    <n v="492"/>
    <n v="62.186977437311732"/>
  </r>
  <r>
    <s v="ORD1125"/>
    <x v="107"/>
    <x v="1"/>
    <x v="3"/>
    <x v="2"/>
    <x v="3"/>
    <n v="20"/>
    <n v="234"/>
    <n v="5.2055677453036804"/>
    <x v="1"/>
    <x v="0"/>
    <x v="0"/>
    <n v="4680"/>
    <n v="243.62057048021219"/>
  </r>
  <r>
    <s v="ORD1126"/>
    <x v="108"/>
    <x v="0"/>
    <x v="3"/>
    <x v="4"/>
    <x v="2"/>
    <n v="15"/>
    <n v="227"/>
    <n v="9.9806377691841544"/>
    <x v="1"/>
    <x v="1"/>
    <x v="1"/>
    <n v="3405"/>
    <n v="339.84071604072051"/>
  </r>
  <r>
    <s v="ORD1127"/>
    <x v="109"/>
    <x v="1"/>
    <x v="0"/>
    <x v="3"/>
    <x v="1"/>
    <n v="8"/>
    <n v="155"/>
    <n v="18.068861775841562"/>
    <x v="0"/>
    <x v="2"/>
    <x v="1"/>
    <n v="1240"/>
    <n v="224.05388602043541"/>
  </r>
  <r>
    <s v="ORD1128"/>
    <x v="92"/>
    <x v="0"/>
    <x v="2"/>
    <x v="2"/>
    <x v="0"/>
    <n v="5"/>
    <n v="491"/>
    <n v="29.50297100290636"/>
    <x v="1"/>
    <x v="2"/>
    <x v="1"/>
    <n v="2455"/>
    <n v="724.29793812135119"/>
  </r>
  <r>
    <s v="ORD1129"/>
    <x v="110"/>
    <x v="2"/>
    <x v="0"/>
    <x v="1"/>
    <x v="3"/>
    <n v="16"/>
    <n v="215"/>
    <n v="23.108457122168531"/>
    <x v="1"/>
    <x v="1"/>
    <x v="2"/>
    <n v="3440"/>
    <n v="794.93092500259741"/>
  </r>
  <r>
    <s v="ORD1130"/>
    <x v="111"/>
    <x v="3"/>
    <x v="0"/>
    <x v="4"/>
    <x v="3"/>
    <n v="12"/>
    <n v="82"/>
    <n v="14.779359276354651"/>
    <x v="1"/>
    <x v="1"/>
    <x v="0"/>
    <n v="984"/>
    <n v="145.42889527932971"/>
  </r>
  <r>
    <s v="ORD1131"/>
    <x v="100"/>
    <x v="3"/>
    <x v="2"/>
    <x v="4"/>
    <x v="1"/>
    <n v="10"/>
    <n v="148"/>
    <n v="25.48672840792662"/>
    <x v="1"/>
    <x v="2"/>
    <x v="2"/>
    <n v="1480"/>
    <n v="377.20358043731392"/>
  </r>
  <r>
    <s v="ORD1132"/>
    <x v="9"/>
    <x v="0"/>
    <x v="4"/>
    <x v="1"/>
    <x v="1"/>
    <n v="17"/>
    <n v="161"/>
    <n v="8.6646443484453499"/>
    <x v="0"/>
    <x v="0"/>
    <x v="2"/>
    <n v="2737"/>
    <n v="237.15131581694919"/>
  </r>
  <r>
    <s v="ORD1133"/>
    <x v="63"/>
    <x v="3"/>
    <x v="3"/>
    <x v="2"/>
    <x v="2"/>
    <n v="15"/>
    <n v="175"/>
    <n v="28.307140885416029"/>
    <x v="0"/>
    <x v="2"/>
    <x v="0"/>
    <n v="2625"/>
    <n v="743.0624482421706"/>
  </r>
  <r>
    <s v="ORD1134"/>
    <x v="24"/>
    <x v="3"/>
    <x v="3"/>
    <x v="0"/>
    <x v="3"/>
    <n v="18"/>
    <n v="14"/>
    <n v="29.75887654375865"/>
    <x v="0"/>
    <x v="0"/>
    <x v="2"/>
    <n v="252"/>
    <n v="74.992368890271791"/>
  </r>
  <r>
    <s v="ORD1135"/>
    <x v="112"/>
    <x v="1"/>
    <x v="2"/>
    <x v="3"/>
    <x v="3"/>
    <n v="1"/>
    <n v="94"/>
    <n v="14.76030476396822"/>
    <x v="0"/>
    <x v="0"/>
    <x v="1"/>
    <n v="94"/>
    <n v="13.874686478130119"/>
  </r>
  <r>
    <s v="ORD1136"/>
    <x v="113"/>
    <x v="2"/>
    <x v="1"/>
    <x v="1"/>
    <x v="3"/>
    <n v="13"/>
    <n v="477"/>
    <n v="29.622138098295149"/>
    <x v="0"/>
    <x v="2"/>
    <x v="1"/>
    <n v="6201"/>
    <n v="1836.868783475282"/>
  </r>
  <r>
    <s v="ORD1137"/>
    <x v="114"/>
    <x v="3"/>
    <x v="1"/>
    <x v="1"/>
    <x v="2"/>
    <n v="20"/>
    <n v="334"/>
    <n v="18.506690213272002"/>
    <x v="1"/>
    <x v="2"/>
    <x v="2"/>
    <n v="6680"/>
    <n v="1236.24690624657"/>
  </r>
  <r>
    <s v="ORD1138"/>
    <x v="115"/>
    <x v="1"/>
    <x v="0"/>
    <x v="3"/>
    <x v="4"/>
    <n v="13"/>
    <n v="379"/>
    <n v="10.109074734322871"/>
    <x v="1"/>
    <x v="0"/>
    <x v="2"/>
    <n v="4927"/>
    <n v="498.07411216008802"/>
  </r>
  <r>
    <s v="ORD1139"/>
    <x v="116"/>
    <x v="3"/>
    <x v="4"/>
    <x v="0"/>
    <x v="3"/>
    <n v="19"/>
    <n v="379"/>
    <n v="7.3165551211590998"/>
    <x v="0"/>
    <x v="2"/>
    <x v="1"/>
    <n v="7201"/>
    <n v="526.86513427466673"/>
  </r>
  <r>
    <s v="ORD1140"/>
    <x v="41"/>
    <x v="3"/>
    <x v="4"/>
    <x v="0"/>
    <x v="3"/>
    <n v="7"/>
    <n v="354"/>
    <n v="27.859253724409498"/>
    <x v="1"/>
    <x v="1"/>
    <x v="2"/>
    <n v="2478"/>
    <n v="690.35230729086732"/>
  </r>
  <r>
    <s v="ORD1141"/>
    <x v="86"/>
    <x v="2"/>
    <x v="0"/>
    <x v="3"/>
    <x v="2"/>
    <n v="8"/>
    <n v="29"/>
    <n v="16.585560264254699"/>
    <x v="0"/>
    <x v="1"/>
    <x v="1"/>
    <n v="232"/>
    <n v="38.478499813070897"/>
  </r>
  <r>
    <s v="ORD1142"/>
    <x v="117"/>
    <x v="3"/>
    <x v="3"/>
    <x v="4"/>
    <x v="3"/>
    <n v="1"/>
    <n v="54"/>
    <n v="19.833916231800391"/>
    <x v="0"/>
    <x v="2"/>
    <x v="1"/>
    <n v="54"/>
    <n v="10.71031476517221"/>
  </r>
  <r>
    <s v="ORD1143"/>
    <x v="118"/>
    <x v="3"/>
    <x v="2"/>
    <x v="2"/>
    <x v="4"/>
    <n v="16"/>
    <n v="299"/>
    <n v="12.56563568682704"/>
    <x v="0"/>
    <x v="1"/>
    <x v="1"/>
    <n v="4784"/>
    <n v="601.14001125780544"/>
  </r>
  <r>
    <s v="ORD1144"/>
    <x v="119"/>
    <x v="3"/>
    <x v="2"/>
    <x v="4"/>
    <x v="1"/>
    <n v="13"/>
    <n v="442"/>
    <n v="24.11702218093782"/>
    <x v="0"/>
    <x v="0"/>
    <x v="2"/>
    <n v="5746"/>
    <n v="1385.764094516687"/>
  </r>
  <r>
    <s v="ORD1145"/>
    <x v="120"/>
    <x v="1"/>
    <x v="0"/>
    <x v="0"/>
    <x v="0"/>
    <n v="11"/>
    <n v="290"/>
    <n v="28.004973577557141"/>
    <x v="0"/>
    <x v="0"/>
    <x v="2"/>
    <n v="3190"/>
    <n v="893.35865712407258"/>
  </r>
  <r>
    <s v="ORD1146"/>
    <x v="121"/>
    <x v="3"/>
    <x v="4"/>
    <x v="0"/>
    <x v="1"/>
    <n v="18"/>
    <n v="155"/>
    <n v="14.470335346364131"/>
    <x v="1"/>
    <x v="1"/>
    <x v="0"/>
    <n v="2790"/>
    <n v="403.72235616355943"/>
  </r>
  <r>
    <s v="ORD1147"/>
    <x v="56"/>
    <x v="1"/>
    <x v="3"/>
    <x v="0"/>
    <x v="4"/>
    <n v="13"/>
    <n v="243"/>
    <n v="8.542028846706426"/>
    <x v="0"/>
    <x v="1"/>
    <x v="1"/>
    <n v="3159"/>
    <n v="269.84269126745602"/>
  </r>
  <r>
    <s v="ORD1148"/>
    <x v="122"/>
    <x v="3"/>
    <x v="4"/>
    <x v="4"/>
    <x v="4"/>
    <n v="5"/>
    <n v="498"/>
    <n v="8.9895577225791623"/>
    <x v="1"/>
    <x v="2"/>
    <x v="0"/>
    <n v="2490"/>
    <n v="223.8399872922212"/>
  </r>
  <r>
    <s v="ORD1149"/>
    <x v="123"/>
    <x v="0"/>
    <x v="2"/>
    <x v="2"/>
    <x v="3"/>
    <n v="11"/>
    <n v="72"/>
    <n v="21.32656251079576"/>
    <x v="0"/>
    <x v="1"/>
    <x v="0"/>
    <n v="792"/>
    <n v="168.90637508550239"/>
  </r>
  <r>
    <s v="ORD1150"/>
    <x v="124"/>
    <x v="1"/>
    <x v="0"/>
    <x v="4"/>
    <x v="1"/>
    <n v="7"/>
    <n v="326"/>
    <n v="8.6233190119685652"/>
    <x v="0"/>
    <x v="1"/>
    <x v="0"/>
    <n v="2282"/>
    <n v="196.78413985312261"/>
  </r>
  <r>
    <s v="ORD1151"/>
    <x v="125"/>
    <x v="3"/>
    <x v="4"/>
    <x v="0"/>
    <x v="0"/>
    <n v="4"/>
    <n v="49"/>
    <n v="27.317223385663169"/>
    <x v="1"/>
    <x v="2"/>
    <x v="1"/>
    <n v="196"/>
    <n v="53.541757835899809"/>
  </r>
  <r>
    <s v="ORD1152"/>
    <x v="126"/>
    <x v="0"/>
    <x v="0"/>
    <x v="2"/>
    <x v="3"/>
    <n v="16"/>
    <n v="176"/>
    <n v="20.6248474344149"/>
    <x v="1"/>
    <x v="2"/>
    <x v="0"/>
    <n v="2816"/>
    <n v="580.79570375312346"/>
  </r>
  <r>
    <s v="ORD1153"/>
    <x v="127"/>
    <x v="0"/>
    <x v="1"/>
    <x v="3"/>
    <x v="4"/>
    <n v="2"/>
    <n v="194"/>
    <n v="28.30938972193707"/>
    <x v="1"/>
    <x v="2"/>
    <x v="2"/>
    <n v="388"/>
    <n v="109.8404321211158"/>
  </r>
  <r>
    <s v="ORD1154"/>
    <x v="128"/>
    <x v="2"/>
    <x v="0"/>
    <x v="2"/>
    <x v="4"/>
    <n v="18"/>
    <n v="212"/>
    <n v="28.980788775732162"/>
    <x v="1"/>
    <x v="2"/>
    <x v="1"/>
    <n v="3816"/>
    <n v="1105.906899681939"/>
  </r>
  <r>
    <s v="ORD1155"/>
    <x v="129"/>
    <x v="3"/>
    <x v="2"/>
    <x v="2"/>
    <x v="2"/>
    <n v="9"/>
    <n v="177"/>
    <n v="26.92078360881991"/>
    <x v="0"/>
    <x v="2"/>
    <x v="0"/>
    <n v="1593"/>
    <n v="428.84808288850121"/>
  </r>
  <r>
    <s v="ORD1156"/>
    <x v="42"/>
    <x v="0"/>
    <x v="3"/>
    <x v="2"/>
    <x v="2"/>
    <n v="1"/>
    <n v="314"/>
    <n v="7.0785668067993246"/>
    <x v="1"/>
    <x v="1"/>
    <x v="0"/>
    <n v="314"/>
    <n v="22.226699773349878"/>
  </r>
  <r>
    <s v="ORD1157"/>
    <x v="130"/>
    <x v="1"/>
    <x v="1"/>
    <x v="4"/>
    <x v="0"/>
    <n v="5"/>
    <n v="261"/>
    <n v="24.130582751185361"/>
    <x v="0"/>
    <x v="1"/>
    <x v="1"/>
    <n v="1305"/>
    <n v="314.90410490296898"/>
  </r>
  <r>
    <s v="ORD1158"/>
    <x v="70"/>
    <x v="3"/>
    <x v="3"/>
    <x v="2"/>
    <x v="2"/>
    <n v="19"/>
    <n v="144"/>
    <n v="13.8607422854012"/>
    <x v="0"/>
    <x v="1"/>
    <x v="2"/>
    <n v="2736"/>
    <n v="379.22990892857678"/>
  </r>
  <r>
    <s v="ORD1159"/>
    <x v="131"/>
    <x v="1"/>
    <x v="0"/>
    <x v="1"/>
    <x v="4"/>
    <n v="10"/>
    <n v="465"/>
    <n v="11.8910497845301"/>
    <x v="0"/>
    <x v="2"/>
    <x v="0"/>
    <n v="4650"/>
    <n v="552.93381498064946"/>
  </r>
  <r>
    <s v="ORD1160"/>
    <x v="103"/>
    <x v="0"/>
    <x v="2"/>
    <x v="2"/>
    <x v="1"/>
    <n v="8"/>
    <n v="195"/>
    <n v="24.220315426030009"/>
    <x v="0"/>
    <x v="1"/>
    <x v="2"/>
    <n v="1560"/>
    <n v="377.83692064606822"/>
  </r>
  <r>
    <s v="ORD1161"/>
    <x v="132"/>
    <x v="3"/>
    <x v="1"/>
    <x v="4"/>
    <x v="1"/>
    <n v="8"/>
    <n v="64"/>
    <n v="23.829268991698871"/>
    <x v="0"/>
    <x v="2"/>
    <x v="2"/>
    <n v="512"/>
    <n v="122.0058572374982"/>
  </r>
  <r>
    <s v="ORD1162"/>
    <x v="133"/>
    <x v="3"/>
    <x v="2"/>
    <x v="1"/>
    <x v="3"/>
    <n v="5"/>
    <n v="133"/>
    <n v="16.629907989377561"/>
    <x v="1"/>
    <x v="2"/>
    <x v="2"/>
    <n v="665"/>
    <n v="110.5888881293608"/>
  </r>
  <r>
    <s v="ORD1163"/>
    <x v="45"/>
    <x v="3"/>
    <x v="4"/>
    <x v="1"/>
    <x v="4"/>
    <n v="16"/>
    <n v="457"/>
    <n v="27.144276425928709"/>
    <x v="0"/>
    <x v="2"/>
    <x v="1"/>
    <n v="7312"/>
    <n v="1984.7894922639071"/>
  </r>
  <r>
    <s v="ORD1164"/>
    <x v="134"/>
    <x v="1"/>
    <x v="0"/>
    <x v="0"/>
    <x v="1"/>
    <n v="7"/>
    <n v="455"/>
    <n v="22.808184793005111"/>
    <x v="0"/>
    <x v="2"/>
    <x v="0"/>
    <n v="3185"/>
    <n v="726.44068565721273"/>
  </r>
  <r>
    <s v="ORD1165"/>
    <x v="135"/>
    <x v="1"/>
    <x v="2"/>
    <x v="1"/>
    <x v="0"/>
    <n v="20"/>
    <n v="188"/>
    <n v="10.55092506414519"/>
    <x v="1"/>
    <x v="2"/>
    <x v="1"/>
    <n v="3760"/>
    <n v="396.71478241185929"/>
  </r>
  <r>
    <s v="ORD1166"/>
    <x v="136"/>
    <x v="3"/>
    <x v="4"/>
    <x v="3"/>
    <x v="1"/>
    <n v="20"/>
    <n v="52"/>
    <n v="19.835283372848231"/>
    <x v="1"/>
    <x v="0"/>
    <x v="2"/>
    <n v="1040"/>
    <n v="206.28694707762159"/>
  </r>
  <r>
    <s v="ORD1167"/>
    <x v="137"/>
    <x v="0"/>
    <x v="2"/>
    <x v="0"/>
    <x v="0"/>
    <n v="15"/>
    <n v="414"/>
    <n v="25.294138973361211"/>
    <x v="0"/>
    <x v="2"/>
    <x v="0"/>
    <n v="6210"/>
    <n v="1570.7660302457309"/>
  </r>
  <r>
    <s v="ORD1168"/>
    <x v="138"/>
    <x v="3"/>
    <x v="3"/>
    <x v="4"/>
    <x v="4"/>
    <n v="10"/>
    <n v="160"/>
    <n v="25.21955680116351"/>
    <x v="0"/>
    <x v="1"/>
    <x v="1"/>
    <n v="1600"/>
    <n v="403.51290881861621"/>
  </r>
  <r>
    <s v="ORD1169"/>
    <x v="139"/>
    <x v="1"/>
    <x v="4"/>
    <x v="1"/>
    <x v="0"/>
    <n v="8"/>
    <n v="140"/>
    <n v="17.249287098582609"/>
    <x v="1"/>
    <x v="1"/>
    <x v="2"/>
    <n v="1120"/>
    <n v="193.19201550412521"/>
  </r>
  <r>
    <s v="ORD1170"/>
    <x v="140"/>
    <x v="1"/>
    <x v="1"/>
    <x v="3"/>
    <x v="3"/>
    <n v="5"/>
    <n v="90"/>
    <n v="9.9626909381473574"/>
    <x v="0"/>
    <x v="2"/>
    <x v="2"/>
    <n v="450"/>
    <n v="44.832109221663103"/>
  </r>
  <r>
    <s v="ORD1171"/>
    <x v="141"/>
    <x v="3"/>
    <x v="3"/>
    <x v="2"/>
    <x v="4"/>
    <n v="10"/>
    <n v="386"/>
    <n v="10.7417813464875"/>
    <x v="1"/>
    <x v="1"/>
    <x v="2"/>
    <n v="3860"/>
    <n v="414.63275997441741"/>
  </r>
  <r>
    <s v="ORD1172"/>
    <x v="142"/>
    <x v="0"/>
    <x v="4"/>
    <x v="0"/>
    <x v="2"/>
    <n v="20"/>
    <n v="350"/>
    <n v="11.777071049511679"/>
    <x v="0"/>
    <x v="0"/>
    <x v="1"/>
    <n v="7000"/>
    <n v="824.39497346581732"/>
  </r>
  <r>
    <s v="ORD1173"/>
    <x v="143"/>
    <x v="1"/>
    <x v="2"/>
    <x v="4"/>
    <x v="1"/>
    <n v="13"/>
    <n v="172"/>
    <n v="8.8260877210825655"/>
    <x v="0"/>
    <x v="2"/>
    <x v="2"/>
    <n v="2236"/>
    <n v="197.35132144340619"/>
  </r>
  <r>
    <s v="ORD1174"/>
    <x v="144"/>
    <x v="3"/>
    <x v="0"/>
    <x v="2"/>
    <x v="0"/>
    <n v="17"/>
    <n v="233"/>
    <n v="6.3388141671081684"/>
    <x v="1"/>
    <x v="0"/>
    <x v="1"/>
    <n v="3961"/>
    <n v="251.08042915915459"/>
  </r>
  <r>
    <s v="ORD1175"/>
    <x v="82"/>
    <x v="3"/>
    <x v="2"/>
    <x v="2"/>
    <x v="0"/>
    <n v="11"/>
    <n v="62"/>
    <n v="10.15967027015486"/>
    <x v="1"/>
    <x v="2"/>
    <x v="1"/>
    <n v="682"/>
    <n v="69.288951242456108"/>
  </r>
  <r>
    <s v="ORD1176"/>
    <x v="145"/>
    <x v="0"/>
    <x v="3"/>
    <x v="4"/>
    <x v="1"/>
    <n v="12"/>
    <n v="371"/>
    <n v="22.421603652193891"/>
    <x v="0"/>
    <x v="0"/>
    <x v="2"/>
    <n v="4452"/>
    <n v="998.20979459567218"/>
  </r>
  <r>
    <s v="ORD1177"/>
    <x v="9"/>
    <x v="1"/>
    <x v="0"/>
    <x v="4"/>
    <x v="2"/>
    <n v="17"/>
    <n v="87"/>
    <n v="25.533967484580199"/>
    <x v="1"/>
    <x v="2"/>
    <x v="2"/>
    <n v="1479"/>
    <n v="377.64737909694122"/>
  </r>
  <r>
    <s v="ORD1178"/>
    <x v="11"/>
    <x v="2"/>
    <x v="3"/>
    <x v="0"/>
    <x v="2"/>
    <n v="10"/>
    <n v="84"/>
    <n v="8.8440645099654276"/>
    <x v="0"/>
    <x v="2"/>
    <x v="0"/>
    <n v="840"/>
    <n v="74.290141883709595"/>
  </r>
  <r>
    <s v="ORD1179"/>
    <x v="146"/>
    <x v="0"/>
    <x v="1"/>
    <x v="0"/>
    <x v="1"/>
    <n v="18"/>
    <n v="68"/>
    <n v="10.736650210123029"/>
    <x v="0"/>
    <x v="0"/>
    <x v="2"/>
    <n v="1224"/>
    <n v="131.41659857190589"/>
  </r>
  <r>
    <s v="ORD1180"/>
    <x v="147"/>
    <x v="0"/>
    <x v="2"/>
    <x v="2"/>
    <x v="1"/>
    <n v="12"/>
    <n v="142"/>
    <n v="29.24816531730071"/>
    <x v="1"/>
    <x v="0"/>
    <x v="1"/>
    <n v="1704"/>
    <n v="498.38873700680409"/>
  </r>
  <r>
    <s v="ORD1181"/>
    <x v="148"/>
    <x v="2"/>
    <x v="1"/>
    <x v="4"/>
    <x v="2"/>
    <n v="19"/>
    <n v="71"/>
    <n v="8.407115610735616"/>
    <x v="1"/>
    <x v="2"/>
    <x v="1"/>
    <n v="1349"/>
    <n v="113.4119895888235"/>
  </r>
  <r>
    <s v="ORD1182"/>
    <x v="64"/>
    <x v="1"/>
    <x v="2"/>
    <x v="2"/>
    <x v="4"/>
    <n v="2"/>
    <n v="329"/>
    <n v="7.681249459370366"/>
    <x v="0"/>
    <x v="0"/>
    <x v="2"/>
    <n v="658"/>
    <n v="50.542621442657008"/>
  </r>
  <r>
    <s v="ORD1183"/>
    <x v="75"/>
    <x v="0"/>
    <x v="0"/>
    <x v="4"/>
    <x v="2"/>
    <n v="11"/>
    <n v="431"/>
    <n v="8.2963186701330471"/>
    <x v="0"/>
    <x v="0"/>
    <x v="1"/>
    <n v="4741"/>
    <n v="393.32846815100783"/>
  </r>
  <r>
    <s v="ORD1184"/>
    <x v="149"/>
    <x v="2"/>
    <x v="4"/>
    <x v="0"/>
    <x v="3"/>
    <n v="7"/>
    <n v="67"/>
    <n v="11.33553091487842"/>
    <x v="1"/>
    <x v="2"/>
    <x v="0"/>
    <n v="469"/>
    <n v="53.163639990779792"/>
  </r>
  <r>
    <s v="ORD1185"/>
    <x v="150"/>
    <x v="3"/>
    <x v="3"/>
    <x v="3"/>
    <x v="4"/>
    <n v="2"/>
    <n v="215"/>
    <n v="19.231946572630701"/>
    <x v="0"/>
    <x v="1"/>
    <x v="1"/>
    <n v="430"/>
    <n v="82.697370262312035"/>
  </r>
  <r>
    <s v="ORD1186"/>
    <x v="151"/>
    <x v="2"/>
    <x v="0"/>
    <x v="0"/>
    <x v="0"/>
    <n v="19"/>
    <n v="37"/>
    <n v="23.062880436836981"/>
    <x v="1"/>
    <x v="1"/>
    <x v="0"/>
    <n v="703"/>
    <n v="162.13204947096389"/>
  </r>
  <r>
    <s v="ORD1187"/>
    <x v="152"/>
    <x v="2"/>
    <x v="1"/>
    <x v="1"/>
    <x v="2"/>
    <n v="8"/>
    <n v="12"/>
    <n v="17.133140301883699"/>
    <x v="1"/>
    <x v="0"/>
    <x v="2"/>
    <n v="96"/>
    <n v="16.44781468980835"/>
  </r>
  <r>
    <s v="ORD1188"/>
    <x v="153"/>
    <x v="1"/>
    <x v="2"/>
    <x v="3"/>
    <x v="0"/>
    <n v="11"/>
    <n v="221"/>
    <n v="7.733048361407123"/>
    <x v="0"/>
    <x v="1"/>
    <x v="2"/>
    <n v="2431"/>
    <n v="187.99040566580709"/>
  </r>
  <r>
    <s v="ORD1189"/>
    <x v="92"/>
    <x v="1"/>
    <x v="1"/>
    <x v="0"/>
    <x v="3"/>
    <n v="3"/>
    <n v="261"/>
    <n v="25.631821393372839"/>
    <x v="1"/>
    <x v="2"/>
    <x v="2"/>
    <n v="783"/>
    <n v="200.69716151010931"/>
  </r>
  <r>
    <s v="ORD1190"/>
    <x v="154"/>
    <x v="3"/>
    <x v="3"/>
    <x v="4"/>
    <x v="4"/>
    <n v="2"/>
    <n v="310"/>
    <n v="14.68624707723861"/>
    <x v="1"/>
    <x v="2"/>
    <x v="2"/>
    <n v="620"/>
    <n v="91.05473187887938"/>
  </r>
  <r>
    <s v="ORD1191"/>
    <x v="155"/>
    <x v="2"/>
    <x v="3"/>
    <x v="0"/>
    <x v="0"/>
    <n v="12"/>
    <n v="435"/>
    <n v="27.57416724243609"/>
    <x v="0"/>
    <x v="0"/>
    <x v="1"/>
    <n v="5220"/>
    <n v="1439.3715300551639"/>
  </r>
  <r>
    <s v="ORD1192"/>
    <x v="156"/>
    <x v="1"/>
    <x v="2"/>
    <x v="1"/>
    <x v="4"/>
    <n v="19"/>
    <n v="258"/>
    <n v="17.557731165577621"/>
    <x v="1"/>
    <x v="1"/>
    <x v="1"/>
    <n v="4902"/>
    <n v="860.67998173661488"/>
  </r>
  <r>
    <s v="ORD1193"/>
    <x v="126"/>
    <x v="2"/>
    <x v="1"/>
    <x v="3"/>
    <x v="3"/>
    <n v="11"/>
    <n v="193"/>
    <n v="26.096345179062592"/>
    <x v="0"/>
    <x v="1"/>
    <x v="1"/>
    <n v="2123"/>
    <n v="554.02540815149882"/>
  </r>
  <r>
    <s v="ORD1194"/>
    <x v="157"/>
    <x v="3"/>
    <x v="3"/>
    <x v="3"/>
    <x v="4"/>
    <n v="4"/>
    <n v="401"/>
    <n v="27.210241336192311"/>
    <x v="1"/>
    <x v="0"/>
    <x v="0"/>
    <n v="1604"/>
    <n v="436.45227103252472"/>
  </r>
  <r>
    <s v="ORD1195"/>
    <x v="158"/>
    <x v="1"/>
    <x v="1"/>
    <x v="2"/>
    <x v="4"/>
    <n v="12"/>
    <n v="23"/>
    <n v="16.101056884919579"/>
    <x v="0"/>
    <x v="0"/>
    <x v="0"/>
    <n v="276"/>
    <n v="44.438917002378041"/>
  </r>
  <r>
    <s v="ORD1196"/>
    <x v="159"/>
    <x v="2"/>
    <x v="0"/>
    <x v="2"/>
    <x v="1"/>
    <n v="2"/>
    <n v="265"/>
    <n v="21.188655363561281"/>
    <x v="1"/>
    <x v="1"/>
    <x v="1"/>
    <n v="530"/>
    <n v="112.2998734268748"/>
  </r>
  <r>
    <s v="ORD1197"/>
    <x v="160"/>
    <x v="3"/>
    <x v="2"/>
    <x v="3"/>
    <x v="2"/>
    <n v="17"/>
    <n v="231"/>
    <n v="26.718568861620739"/>
    <x v="0"/>
    <x v="0"/>
    <x v="1"/>
    <n v="3927"/>
    <n v="1049.2381991958459"/>
  </r>
  <r>
    <s v="ORD1198"/>
    <x v="161"/>
    <x v="1"/>
    <x v="3"/>
    <x v="4"/>
    <x v="2"/>
    <n v="10"/>
    <n v="263"/>
    <n v="8.4357574260631605"/>
    <x v="0"/>
    <x v="2"/>
    <x v="1"/>
    <n v="2630"/>
    <n v="221.8604203054611"/>
  </r>
  <r>
    <s v="ORD1199"/>
    <x v="162"/>
    <x v="0"/>
    <x v="2"/>
    <x v="0"/>
    <x v="3"/>
    <n v="7"/>
    <n v="347"/>
    <n v="6.3701338689680131"/>
    <x v="0"/>
    <x v="1"/>
    <x v="1"/>
    <n v="2429"/>
    <n v="154.7305516772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76A753-8315-4527-9D0C-86ADB522A458}"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4">
  <location ref="A4:C17" firstHeaderRow="0" firstDataRow="1" firstDataCol="1"/>
  <pivotFields count="16">
    <pivotField showAll="0"/>
    <pivotField axis="axisRow" numFmtId="164" showAll="0">
      <items count="164">
        <item x="3"/>
        <item x="139"/>
        <item x="67"/>
        <item x="162"/>
        <item x="17"/>
        <item x="5"/>
        <item x="146"/>
        <item x="104"/>
        <item x="32"/>
        <item x="73"/>
        <item x="16"/>
        <item x="82"/>
        <item x="37"/>
        <item x="85"/>
        <item x="136"/>
        <item x="60"/>
        <item x="44"/>
        <item x="161"/>
        <item x="93"/>
        <item x="77"/>
        <item x="23"/>
        <item x="127"/>
        <item x="41"/>
        <item x="18"/>
        <item x="106"/>
        <item x="30"/>
        <item x="97"/>
        <item x="149"/>
        <item x="123"/>
        <item x="155"/>
        <item x="57"/>
        <item x="79"/>
        <item x="51"/>
        <item x="83"/>
        <item x="52"/>
        <item x="64"/>
        <item x="70"/>
        <item x="71"/>
        <item x="75"/>
        <item x="40"/>
        <item x="7"/>
        <item x="78"/>
        <item x="87"/>
        <item x="128"/>
        <item x="148"/>
        <item x="89"/>
        <item x="110"/>
        <item x="33"/>
        <item x="132"/>
        <item x="27"/>
        <item x="105"/>
        <item x="4"/>
        <item x="20"/>
        <item x="13"/>
        <item x="24"/>
        <item x="2"/>
        <item x="157"/>
        <item x="109"/>
        <item x="69"/>
        <item x="1"/>
        <item x="151"/>
        <item x="29"/>
        <item x="133"/>
        <item x="90"/>
        <item x="76"/>
        <item x="66"/>
        <item x="150"/>
        <item x="68"/>
        <item x="102"/>
        <item x="19"/>
        <item x="53"/>
        <item x="158"/>
        <item x="6"/>
        <item x="31"/>
        <item x="159"/>
        <item x="81"/>
        <item x="144"/>
        <item x="131"/>
        <item x="54"/>
        <item x="11"/>
        <item x="65"/>
        <item x="125"/>
        <item x="119"/>
        <item x="124"/>
        <item x="154"/>
        <item x="26"/>
        <item x="61"/>
        <item x="107"/>
        <item x="91"/>
        <item x="10"/>
        <item x="50"/>
        <item x="129"/>
        <item x="45"/>
        <item x="114"/>
        <item x="80"/>
        <item x="92"/>
        <item x="47"/>
        <item x="86"/>
        <item x="21"/>
        <item x="137"/>
        <item x="56"/>
        <item x="152"/>
        <item x="0"/>
        <item x="122"/>
        <item x="94"/>
        <item x="115"/>
        <item x="46"/>
        <item x="126"/>
        <item x="14"/>
        <item x="48"/>
        <item x="72"/>
        <item x="12"/>
        <item x="112"/>
        <item x="147"/>
        <item x="25"/>
        <item x="36"/>
        <item x="15"/>
        <item x="63"/>
        <item x="120"/>
        <item x="9"/>
        <item x="38"/>
        <item x="103"/>
        <item x="153"/>
        <item x="34"/>
        <item x="100"/>
        <item x="101"/>
        <item x="35"/>
        <item x="28"/>
        <item x="118"/>
        <item x="111"/>
        <item x="84"/>
        <item x="138"/>
        <item x="99"/>
        <item x="96"/>
        <item x="143"/>
        <item x="98"/>
        <item x="135"/>
        <item x="59"/>
        <item x="145"/>
        <item x="95"/>
        <item x="156"/>
        <item x="49"/>
        <item x="130"/>
        <item x="74"/>
        <item x="134"/>
        <item x="43"/>
        <item x="8"/>
        <item x="42"/>
        <item x="113"/>
        <item x="108"/>
        <item x="88"/>
        <item x="141"/>
        <item x="140"/>
        <item x="142"/>
        <item x="22"/>
        <item x="55"/>
        <item x="160"/>
        <item x="39"/>
        <item x="62"/>
        <item x="58"/>
        <item x="121"/>
        <item x="117"/>
        <item x="116"/>
        <item t="default"/>
      </items>
    </pivotField>
    <pivotField showAll="0">
      <items count="5">
        <item x="1"/>
        <item x="0"/>
        <item x="2"/>
        <item x="3"/>
        <item t="default"/>
      </items>
    </pivotField>
    <pivotField showAll="0"/>
    <pivotField showAll="0">
      <items count="6">
        <item x="1"/>
        <item x="0"/>
        <item x="4"/>
        <item x="3"/>
        <item x="2"/>
        <item t="default"/>
      </items>
    </pivotField>
    <pivotField showAll="0"/>
    <pivotField showAll="0"/>
    <pivotField showAll="0"/>
    <pivotField numFmtId="9" showAll="0"/>
    <pivotField showAll="0">
      <items count="3">
        <item x="0"/>
        <item x="1"/>
        <item t="default"/>
      </items>
    </pivotField>
    <pivotField showAll="0"/>
    <pivotField showAll="0"/>
    <pivotField dataField="1" numFmtId="166" showAll="0"/>
    <pivotField dataField="1" numFmtId="165"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5"/>
    <field x="14"/>
    <field x="1"/>
  </rowFields>
  <rowItems count="13">
    <i>
      <x v="1"/>
    </i>
    <i>
      <x v="2"/>
    </i>
    <i>
      <x v="3"/>
    </i>
    <i>
      <x v="4"/>
    </i>
    <i>
      <x v="5"/>
    </i>
    <i>
      <x v="6"/>
    </i>
    <i>
      <x v="7"/>
    </i>
    <i>
      <x v="8"/>
    </i>
    <i>
      <x v="9"/>
    </i>
    <i>
      <x v="10"/>
    </i>
    <i>
      <x v="11"/>
    </i>
    <i>
      <x v="12"/>
    </i>
    <i t="grand">
      <x/>
    </i>
  </rowItems>
  <colFields count="1">
    <field x="-2"/>
  </colFields>
  <colItems count="2">
    <i>
      <x/>
    </i>
    <i i="1">
      <x v="1"/>
    </i>
  </colItems>
  <dataFields count="2">
    <dataField name="Sum of Total Sales" fld="12" baseField="0" baseItem="0" numFmtId="166"/>
    <dataField name="Sum of Profit" fld="13" baseField="0" baseItem="0" numFmtId="165"/>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EDB8F3-8B01-4594-8D00-340BC8B8EBEB}"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3">
  <location ref="A6:C11" firstHeaderRow="0" firstDataRow="1" firstDataCol="1"/>
  <pivotFields count="16">
    <pivotField showAll="0"/>
    <pivotField numFmtId="164" showAll="0">
      <items count="164">
        <item x="3"/>
        <item x="139"/>
        <item x="67"/>
        <item x="162"/>
        <item x="17"/>
        <item x="5"/>
        <item x="146"/>
        <item x="104"/>
        <item x="32"/>
        <item x="73"/>
        <item x="16"/>
        <item x="82"/>
        <item x="37"/>
        <item x="85"/>
        <item x="136"/>
        <item x="60"/>
        <item x="44"/>
        <item x="161"/>
        <item x="93"/>
        <item x="77"/>
        <item x="23"/>
        <item x="127"/>
        <item x="41"/>
        <item x="18"/>
        <item x="106"/>
        <item x="30"/>
        <item x="97"/>
        <item x="149"/>
        <item x="123"/>
        <item x="155"/>
        <item x="57"/>
        <item x="79"/>
        <item x="51"/>
        <item x="83"/>
        <item x="52"/>
        <item x="64"/>
        <item x="70"/>
        <item x="71"/>
        <item x="75"/>
        <item x="40"/>
        <item x="7"/>
        <item x="78"/>
        <item x="87"/>
        <item x="128"/>
        <item x="148"/>
        <item x="89"/>
        <item x="110"/>
        <item x="33"/>
        <item x="132"/>
        <item x="27"/>
        <item x="105"/>
        <item x="4"/>
        <item x="20"/>
        <item x="13"/>
        <item x="24"/>
        <item x="2"/>
        <item x="157"/>
        <item x="109"/>
        <item x="69"/>
        <item x="1"/>
        <item x="151"/>
        <item x="29"/>
        <item x="133"/>
        <item x="90"/>
        <item x="76"/>
        <item x="66"/>
        <item x="150"/>
        <item x="68"/>
        <item x="102"/>
        <item x="19"/>
        <item x="53"/>
        <item x="158"/>
        <item x="6"/>
        <item x="31"/>
        <item x="159"/>
        <item x="81"/>
        <item x="144"/>
        <item x="131"/>
        <item x="54"/>
        <item x="11"/>
        <item x="65"/>
        <item x="125"/>
        <item x="119"/>
        <item x="124"/>
        <item x="154"/>
        <item x="26"/>
        <item x="61"/>
        <item x="107"/>
        <item x="91"/>
        <item x="10"/>
        <item x="50"/>
        <item x="129"/>
        <item x="45"/>
        <item x="114"/>
        <item x="80"/>
        <item x="92"/>
        <item x="47"/>
        <item x="86"/>
        <item x="21"/>
        <item x="137"/>
        <item x="56"/>
        <item x="152"/>
        <item x="0"/>
        <item x="122"/>
        <item x="94"/>
        <item x="115"/>
        <item x="46"/>
        <item x="126"/>
        <item x="14"/>
        <item x="48"/>
        <item x="72"/>
        <item x="12"/>
        <item x="112"/>
        <item x="147"/>
        <item x="25"/>
        <item x="36"/>
        <item x="15"/>
        <item x="63"/>
        <item x="120"/>
        <item x="9"/>
        <item x="38"/>
        <item x="103"/>
        <item x="153"/>
        <item x="34"/>
        <item x="100"/>
        <item x="101"/>
        <item x="35"/>
        <item x="28"/>
        <item x="118"/>
        <item x="111"/>
        <item x="84"/>
        <item x="138"/>
        <item x="99"/>
        <item x="96"/>
        <item x="143"/>
        <item x="98"/>
        <item x="135"/>
        <item x="59"/>
        <item x="145"/>
        <item x="95"/>
        <item x="156"/>
        <item x="49"/>
        <item x="130"/>
        <item x="74"/>
        <item x="134"/>
        <item x="43"/>
        <item x="8"/>
        <item x="42"/>
        <item x="113"/>
        <item x="108"/>
        <item x="88"/>
        <item x="141"/>
        <item x="140"/>
        <item x="142"/>
        <item x="22"/>
        <item x="55"/>
        <item x="160"/>
        <item x="39"/>
        <item x="62"/>
        <item x="58"/>
        <item x="121"/>
        <item x="117"/>
        <item x="116"/>
        <item t="default"/>
      </items>
    </pivotField>
    <pivotField axis="axisRow" showAll="0">
      <items count="5">
        <item x="1"/>
        <item x="0"/>
        <item x="2"/>
        <item x="3"/>
        <item t="default"/>
      </items>
    </pivotField>
    <pivotField showAll="0"/>
    <pivotField showAll="0">
      <items count="6">
        <item x="1"/>
        <item x="0"/>
        <item x="4"/>
        <item x="3"/>
        <item x="2"/>
        <item t="default"/>
      </items>
    </pivotField>
    <pivotField showAll="0"/>
    <pivotField showAll="0"/>
    <pivotField showAll="0"/>
    <pivotField numFmtId="9" showAll="0"/>
    <pivotField showAll="0">
      <items count="3">
        <item x="0"/>
        <item x="1"/>
        <item t="default"/>
      </items>
    </pivotField>
    <pivotField showAll="0"/>
    <pivotField showAll="0"/>
    <pivotField dataField="1" numFmtId="166" showAll="0"/>
    <pivotField dataField="1"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5">
    <i>
      <x/>
    </i>
    <i>
      <x v="1"/>
    </i>
    <i>
      <x v="2"/>
    </i>
    <i>
      <x v="3"/>
    </i>
    <i t="grand">
      <x/>
    </i>
  </rowItems>
  <colFields count="1">
    <field x="-2"/>
  </colFields>
  <colItems count="2">
    <i>
      <x/>
    </i>
    <i i="1">
      <x v="1"/>
    </i>
  </colItems>
  <dataFields count="2">
    <dataField name="Sum of Total Sales" fld="12" baseField="0" baseItem="0" numFmtId="166"/>
    <dataField name="Sum of Profit" fld="13" baseField="0" baseItem="0" numFmtId="165"/>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A23305-F00C-4781-8DC8-716AB79BFDD8}"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3">
  <location ref="A7:C13" firstHeaderRow="0" firstDataRow="1" firstDataCol="1"/>
  <pivotFields count="16">
    <pivotField showAll="0"/>
    <pivotField numFmtId="164" showAll="0">
      <items count="164">
        <item x="3"/>
        <item x="139"/>
        <item x="67"/>
        <item x="162"/>
        <item x="17"/>
        <item x="5"/>
        <item x="146"/>
        <item x="104"/>
        <item x="32"/>
        <item x="73"/>
        <item x="16"/>
        <item x="82"/>
        <item x="37"/>
        <item x="85"/>
        <item x="136"/>
        <item x="60"/>
        <item x="44"/>
        <item x="161"/>
        <item x="93"/>
        <item x="77"/>
        <item x="23"/>
        <item x="127"/>
        <item x="41"/>
        <item x="18"/>
        <item x="106"/>
        <item x="30"/>
        <item x="97"/>
        <item x="149"/>
        <item x="123"/>
        <item x="155"/>
        <item x="57"/>
        <item x="79"/>
        <item x="51"/>
        <item x="83"/>
        <item x="52"/>
        <item x="64"/>
        <item x="70"/>
        <item x="71"/>
        <item x="75"/>
        <item x="40"/>
        <item x="7"/>
        <item x="78"/>
        <item x="87"/>
        <item x="128"/>
        <item x="148"/>
        <item x="89"/>
        <item x="110"/>
        <item x="33"/>
        <item x="132"/>
        <item x="27"/>
        <item x="105"/>
        <item x="4"/>
        <item x="20"/>
        <item x="13"/>
        <item x="24"/>
        <item x="2"/>
        <item x="157"/>
        <item x="109"/>
        <item x="69"/>
        <item x="1"/>
        <item x="151"/>
        <item x="29"/>
        <item x="133"/>
        <item x="90"/>
        <item x="76"/>
        <item x="66"/>
        <item x="150"/>
        <item x="68"/>
        <item x="102"/>
        <item x="19"/>
        <item x="53"/>
        <item x="158"/>
        <item x="6"/>
        <item x="31"/>
        <item x="159"/>
        <item x="81"/>
        <item x="144"/>
        <item x="131"/>
        <item x="54"/>
        <item x="11"/>
        <item x="65"/>
        <item x="125"/>
        <item x="119"/>
        <item x="124"/>
        <item x="154"/>
        <item x="26"/>
        <item x="61"/>
        <item x="107"/>
        <item x="91"/>
        <item x="10"/>
        <item x="50"/>
        <item x="129"/>
        <item x="45"/>
        <item x="114"/>
        <item x="80"/>
        <item x="92"/>
        <item x="47"/>
        <item x="86"/>
        <item x="21"/>
        <item x="137"/>
        <item x="56"/>
        <item x="152"/>
        <item x="0"/>
        <item x="122"/>
        <item x="94"/>
        <item x="115"/>
        <item x="46"/>
        <item x="126"/>
        <item x="14"/>
        <item x="48"/>
        <item x="72"/>
        <item x="12"/>
        <item x="112"/>
        <item x="147"/>
        <item x="25"/>
        <item x="36"/>
        <item x="15"/>
        <item x="63"/>
        <item x="120"/>
        <item x="9"/>
        <item x="38"/>
        <item x="103"/>
        <item x="153"/>
        <item x="34"/>
        <item x="100"/>
        <item x="101"/>
        <item x="35"/>
        <item x="28"/>
        <item x="118"/>
        <item x="111"/>
        <item x="84"/>
        <item x="138"/>
        <item x="99"/>
        <item x="96"/>
        <item x="143"/>
        <item x="98"/>
        <item x="135"/>
        <item x="59"/>
        <item x="145"/>
        <item x="95"/>
        <item x="156"/>
        <item x="49"/>
        <item x="130"/>
        <item x="74"/>
        <item x="134"/>
        <item x="43"/>
        <item x="8"/>
        <item x="42"/>
        <item x="113"/>
        <item x="108"/>
        <item x="88"/>
        <item x="141"/>
        <item x="140"/>
        <item x="142"/>
        <item x="22"/>
        <item x="55"/>
        <item x="160"/>
        <item x="39"/>
        <item x="62"/>
        <item x="58"/>
        <item x="121"/>
        <item x="117"/>
        <item x="116"/>
        <item t="default"/>
      </items>
    </pivotField>
    <pivotField showAll="0">
      <items count="5">
        <item x="1"/>
        <item x="0"/>
        <item x="2"/>
        <item x="3"/>
        <item t="default"/>
      </items>
    </pivotField>
    <pivotField axis="axisRow" showAll="0">
      <items count="6">
        <item x="1"/>
        <item x="0"/>
        <item x="4"/>
        <item x="3"/>
        <item x="2"/>
        <item t="default"/>
      </items>
    </pivotField>
    <pivotField showAll="0">
      <items count="6">
        <item x="1"/>
        <item x="0"/>
        <item x="4"/>
        <item x="3"/>
        <item x="2"/>
        <item t="default"/>
      </items>
    </pivotField>
    <pivotField showAll="0"/>
    <pivotField showAll="0"/>
    <pivotField showAll="0"/>
    <pivotField numFmtId="9" showAll="0"/>
    <pivotField showAll="0">
      <items count="3">
        <item x="0"/>
        <item x="1"/>
        <item t="default"/>
      </items>
    </pivotField>
    <pivotField showAll="0"/>
    <pivotField showAll="0"/>
    <pivotField dataField="1" numFmtId="166" showAll="0"/>
    <pivotField dataField="1"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6">
    <i>
      <x/>
    </i>
    <i>
      <x v="1"/>
    </i>
    <i>
      <x v="2"/>
    </i>
    <i>
      <x v="3"/>
    </i>
    <i>
      <x v="4"/>
    </i>
    <i t="grand">
      <x/>
    </i>
  </rowItems>
  <colFields count="1">
    <field x="-2"/>
  </colFields>
  <colItems count="2">
    <i>
      <x/>
    </i>
    <i i="1">
      <x v="1"/>
    </i>
  </colItems>
  <dataFields count="2">
    <dataField name="Sum of Total Sales" fld="12" baseField="0" baseItem="0" numFmtId="166"/>
    <dataField name="Sum of Profit" fld="13" baseField="0" baseItem="0" numFmtId="165"/>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9"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1"/>
          </reference>
        </references>
      </pivotArea>
    </chartFormat>
    <chartFormat chart="23" format="4" series="1">
      <pivotArea type="data" outline="0" fieldPosition="0">
        <references count="1">
          <reference field="4294967294" count="1" selected="0">
            <x v="0"/>
          </reference>
        </references>
      </pivotArea>
    </chartFormat>
    <chartFormat chart="2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C7EB3E-AC9A-4AB3-A2F7-F6E6E8AEEB48}"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4">
  <location ref="A8:D39" firstHeaderRow="0" firstDataRow="1" firstDataCol="1"/>
  <pivotFields count="16">
    <pivotField showAll="0"/>
    <pivotField numFmtId="164" showAll="0">
      <items count="164">
        <item x="3"/>
        <item x="139"/>
        <item x="67"/>
        <item x="162"/>
        <item x="17"/>
        <item x="5"/>
        <item x="146"/>
        <item x="104"/>
        <item x="32"/>
        <item x="73"/>
        <item x="16"/>
        <item x="82"/>
        <item x="37"/>
        <item x="85"/>
        <item x="136"/>
        <item x="60"/>
        <item x="44"/>
        <item x="161"/>
        <item x="93"/>
        <item x="77"/>
        <item x="23"/>
        <item x="127"/>
        <item x="41"/>
        <item x="18"/>
        <item x="106"/>
        <item x="30"/>
        <item x="97"/>
        <item x="149"/>
        <item x="123"/>
        <item x="155"/>
        <item x="57"/>
        <item x="79"/>
        <item x="51"/>
        <item x="83"/>
        <item x="52"/>
        <item x="64"/>
        <item x="70"/>
        <item x="71"/>
        <item x="75"/>
        <item x="40"/>
        <item x="7"/>
        <item x="78"/>
        <item x="87"/>
        <item x="128"/>
        <item x="148"/>
        <item x="89"/>
        <item x="110"/>
        <item x="33"/>
        <item x="132"/>
        <item x="27"/>
        <item x="105"/>
        <item x="4"/>
        <item x="20"/>
        <item x="13"/>
        <item x="24"/>
        <item x="2"/>
        <item x="157"/>
        <item x="109"/>
        <item x="69"/>
        <item x="1"/>
        <item x="151"/>
        <item x="29"/>
        <item x="133"/>
        <item x="90"/>
        <item x="76"/>
        <item x="66"/>
        <item x="150"/>
        <item x="68"/>
        <item x="102"/>
        <item x="19"/>
        <item x="53"/>
        <item x="158"/>
        <item x="6"/>
        <item x="31"/>
        <item x="159"/>
        <item x="81"/>
        <item x="144"/>
        <item x="131"/>
        <item x="54"/>
        <item x="11"/>
        <item x="65"/>
        <item x="125"/>
        <item x="119"/>
        <item x="124"/>
        <item x="154"/>
        <item x="26"/>
        <item x="61"/>
        <item x="107"/>
        <item x="91"/>
        <item x="10"/>
        <item x="50"/>
        <item x="129"/>
        <item x="45"/>
        <item x="114"/>
        <item x="80"/>
        <item x="92"/>
        <item x="47"/>
        <item x="86"/>
        <item x="21"/>
        <item x="137"/>
        <item x="56"/>
        <item x="152"/>
        <item x="0"/>
        <item x="122"/>
        <item x="94"/>
        <item x="115"/>
        <item x="46"/>
        <item x="126"/>
        <item x="14"/>
        <item x="48"/>
        <item x="72"/>
        <item x="12"/>
        <item x="112"/>
        <item x="147"/>
        <item x="25"/>
        <item x="36"/>
        <item x="15"/>
        <item x="63"/>
        <item x="120"/>
        <item x="9"/>
        <item x="38"/>
        <item x="103"/>
        <item x="153"/>
        <item x="34"/>
        <item x="100"/>
        <item x="101"/>
        <item x="35"/>
        <item x="28"/>
        <item x="118"/>
        <item x="111"/>
        <item x="84"/>
        <item x="138"/>
        <item x="99"/>
        <item x="96"/>
        <item x="143"/>
        <item x="98"/>
        <item x="135"/>
        <item x="59"/>
        <item x="145"/>
        <item x="95"/>
        <item x="156"/>
        <item x="49"/>
        <item x="130"/>
        <item x="74"/>
        <item x="134"/>
        <item x="43"/>
        <item x="8"/>
        <item x="42"/>
        <item x="113"/>
        <item x="108"/>
        <item x="88"/>
        <item x="141"/>
        <item x="140"/>
        <item x="142"/>
        <item x="22"/>
        <item x="55"/>
        <item x="160"/>
        <item x="39"/>
        <item x="62"/>
        <item x="58"/>
        <item x="121"/>
        <item x="117"/>
        <item x="116"/>
        <item t="default"/>
      </items>
    </pivotField>
    <pivotField showAll="0">
      <items count="5">
        <item x="1"/>
        <item x="0"/>
        <item x="2"/>
        <item x="3"/>
        <item t="default"/>
      </items>
    </pivotField>
    <pivotField showAll="0">
      <items count="6">
        <item x="1"/>
        <item x="0"/>
        <item x="4"/>
        <item x="3"/>
        <item x="2"/>
        <item t="default"/>
      </items>
    </pivotField>
    <pivotField axis="axisRow" showAll="0">
      <items count="6">
        <item x="1"/>
        <item x="0"/>
        <item x="4"/>
        <item x="3"/>
        <item x="2"/>
        <item t="default"/>
      </items>
    </pivotField>
    <pivotField axis="axisRow" showAll="0">
      <items count="6">
        <item x="3"/>
        <item x="0"/>
        <item x="4"/>
        <item x="2"/>
        <item x="1"/>
        <item t="default"/>
      </items>
    </pivotField>
    <pivotField dataField="1" showAll="0"/>
    <pivotField showAll="0"/>
    <pivotField numFmtId="9" showAll="0"/>
    <pivotField showAll="0">
      <items count="3">
        <item x="0"/>
        <item x="1"/>
        <item t="default"/>
      </items>
    </pivotField>
    <pivotField showAll="0"/>
    <pivotField showAll="0"/>
    <pivotField dataField="1" numFmtId="166" showAll="0"/>
    <pivotField dataField="1"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4"/>
    <field x="5"/>
  </rowFields>
  <rowItems count="31">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t="grand">
      <x/>
    </i>
  </rowItems>
  <colFields count="1">
    <field x="-2"/>
  </colFields>
  <colItems count="3">
    <i>
      <x/>
    </i>
    <i i="1">
      <x v="1"/>
    </i>
    <i i="2">
      <x v="2"/>
    </i>
  </colItems>
  <dataFields count="3">
    <dataField name="Sum of Total Sales" fld="12" baseField="0" baseItem="0" numFmtId="166"/>
    <dataField name="Sum of Profit" fld="13" baseField="0" baseItem="0" numFmtId="165"/>
    <dataField name="Sum of Units Sold" fld="6"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9"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1"/>
          </reference>
        </references>
      </pivotArea>
    </chartFormat>
    <chartFormat chart="33" format="0" series="1">
      <pivotArea type="data" outline="0" fieldPosition="0">
        <references count="1">
          <reference field="4294967294" count="1" selected="0">
            <x v="0"/>
          </reference>
        </references>
      </pivotArea>
    </chartFormat>
    <chartFormat chart="33" format="1" series="1">
      <pivotArea type="data" outline="0" fieldPosition="0">
        <references count="1">
          <reference field="4294967294" count="1" selected="0">
            <x v="1"/>
          </reference>
        </references>
      </pivotArea>
    </chartFormat>
    <chartFormat chart="33" format="2" series="1">
      <pivotArea type="data" outline="0" fieldPosition="0">
        <references count="1">
          <reference field="4294967294" count="1" selected="0">
            <x v="2"/>
          </reference>
        </references>
      </pivotArea>
    </chartFormat>
    <chartFormat chart="38" format="6" series="1">
      <pivotArea type="data" outline="0" fieldPosition="0">
        <references count="1">
          <reference field="4294967294" count="1" selected="0">
            <x v="0"/>
          </reference>
        </references>
      </pivotArea>
    </chartFormat>
    <chartFormat chart="38" format="7" series="1">
      <pivotArea type="data" outline="0" fieldPosition="0">
        <references count="1">
          <reference field="4294967294" count="1" selected="0">
            <x v="1"/>
          </reference>
        </references>
      </pivotArea>
    </chartFormat>
    <chartFormat chart="38"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829727-3D44-424E-BD67-532691F5F0D9}"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3">
  <location ref="A10:C23" firstHeaderRow="0" firstDataRow="1" firstDataCol="1"/>
  <pivotFields count="16">
    <pivotField dataField="1" showAll="0"/>
    <pivotField numFmtId="164" showAll="0">
      <items count="164">
        <item x="3"/>
        <item x="139"/>
        <item x="67"/>
        <item x="162"/>
        <item x="17"/>
        <item x="5"/>
        <item x="146"/>
        <item x="104"/>
        <item x="32"/>
        <item x="73"/>
        <item x="16"/>
        <item x="82"/>
        <item x="37"/>
        <item x="85"/>
        <item x="136"/>
        <item x="60"/>
        <item x="44"/>
        <item x="161"/>
        <item x="93"/>
        <item x="77"/>
        <item x="23"/>
        <item x="127"/>
        <item x="41"/>
        <item x="18"/>
        <item x="106"/>
        <item x="30"/>
        <item x="97"/>
        <item x="149"/>
        <item x="123"/>
        <item x="155"/>
        <item x="57"/>
        <item x="79"/>
        <item x="51"/>
        <item x="83"/>
        <item x="52"/>
        <item x="64"/>
        <item x="70"/>
        <item x="71"/>
        <item x="75"/>
        <item x="40"/>
        <item x="7"/>
        <item x="78"/>
        <item x="87"/>
        <item x="128"/>
        <item x="148"/>
        <item x="89"/>
        <item x="110"/>
        <item x="33"/>
        <item x="132"/>
        <item x="27"/>
        <item x="105"/>
        <item x="4"/>
        <item x="20"/>
        <item x="13"/>
        <item x="24"/>
        <item x="2"/>
        <item x="157"/>
        <item x="109"/>
        <item x="69"/>
        <item x="1"/>
        <item x="151"/>
        <item x="29"/>
        <item x="133"/>
        <item x="90"/>
        <item x="76"/>
        <item x="66"/>
        <item x="150"/>
        <item x="68"/>
        <item x="102"/>
        <item x="19"/>
        <item x="53"/>
        <item x="158"/>
        <item x="6"/>
        <item x="31"/>
        <item x="159"/>
        <item x="81"/>
        <item x="144"/>
        <item x="131"/>
        <item x="54"/>
        <item x="11"/>
        <item x="65"/>
        <item x="125"/>
        <item x="119"/>
        <item x="124"/>
        <item x="154"/>
        <item x="26"/>
        <item x="61"/>
        <item x="107"/>
        <item x="91"/>
        <item x="10"/>
        <item x="50"/>
        <item x="129"/>
        <item x="45"/>
        <item x="114"/>
        <item x="80"/>
        <item x="92"/>
        <item x="47"/>
        <item x="86"/>
        <item x="21"/>
        <item x="137"/>
        <item x="56"/>
        <item x="152"/>
        <item x="0"/>
        <item x="122"/>
        <item x="94"/>
        <item x="115"/>
        <item x="46"/>
        <item x="126"/>
        <item x="14"/>
        <item x="48"/>
        <item x="72"/>
        <item x="12"/>
        <item x="112"/>
        <item x="147"/>
        <item x="25"/>
        <item x="36"/>
        <item x="15"/>
        <item x="63"/>
        <item x="120"/>
        <item x="9"/>
        <item x="38"/>
        <item x="103"/>
        <item x="153"/>
        <item x="34"/>
        <item x="100"/>
        <item x="101"/>
        <item x="35"/>
        <item x="28"/>
        <item x="118"/>
        <item x="111"/>
        <item x="84"/>
        <item x="138"/>
        <item x="99"/>
        <item x="96"/>
        <item x="143"/>
        <item x="98"/>
        <item x="135"/>
        <item x="59"/>
        <item x="145"/>
        <item x="95"/>
        <item x="156"/>
        <item x="49"/>
        <item x="130"/>
        <item x="74"/>
        <item x="134"/>
        <item x="43"/>
        <item x="8"/>
        <item x="42"/>
        <item x="113"/>
        <item x="108"/>
        <item x="88"/>
        <item x="141"/>
        <item x="140"/>
        <item x="142"/>
        <item x="22"/>
        <item x="55"/>
        <item x="160"/>
        <item x="39"/>
        <item x="62"/>
        <item x="58"/>
        <item x="121"/>
        <item x="117"/>
        <item x="116"/>
        <item t="default"/>
      </items>
    </pivotField>
    <pivotField showAll="0">
      <items count="5">
        <item x="1"/>
        <item x="0"/>
        <item x="2"/>
        <item x="3"/>
        <item t="default"/>
      </items>
    </pivotField>
    <pivotField showAll="0">
      <items count="6">
        <item x="1"/>
        <item x="0"/>
        <item x="4"/>
        <item x="3"/>
        <item x="2"/>
        <item t="default"/>
      </items>
    </pivotField>
    <pivotField showAll="0">
      <items count="6">
        <item x="1"/>
        <item x="0"/>
        <item x="4"/>
        <item x="3"/>
        <item x="2"/>
        <item t="default"/>
      </items>
    </pivotField>
    <pivotField showAll="0"/>
    <pivotField showAll="0"/>
    <pivotField showAll="0"/>
    <pivotField numFmtId="9" showAll="0"/>
    <pivotField showAll="0">
      <items count="3">
        <item x="0"/>
        <item x="1"/>
        <item t="default"/>
      </items>
    </pivotField>
    <pivotField axis="axisRow" showAll="0">
      <items count="4">
        <item x="0"/>
        <item x="1"/>
        <item x="2"/>
        <item t="default"/>
      </items>
    </pivotField>
    <pivotField axis="axisRow" showAll="0">
      <items count="4">
        <item x="1"/>
        <item x="2"/>
        <item x="0"/>
        <item t="default"/>
      </items>
    </pivotField>
    <pivotField numFmtId="166" showAll="0"/>
    <pivotField dataField="1"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10"/>
    <field x="11"/>
  </rowFields>
  <rowItems count="13">
    <i>
      <x/>
    </i>
    <i r="1">
      <x/>
    </i>
    <i r="1">
      <x v="1"/>
    </i>
    <i r="1">
      <x v="2"/>
    </i>
    <i>
      <x v="1"/>
    </i>
    <i r="1">
      <x/>
    </i>
    <i r="1">
      <x v="1"/>
    </i>
    <i r="1">
      <x v="2"/>
    </i>
    <i>
      <x v="2"/>
    </i>
    <i r="1">
      <x/>
    </i>
    <i r="1">
      <x v="1"/>
    </i>
    <i r="1">
      <x v="2"/>
    </i>
    <i t="grand">
      <x/>
    </i>
  </rowItems>
  <colFields count="1">
    <field x="-2"/>
  </colFields>
  <colItems count="2">
    <i>
      <x/>
    </i>
    <i i="1">
      <x v="1"/>
    </i>
  </colItems>
  <dataFields count="2">
    <dataField name="Sum of Profit" fld="13" baseField="0" baseItem="0" numFmtId="165"/>
    <dataField name="Count of Order ID" fld="0" subtotal="count" baseField="0" baseItem="0"/>
  </dataFields>
  <chartFormats count="4">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30" format="4"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E7938B-8137-45C7-97D6-2A4060E66400}"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4">
  <location ref="A10:C13" firstHeaderRow="0" firstDataRow="1" firstDataCol="1"/>
  <pivotFields count="16">
    <pivotField dataField="1" showAll="0"/>
    <pivotField numFmtId="164" showAll="0">
      <items count="164">
        <item x="3"/>
        <item x="139"/>
        <item x="67"/>
        <item x="162"/>
        <item x="17"/>
        <item x="5"/>
        <item x="146"/>
        <item x="104"/>
        <item x="32"/>
        <item x="73"/>
        <item x="16"/>
        <item x="82"/>
        <item x="37"/>
        <item x="85"/>
        <item x="136"/>
        <item x="60"/>
        <item x="44"/>
        <item x="161"/>
        <item x="93"/>
        <item x="77"/>
        <item x="23"/>
        <item x="127"/>
        <item x="41"/>
        <item x="18"/>
        <item x="106"/>
        <item x="30"/>
        <item x="97"/>
        <item x="149"/>
        <item x="123"/>
        <item x="155"/>
        <item x="57"/>
        <item x="79"/>
        <item x="51"/>
        <item x="83"/>
        <item x="52"/>
        <item x="64"/>
        <item x="70"/>
        <item x="71"/>
        <item x="75"/>
        <item x="40"/>
        <item x="7"/>
        <item x="78"/>
        <item x="87"/>
        <item x="128"/>
        <item x="148"/>
        <item x="89"/>
        <item x="110"/>
        <item x="33"/>
        <item x="132"/>
        <item x="27"/>
        <item x="105"/>
        <item x="4"/>
        <item x="20"/>
        <item x="13"/>
        <item x="24"/>
        <item x="2"/>
        <item x="157"/>
        <item x="109"/>
        <item x="69"/>
        <item x="1"/>
        <item x="151"/>
        <item x="29"/>
        <item x="133"/>
        <item x="90"/>
        <item x="76"/>
        <item x="66"/>
        <item x="150"/>
        <item x="68"/>
        <item x="102"/>
        <item x="19"/>
        <item x="53"/>
        <item x="158"/>
        <item x="6"/>
        <item x="31"/>
        <item x="159"/>
        <item x="81"/>
        <item x="144"/>
        <item x="131"/>
        <item x="54"/>
        <item x="11"/>
        <item x="65"/>
        <item x="125"/>
        <item x="119"/>
        <item x="124"/>
        <item x="154"/>
        <item x="26"/>
        <item x="61"/>
        <item x="107"/>
        <item x="91"/>
        <item x="10"/>
        <item x="50"/>
        <item x="129"/>
        <item x="45"/>
        <item x="114"/>
        <item x="80"/>
        <item x="92"/>
        <item x="47"/>
        <item x="86"/>
        <item x="21"/>
        <item x="137"/>
        <item x="56"/>
        <item x="152"/>
        <item x="0"/>
        <item x="122"/>
        <item x="94"/>
        <item x="115"/>
        <item x="46"/>
        <item x="126"/>
        <item x="14"/>
        <item x="48"/>
        <item x="72"/>
        <item x="12"/>
        <item x="112"/>
        <item x="147"/>
        <item x="25"/>
        <item x="36"/>
        <item x="15"/>
        <item x="63"/>
        <item x="120"/>
        <item x="9"/>
        <item x="38"/>
        <item x="103"/>
        <item x="153"/>
        <item x="34"/>
        <item x="100"/>
        <item x="101"/>
        <item x="35"/>
        <item x="28"/>
        <item x="118"/>
        <item x="111"/>
        <item x="84"/>
        <item x="138"/>
        <item x="99"/>
        <item x="96"/>
        <item x="143"/>
        <item x="98"/>
        <item x="135"/>
        <item x="59"/>
        <item x="145"/>
        <item x="95"/>
        <item x="156"/>
        <item x="49"/>
        <item x="130"/>
        <item x="74"/>
        <item x="134"/>
        <item x="43"/>
        <item x="8"/>
        <item x="42"/>
        <item x="113"/>
        <item x="108"/>
        <item x="88"/>
        <item x="141"/>
        <item x="140"/>
        <item x="142"/>
        <item x="22"/>
        <item x="55"/>
        <item x="160"/>
        <item x="39"/>
        <item x="62"/>
        <item x="58"/>
        <item x="121"/>
        <item x="117"/>
        <item x="116"/>
        <item t="default"/>
      </items>
    </pivotField>
    <pivotField showAll="0">
      <items count="5">
        <item x="1"/>
        <item x="0"/>
        <item x="2"/>
        <item x="3"/>
        <item t="default"/>
      </items>
    </pivotField>
    <pivotField showAll="0">
      <items count="6">
        <item x="1"/>
        <item x="0"/>
        <item x="4"/>
        <item x="3"/>
        <item x="2"/>
        <item t="default"/>
      </items>
    </pivotField>
    <pivotField showAll="0">
      <items count="6">
        <item x="1"/>
        <item x="0"/>
        <item x="4"/>
        <item x="3"/>
        <item x="2"/>
        <item t="default"/>
      </items>
    </pivotField>
    <pivotField showAll="0"/>
    <pivotField showAll="0"/>
    <pivotField showAll="0"/>
    <pivotField numFmtId="9" showAll="0"/>
    <pivotField axis="axisRow" showAll="0">
      <items count="3">
        <item x="0"/>
        <item x="1"/>
        <item t="default"/>
      </items>
    </pivotField>
    <pivotField showAll="0"/>
    <pivotField showAll="0"/>
    <pivotField dataField="1" numFmtId="166" showAll="0"/>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3">
    <i>
      <x/>
    </i>
    <i>
      <x v="1"/>
    </i>
    <i t="grand">
      <x/>
    </i>
  </rowItems>
  <colFields count="1">
    <field x="-2"/>
  </colFields>
  <colItems count="2">
    <i>
      <x/>
    </i>
    <i i="1">
      <x v="1"/>
    </i>
  </colItems>
  <dataFields count="2">
    <dataField name="Count of Order ID" fld="0" subtotal="count" baseField="0" baseItem="0"/>
    <dataField name="Sum of Total Sales" fld="12" baseField="0" baseItem="0" numFmtId="166"/>
  </dataFields>
  <chartFormats count="12">
    <chartFormat chart="21"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1"/>
          </reference>
        </references>
      </pivotArea>
    </chartFormat>
    <chartFormat chart="21" format="2">
      <pivotArea type="data" outline="0" fieldPosition="0">
        <references count="2">
          <reference field="4294967294" count="1" selected="0">
            <x v="0"/>
          </reference>
          <reference field="9" count="1" selected="0">
            <x v="0"/>
          </reference>
        </references>
      </pivotArea>
    </chartFormat>
    <chartFormat chart="21" format="3">
      <pivotArea type="data" outline="0" fieldPosition="0">
        <references count="2">
          <reference field="4294967294" count="1" selected="0">
            <x v="0"/>
          </reference>
          <reference field="9" count="1" selected="0">
            <x v="1"/>
          </reference>
        </references>
      </pivotArea>
    </chartFormat>
    <chartFormat chart="21" format="4">
      <pivotArea type="data" outline="0" fieldPosition="0">
        <references count="2">
          <reference field="4294967294" count="1" selected="0">
            <x v="1"/>
          </reference>
          <reference field="9" count="1" selected="0">
            <x v="0"/>
          </reference>
        </references>
      </pivotArea>
    </chartFormat>
    <chartFormat chart="21" format="5">
      <pivotArea type="data" outline="0" fieldPosition="0">
        <references count="2">
          <reference field="4294967294" count="1" selected="0">
            <x v="1"/>
          </reference>
          <reference field="9" count="1" selected="0">
            <x v="1"/>
          </reference>
        </references>
      </pivotArea>
    </chartFormat>
    <chartFormat chart="23" format="12" series="1">
      <pivotArea type="data" outline="0" fieldPosition="0">
        <references count="1">
          <reference field="4294967294" count="1" selected="0">
            <x v="0"/>
          </reference>
        </references>
      </pivotArea>
    </chartFormat>
    <chartFormat chart="23" format="13">
      <pivotArea type="data" outline="0" fieldPosition="0">
        <references count="2">
          <reference field="4294967294" count="1" selected="0">
            <x v="0"/>
          </reference>
          <reference field="9" count="1" selected="0">
            <x v="0"/>
          </reference>
        </references>
      </pivotArea>
    </chartFormat>
    <chartFormat chart="23" format="14">
      <pivotArea type="data" outline="0" fieldPosition="0">
        <references count="2">
          <reference field="4294967294" count="1" selected="0">
            <x v="0"/>
          </reference>
          <reference field="9" count="1" selected="0">
            <x v="1"/>
          </reference>
        </references>
      </pivotArea>
    </chartFormat>
    <chartFormat chart="23" format="15" series="1">
      <pivotArea type="data" outline="0" fieldPosition="0">
        <references count="1">
          <reference field="4294967294" count="1" selected="0">
            <x v="1"/>
          </reference>
        </references>
      </pivotArea>
    </chartFormat>
    <chartFormat chart="23" format="16">
      <pivotArea type="data" outline="0" fieldPosition="0">
        <references count="2">
          <reference field="4294967294" count="1" selected="0">
            <x v="1"/>
          </reference>
          <reference field="9" count="1" selected="0">
            <x v="0"/>
          </reference>
        </references>
      </pivotArea>
    </chartFormat>
    <chartFormat chart="23" format="17">
      <pivotArea type="data" outline="0" fieldPosition="0">
        <references count="2">
          <reference field="4294967294" count="1" selected="0">
            <x v="1"/>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BA3C8A9-4199-48A2-993B-7B224F643F21}" sourceName="Region">
  <pivotTables>
    <pivotTable tabId="3" name="PivotTable1"/>
    <pivotTable tabId="5" name="PivotTable2"/>
    <pivotTable tabId="6" name="PivotTable3"/>
    <pivotTable tabId="7" name="PivotTable4"/>
    <pivotTable tabId="9" name="PivotTable6"/>
    <pivotTable tabId="19" name="PivotTable2"/>
  </pivotTables>
  <data>
    <tabular pivotCacheId="1308724749">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584B8853-EB28-4688-A580-CEBE45A5D7D1}" sourceName="Customer Type">
  <pivotTables>
    <pivotTable tabId="3" name="PivotTable1"/>
    <pivotTable tabId="5" name="PivotTable2"/>
    <pivotTable tabId="6" name="PivotTable3"/>
    <pivotTable tabId="7" name="PivotTable4"/>
    <pivotTable tabId="9" name="PivotTable6"/>
    <pivotTable tabId="19" name="PivotTable2"/>
  </pivotTables>
  <data>
    <tabular pivotCacheId="130872474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D4CD834A-0133-4205-AFCD-E0143CCE9290}" sourceName="Product Category">
  <pivotTables>
    <pivotTable tabId="3" name="PivotTable1"/>
    <pivotTable tabId="5" name="PivotTable2"/>
    <pivotTable tabId="6" name="PivotTable3"/>
    <pivotTable tabId="7" name="PivotTable4"/>
    <pivotTable tabId="9" name="PivotTable6"/>
    <pivotTable tabId="19" name="PivotTable2"/>
  </pivotTables>
  <data>
    <tabular pivotCacheId="1308724749">
      <items count="5">
        <i x="1" s="1"/>
        <i x="0" s="1"/>
        <i x="4"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706F4DB-61D0-497C-8AD3-3753A546B46D}" cache="Slicer_Region" caption="Region" style="SlicerStyleLight3" rowHeight="234950"/>
  <slicer name="Customer Type" xr10:uid="{11EAFAB6-D8AE-40DD-AADE-AC8BEEC31F8A}" cache="Slicer_Customer_Type" caption="Customer Type" style="SlicerStyleLight3" rowHeight="234950"/>
  <slicer name="Product Category" xr10:uid="{EE9F44B0-A7E9-487F-AFF2-0BB5756E934B}" cache="Slicer_Product_Category" caption="Product Category" style="SlicerStyleLight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D22C818A-72AC-4B64-95AA-7307DD095083}" cache="Slicer_Region" caption="Region" style="SlicerStyleDark3" rowHeight="234950"/>
  <slicer name="Customer Type 1" xr10:uid="{2A4E038F-1B22-4186-B4EF-974437131627}" cache="Slicer_Customer_Type" caption="Customer Type" style="SlicerStyleDark3" rowHeight="234950"/>
  <slicer name="Product Category 1" xr10:uid="{65E76A94-2161-4275-BE8A-2C08C3058173}" cache="Slicer_Product_Category" caption="Product Category" style="SlicerStyleDark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F461A1-D845-4D46-841F-C53C1A6B0B60}" name="Table2" displayName="Table2" ref="A1:N201" totalsRowShown="0" headerRowDxfId="6" headerRowBorderDxfId="5" tableBorderDxfId="4">
  <tableColumns count="14">
    <tableColumn id="1" xr3:uid="{BEC35258-DA65-4394-9989-05FF9E6AB23B}" name="Order ID"/>
    <tableColumn id="2" xr3:uid="{58003BFE-77EC-402A-8099-B333020ACAA4}" name="Date" dataDxfId="3"/>
    <tableColumn id="3" xr3:uid="{5C22033B-1396-422B-A8C5-94B8F4AE5A2E}" name="Region"/>
    <tableColumn id="4" xr3:uid="{16CC8E59-7412-4742-BB7D-014A4872CCF7}" name="Sales Representative"/>
    <tableColumn id="5" xr3:uid="{C8BA83E0-128B-44FF-94B3-A5E38356630F}" name="Product Category"/>
    <tableColumn id="6" xr3:uid="{6770B756-1E31-4D8E-8968-6ACF913D1ED9}" name="Product Name"/>
    <tableColumn id="7" xr3:uid="{A349BF2E-DF53-42D5-AA94-989EC29D5E1F}" name="Units Sold"/>
    <tableColumn id="8" xr3:uid="{1C4BB417-08D4-4E9E-AAC2-59D0F32C4B8D}" name="Unit Price"/>
    <tableColumn id="9" xr3:uid="{D24A59AD-37DD-4D95-B488-E4C7A21C5E82}" name="Profit Margin (%)" dataDxfId="2" dataCellStyle="Percent"/>
    <tableColumn id="10" xr3:uid="{E0170999-80AC-431F-BF56-DB3363AB02AA}" name="Customer Type"/>
    <tableColumn id="11" xr3:uid="{BDBB8AA6-7A5A-40AE-8596-506174247787}" name="Payment Method"/>
    <tableColumn id="12" xr3:uid="{0C336FAF-40CC-40BE-9C0F-7C1F54AB63CA}" name="Delivery Status"/>
    <tableColumn id="13" xr3:uid="{360DACEC-3951-4911-9487-073FB957DAF1}" name="Total Sales" dataDxfId="1" dataCellStyle="Currency"/>
    <tableColumn id="14" xr3:uid="{56ABC4BE-107B-4A82-8E27-828EAEB75662}" name="Profi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490C310-BE4D-498C-B539-6495AB0F15EA}" sourceName="Date">
  <pivotTables>
    <pivotTable tabId="3" name="PivotTable1"/>
    <pivotTable tabId="5" name="PivotTable2"/>
    <pivotTable tabId="6" name="PivotTable3"/>
    <pivotTable tabId="7" name="PivotTable4"/>
    <pivotTable tabId="9" name="PivotTable6"/>
    <pivotTable tabId="19" name="PivotTable2"/>
  </pivotTables>
  <state minimalRefreshVersion="6" lastRefreshVersion="6" pivotCacheId="1308724749"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D96B9B40-24D0-494A-8E0E-8887217E43F6}" cache="NativeTimeline_Date" caption="Date" level="2" selectionLevel="2" scrollPosition="2024-06-06T00:00:00" style="TimeSlicerStyleLight3"/>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930E84F3-2E5A-4986-B9EA-F08E7E8A2D0D}" cache="NativeTimeline_Date" caption="Date" level="2" selectionLevel="2" scrollPosition="2024-07-01T00:00:00" style="TimeSlicerStyleDark3"/>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2.bin"/><Relationship Id="rId4" Type="http://schemas.microsoft.com/office/2011/relationships/timeline" Target="../timelines/timeline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A6E1C-4B2F-4015-9557-3BF1C04BF5AA}">
  <dimension ref="A1:N201"/>
  <sheetViews>
    <sheetView workbookViewId="0">
      <selection activeCell="G12" sqref="G12"/>
    </sheetView>
  </sheetViews>
  <sheetFormatPr defaultRowHeight="14.4" x14ac:dyDescent="0.3"/>
  <cols>
    <col min="1" max="1" width="9.88671875" customWidth="1"/>
    <col min="2" max="2" width="18.109375" bestFit="1" customWidth="1"/>
    <col min="3" max="3" width="8.6640625" customWidth="1"/>
    <col min="4" max="4" width="20.109375" customWidth="1"/>
    <col min="5" max="5" width="17.5546875" customWidth="1"/>
    <col min="6" max="6" width="15.44140625" bestFit="1" customWidth="1"/>
    <col min="7" max="7" width="11.33203125" customWidth="1"/>
    <col min="8" max="8" width="11" customWidth="1"/>
    <col min="9" max="9" width="17.21875" customWidth="1"/>
    <col min="10" max="10" width="15.5546875" customWidth="1"/>
    <col min="11" max="11" width="17.6640625" customWidth="1"/>
    <col min="12" max="12" width="15.33203125" customWidth="1"/>
    <col min="13" max="13" width="11.77734375" customWidth="1"/>
    <col min="14" max="14" width="12" bestFit="1" customWidth="1"/>
  </cols>
  <sheetData>
    <row r="1" spans="1:14" x14ac:dyDescent="0.3">
      <c r="A1" s="17" t="s">
        <v>0</v>
      </c>
      <c r="B1" s="17" t="s">
        <v>1</v>
      </c>
      <c r="C1" s="17" t="s">
        <v>2</v>
      </c>
      <c r="D1" s="17" t="s">
        <v>3</v>
      </c>
      <c r="E1" s="17" t="s">
        <v>4</v>
      </c>
      <c r="F1" s="17" t="s">
        <v>5</v>
      </c>
      <c r="G1" s="17" t="s">
        <v>6</v>
      </c>
      <c r="H1" s="17" t="s">
        <v>7</v>
      </c>
      <c r="I1" s="17" t="s">
        <v>8</v>
      </c>
      <c r="J1" s="17" t="s">
        <v>9</v>
      </c>
      <c r="K1" s="17" t="s">
        <v>10</v>
      </c>
      <c r="L1" s="17" t="s">
        <v>11</v>
      </c>
      <c r="M1" s="17" t="s">
        <v>12</v>
      </c>
      <c r="N1" s="17" t="s">
        <v>13</v>
      </c>
    </row>
    <row r="2" spans="1:14" x14ac:dyDescent="0.3">
      <c r="A2" t="s">
        <v>14</v>
      </c>
      <c r="B2" s="2">
        <v>45533</v>
      </c>
      <c r="C2" t="s">
        <v>15</v>
      </c>
      <c r="D2" t="s">
        <v>16</v>
      </c>
      <c r="E2" t="s">
        <v>17</v>
      </c>
      <c r="F2" t="s">
        <v>18</v>
      </c>
      <c r="G2">
        <v>6</v>
      </c>
      <c r="H2">
        <v>14</v>
      </c>
      <c r="I2" s="5">
        <v>29.650528011223731</v>
      </c>
      <c r="J2" t="s">
        <v>19</v>
      </c>
      <c r="K2" t="s">
        <v>20</v>
      </c>
      <c r="L2" t="s">
        <v>21</v>
      </c>
      <c r="M2" s="4">
        <v>84</v>
      </c>
      <c r="N2" s="3">
        <v>24.906443529427939</v>
      </c>
    </row>
    <row r="3" spans="1:14" x14ac:dyDescent="0.3">
      <c r="A3" t="s">
        <v>22</v>
      </c>
      <c r="B3" s="2">
        <v>45433</v>
      </c>
      <c r="C3" t="s">
        <v>23</v>
      </c>
      <c r="D3" t="s">
        <v>16</v>
      </c>
      <c r="E3" t="s">
        <v>24</v>
      </c>
      <c r="F3" t="s">
        <v>25</v>
      </c>
      <c r="G3">
        <v>16</v>
      </c>
      <c r="H3">
        <v>193</v>
      </c>
      <c r="I3" s="5">
        <v>28.470883010689882</v>
      </c>
      <c r="J3" t="s">
        <v>26</v>
      </c>
      <c r="K3" t="s">
        <v>27</v>
      </c>
      <c r="L3" t="s">
        <v>21</v>
      </c>
      <c r="M3" s="4">
        <v>3088</v>
      </c>
      <c r="N3" s="3">
        <v>879.18086737010356</v>
      </c>
    </row>
    <row r="4" spans="1:14" x14ac:dyDescent="0.3">
      <c r="A4" t="s">
        <v>28</v>
      </c>
      <c r="B4" s="2">
        <v>45425</v>
      </c>
      <c r="C4" t="s">
        <v>29</v>
      </c>
      <c r="D4" t="s">
        <v>30</v>
      </c>
      <c r="E4" t="s">
        <v>31</v>
      </c>
      <c r="F4" t="s">
        <v>32</v>
      </c>
      <c r="G4">
        <v>9</v>
      </c>
      <c r="H4">
        <v>157</v>
      </c>
      <c r="I4" s="5">
        <v>22.649278088894452</v>
      </c>
      <c r="J4" t="s">
        <v>26</v>
      </c>
      <c r="K4" t="s">
        <v>20</v>
      </c>
      <c r="L4" t="s">
        <v>33</v>
      </c>
      <c r="M4" s="4">
        <v>1413</v>
      </c>
      <c r="N4" s="3">
        <v>320.03429939607861</v>
      </c>
    </row>
    <row r="5" spans="1:14" x14ac:dyDescent="0.3">
      <c r="A5" t="s">
        <v>34</v>
      </c>
      <c r="B5" s="2">
        <v>45293</v>
      </c>
      <c r="C5" t="s">
        <v>35</v>
      </c>
      <c r="D5" t="s">
        <v>36</v>
      </c>
      <c r="E5" t="s">
        <v>31</v>
      </c>
      <c r="F5" t="s">
        <v>25</v>
      </c>
      <c r="G5">
        <v>4</v>
      </c>
      <c r="H5">
        <v>143</v>
      </c>
      <c r="I5" s="5">
        <v>5.4383304978492593</v>
      </c>
      <c r="J5" t="s">
        <v>26</v>
      </c>
      <c r="K5" t="s">
        <v>27</v>
      </c>
      <c r="L5" t="s">
        <v>37</v>
      </c>
      <c r="M5" s="4">
        <v>572</v>
      </c>
      <c r="N5" s="3">
        <v>31.107250447697758</v>
      </c>
    </row>
    <row r="6" spans="1:14" x14ac:dyDescent="0.3">
      <c r="A6" t="s">
        <v>38</v>
      </c>
      <c r="B6" s="2">
        <v>45411</v>
      </c>
      <c r="C6" t="s">
        <v>35</v>
      </c>
      <c r="D6" t="s">
        <v>39</v>
      </c>
      <c r="E6" t="s">
        <v>31</v>
      </c>
      <c r="F6" t="s">
        <v>40</v>
      </c>
      <c r="G6">
        <v>17</v>
      </c>
      <c r="H6">
        <v>468</v>
      </c>
      <c r="I6" s="5">
        <v>15.414556626939509</v>
      </c>
      <c r="J6" t="s">
        <v>26</v>
      </c>
      <c r="K6" t="s">
        <v>27</v>
      </c>
      <c r="L6" t="s">
        <v>33</v>
      </c>
      <c r="M6" s="4">
        <v>7956</v>
      </c>
      <c r="N6" s="3">
        <v>1226.382125239307</v>
      </c>
    </row>
    <row r="7" spans="1:14" x14ac:dyDescent="0.3">
      <c r="A7" t="s">
        <v>41</v>
      </c>
      <c r="B7" s="2">
        <v>45301</v>
      </c>
      <c r="C7" t="s">
        <v>23</v>
      </c>
      <c r="D7" t="s">
        <v>36</v>
      </c>
      <c r="E7" t="s">
        <v>42</v>
      </c>
      <c r="F7" t="s">
        <v>40</v>
      </c>
      <c r="G7">
        <v>4</v>
      </c>
      <c r="H7">
        <v>160</v>
      </c>
      <c r="I7" s="5">
        <v>25.58923442623529</v>
      </c>
      <c r="J7" t="s">
        <v>26</v>
      </c>
      <c r="K7" t="s">
        <v>20</v>
      </c>
      <c r="L7" t="s">
        <v>33</v>
      </c>
      <c r="M7" s="4">
        <v>640</v>
      </c>
      <c r="N7" s="3">
        <v>163.77110032790591</v>
      </c>
    </row>
    <row r="8" spans="1:14" x14ac:dyDescent="0.3">
      <c r="A8" t="s">
        <v>43</v>
      </c>
      <c r="B8" s="2">
        <v>45468</v>
      </c>
      <c r="C8" t="s">
        <v>35</v>
      </c>
      <c r="D8" t="s">
        <v>36</v>
      </c>
      <c r="E8" t="s">
        <v>44</v>
      </c>
      <c r="F8" t="s">
        <v>32</v>
      </c>
      <c r="G8">
        <v>17</v>
      </c>
      <c r="H8">
        <v>452</v>
      </c>
      <c r="I8" s="5">
        <v>11.69112512693115</v>
      </c>
      <c r="J8" t="s">
        <v>26</v>
      </c>
      <c r="K8" t="s">
        <v>20</v>
      </c>
      <c r="L8" t="s">
        <v>37</v>
      </c>
      <c r="M8" s="4">
        <v>7684</v>
      </c>
      <c r="N8" s="3">
        <v>898.34605475338992</v>
      </c>
    </row>
    <row r="9" spans="1:14" x14ac:dyDescent="0.3">
      <c r="A9" t="s">
        <v>45</v>
      </c>
      <c r="B9" s="2">
        <v>45379</v>
      </c>
      <c r="C9" t="s">
        <v>23</v>
      </c>
      <c r="D9" t="s">
        <v>16</v>
      </c>
      <c r="E9" t="s">
        <v>24</v>
      </c>
      <c r="F9" t="s">
        <v>32</v>
      </c>
      <c r="G9">
        <v>16</v>
      </c>
      <c r="H9">
        <v>441</v>
      </c>
      <c r="I9" s="5">
        <v>21.97076408836519</v>
      </c>
      <c r="J9" t="s">
        <v>19</v>
      </c>
      <c r="K9" t="s">
        <v>20</v>
      </c>
      <c r="L9" t="s">
        <v>33</v>
      </c>
      <c r="M9" s="4">
        <v>7056</v>
      </c>
      <c r="N9" s="3">
        <v>1550.2571140750481</v>
      </c>
    </row>
    <row r="10" spans="1:14" x14ac:dyDescent="0.3">
      <c r="A10" t="s">
        <v>46</v>
      </c>
      <c r="B10" s="2">
        <v>45622</v>
      </c>
      <c r="C10" t="s">
        <v>29</v>
      </c>
      <c r="D10" t="s">
        <v>36</v>
      </c>
      <c r="E10" t="s">
        <v>17</v>
      </c>
      <c r="F10" t="s">
        <v>40</v>
      </c>
      <c r="G10">
        <v>15</v>
      </c>
      <c r="H10">
        <v>188</v>
      </c>
      <c r="I10" s="5">
        <v>12.675274206550441</v>
      </c>
      <c r="J10" t="s">
        <v>19</v>
      </c>
      <c r="K10" t="s">
        <v>47</v>
      </c>
      <c r="L10" t="s">
        <v>33</v>
      </c>
      <c r="M10" s="4">
        <v>2820</v>
      </c>
      <c r="N10" s="3">
        <v>357.44273262472228</v>
      </c>
    </row>
    <row r="11" spans="1:14" x14ac:dyDescent="0.3">
      <c r="A11" t="s">
        <v>48</v>
      </c>
      <c r="B11" s="2">
        <v>45569</v>
      </c>
      <c r="C11" t="s">
        <v>23</v>
      </c>
      <c r="D11" t="s">
        <v>49</v>
      </c>
      <c r="E11" t="s">
        <v>31</v>
      </c>
      <c r="F11" t="s">
        <v>50</v>
      </c>
      <c r="G11">
        <v>9</v>
      </c>
      <c r="H11">
        <v>300</v>
      </c>
      <c r="I11" s="5">
        <v>20.619990487287609</v>
      </c>
      <c r="J11" t="s">
        <v>19</v>
      </c>
      <c r="K11" t="s">
        <v>47</v>
      </c>
      <c r="L11" t="s">
        <v>21</v>
      </c>
      <c r="M11" s="4">
        <v>2700</v>
      </c>
      <c r="N11" s="3">
        <v>556.73974315676548</v>
      </c>
    </row>
    <row r="12" spans="1:14" x14ac:dyDescent="0.3">
      <c r="A12" t="s">
        <v>51</v>
      </c>
      <c r="B12" s="2">
        <v>45504</v>
      </c>
      <c r="C12" t="s">
        <v>35</v>
      </c>
      <c r="D12" t="s">
        <v>39</v>
      </c>
      <c r="E12" t="s">
        <v>31</v>
      </c>
      <c r="F12" t="s">
        <v>50</v>
      </c>
      <c r="G12">
        <v>17</v>
      </c>
      <c r="H12">
        <v>182</v>
      </c>
      <c r="I12" s="5">
        <v>11.56809407633771</v>
      </c>
      <c r="J12" t="s">
        <v>26</v>
      </c>
      <c r="K12" t="s">
        <v>47</v>
      </c>
      <c r="L12" t="s">
        <v>33</v>
      </c>
      <c r="M12" s="4">
        <v>3094</v>
      </c>
      <c r="N12" s="3">
        <v>357.91683072188869</v>
      </c>
    </row>
    <row r="13" spans="1:14" x14ac:dyDescent="0.3">
      <c r="A13" t="s">
        <v>52</v>
      </c>
      <c r="B13" s="2">
        <v>45483</v>
      </c>
      <c r="C13" t="s">
        <v>29</v>
      </c>
      <c r="D13" t="s">
        <v>36</v>
      </c>
      <c r="E13" t="s">
        <v>44</v>
      </c>
      <c r="F13" t="s">
        <v>18</v>
      </c>
      <c r="G13">
        <v>10</v>
      </c>
      <c r="H13">
        <v>80</v>
      </c>
      <c r="I13" s="5">
        <v>15.345878360229561</v>
      </c>
      <c r="J13" t="s">
        <v>26</v>
      </c>
      <c r="K13" t="s">
        <v>27</v>
      </c>
      <c r="L13" t="s">
        <v>37</v>
      </c>
      <c r="M13" s="4">
        <v>800</v>
      </c>
      <c r="N13" s="3">
        <v>122.7670268818365</v>
      </c>
    </row>
    <row r="14" spans="1:14" x14ac:dyDescent="0.3">
      <c r="A14" t="s">
        <v>53</v>
      </c>
      <c r="B14" s="2">
        <v>45553</v>
      </c>
      <c r="C14" t="s">
        <v>23</v>
      </c>
      <c r="D14" t="s">
        <v>30</v>
      </c>
      <c r="E14" t="s">
        <v>42</v>
      </c>
      <c r="F14" t="s">
        <v>50</v>
      </c>
      <c r="G14">
        <v>9</v>
      </c>
      <c r="H14">
        <v>465</v>
      </c>
      <c r="I14" s="5">
        <v>7.0254649646459146</v>
      </c>
      <c r="J14" t="s">
        <v>19</v>
      </c>
      <c r="K14" t="s">
        <v>47</v>
      </c>
      <c r="L14" t="s">
        <v>21</v>
      </c>
      <c r="M14" s="4">
        <v>4185</v>
      </c>
      <c r="N14" s="3">
        <v>294.0157087704315</v>
      </c>
    </row>
    <row r="15" spans="1:14" x14ac:dyDescent="0.3">
      <c r="A15" t="s">
        <v>54</v>
      </c>
      <c r="B15" s="2">
        <v>45416</v>
      </c>
      <c r="C15" t="s">
        <v>35</v>
      </c>
      <c r="D15" t="s">
        <v>30</v>
      </c>
      <c r="E15" t="s">
        <v>42</v>
      </c>
      <c r="F15" t="s">
        <v>25</v>
      </c>
      <c r="G15">
        <v>9</v>
      </c>
      <c r="H15">
        <v>43</v>
      </c>
      <c r="I15" s="5">
        <v>6.9284847641765079</v>
      </c>
      <c r="J15" t="s">
        <v>26</v>
      </c>
      <c r="K15" t="s">
        <v>20</v>
      </c>
      <c r="L15" t="s">
        <v>21</v>
      </c>
      <c r="M15" s="4">
        <v>387</v>
      </c>
      <c r="N15" s="3">
        <v>26.81323603736309</v>
      </c>
    </row>
    <row r="16" spans="1:14" x14ac:dyDescent="0.3">
      <c r="A16" t="s">
        <v>55</v>
      </c>
      <c r="B16" s="2">
        <v>45547</v>
      </c>
      <c r="C16" t="s">
        <v>35</v>
      </c>
      <c r="D16" t="s">
        <v>36</v>
      </c>
      <c r="E16" t="s">
        <v>44</v>
      </c>
      <c r="F16" t="s">
        <v>32</v>
      </c>
      <c r="G16">
        <v>17</v>
      </c>
      <c r="H16">
        <v>419</v>
      </c>
      <c r="I16" s="5">
        <v>10.3791000314986</v>
      </c>
      <c r="J16" t="s">
        <v>26</v>
      </c>
      <c r="K16" t="s">
        <v>27</v>
      </c>
      <c r="L16" t="s">
        <v>21</v>
      </c>
      <c r="M16" s="4">
        <v>7123</v>
      </c>
      <c r="N16" s="3">
        <v>739.30329524364538</v>
      </c>
    </row>
    <row r="17" spans="1:14" x14ac:dyDescent="0.3">
      <c r="A17" t="s">
        <v>56</v>
      </c>
      <c r="B17" s="2">
        <v>45562</v>
      </c>
      <c r="C17" t="s">
        <v>35</v>
      </c>
      <c r="D17" t="s">
        <v>39</v>
      </c>
      <c r="E17" t="s">
        <v>44</v>
      </c>
      <c r="F17" t="s">
        <v>40</v>
      </c>
      <c r="G17">
        <v>14</v>
      </c>
      <c r="H17">
        <v>234</v>
      </c>
      <c r="I17" s="5">
        <v>13.94135171622943</v>
      </c>
      <c r="J17" t="s">
        <v>26</v>
      </c>
      <c r="K17" t="s">
        <v>47</v>
      </c>
      <c r="L17" t="s">
        <v>33</v>
      </c>
      <c r="M17" s="4">
        <v>3276</v>
      </c>
      <c r="N17" s="3">
        <v>456.71868222367613</v>
      </c>
    </row>
    <row r="18" spans="1:14" x14ac:dyDescent="0.3">
      <c r="A18" t="s">
        <v>57</v>
      </c>
      <c r="B18" s="2">
        <v>45312</v>
      </c>
      <c r="C18" t="s">
        <v>29</v>
      </c>
      <c r="D18" t="s">
        <v>49</v>
      </c>
      <c r="E18" t="s">
        <v>31</v>
      </c>
      <c r="F18" t="s">
        <v>50</v>
      </c>
      <c r="G18">
        <v>7</v>
      </c>
      <c r="H18">
        <v>192</v>
      </c>
      <c r="I18" s="5">
        <v>14.31489268548669</v>
      </c>
      <c r="J18" t="s">
        <v>26</v>
      </c>
      <c r="K18" t="s">
        <v>27</v>
      </c>
      <c r="L18" t="s">
        <v>33</v>
      </c>
      <c r="M18" s="4">
        <v>1344</v>
      </c>
      <c r="N18" s="3">
        <v>192.39215769294111</v>
      </c>
    </row>
    <row r="19" spans="1:14" x14ac:dyDescent="0.3">
      <c r="A19" t="s">
        <v>58</v>
      </c>
      <c r="B19" s="2">
        <v>45300</v>
      </c>
      <c r="C19" t="s">
        <v>23</v>
      </c>
      <c r="D19" t="s">
        <v>30</v>
      </c>
      <c r="E19" t="s">
        <v>44</v>
      </c>
      <c r="F19" t="s">
        <v>25</v>
      </c>
      <c r="G19">
        <v>12</v>
      </c>
      <c r="H19">
        <v>282</v>
      </c>
      <c r="I19" s="5">
        <v>8.4769556913975919</v>
      </c>
      <c r="J19" t="s">
        <v>26</v>
      </c>
      <c r="K19" t="s">
        <v>20</v>
      </c>
      <c r="L19" t="s">
        <v>33</v>
      </c>
      <c r="M19" s="4">
        <v>3384</v>
      </c>
      <c r="N19" s="3">
        <v>286.86018059689451</v>
      </c>
    </row>
    <row r="20" spans="1:14" x14ac:dyDescent="0.3">
      <c r="A20" t="s">
        <v>59</v>
      </c>
      <c r="B20" s="2">
        <v>45343</v>
      </c>
      <c r="C20" t="s">
        <v>23</v>
      </c>
      <c r="D20" t="s">
        <v>39</v>
      </c>
      <c r="E20" t="s">
        <v>24</v>
      </c>
      <c r="F20" t="s">
        <v>50</v>
      </c>
      <c r="G20">
        <v>2</v>
      </c>
      <c r="H20">
        <v>118</v>
      </c>
      <c r="I20" s="5">
        <v>27.534993070388829</v>
      </c>
      <c r="J20" t="s">
        <v>19</v>
      </c>
      <c r="K20" t="s">
        <v>47</v>
      </c>
      <c r="L20" t="s">
        <v>37</v>
      </c>
      <c r="M20" s="4">
        <v>236</v>
      </c>
      <c r="N20" s="3">
        <v>64.982583646117646</v>
      </c>
    </row>
    <row r="21" spans="1:14" x14ac:dyDescent="0.3">
      <c r="A21" t="s">
        <v>60</v>
      </c>
      <c r="B21" s="2">
        <v>45553</v>
      </c>
      <c r="C21" t="s">
        <v>35</v>
      </c>
      <c r="D21" t="s">
        <v>16</v>
      </c>
      <c r="E21" t="s">
        <v>17</v>
      </c>
      <c r="F21" t="s">
        <v>25</v>
      </c>
      <c r="G21">
        <v>18</v>
      </c>
      <c r="H21">
        <v>378</v>
      </c>
      <c r="I21" s="5">
        <v>10.82885864037617</v>
      </c>
      <c r="J21" t="s">
        <v>26</v>
      </c>
      <c r="K21" t="s">
        <v>20</v>
      </c>
      <c r="L21" t="s">
        <v>21</v>
      </c>
      <c r="M21" s="4">
        <v>6804</v>
      </c>
      <c r="N21" s="3">
        <v>736.79554189119472</v>
      </c>
    </row>
    <row r="22" spans="1:14" x14ac:dyDescent="0.3">
      <c r="A22" t="s">
        <v>61</v>
      </c>
      <c r="B22" s="2">
        <v>45463</v>
      </c>
      <c r="C22" t="s">
        <v>23</v>
      </c>
      <c r="D22" t="s">
        <v>36</v>
      </c>
      <c r="E22" t="s">
        <v>31</v>
      </c>
      <c r="F22" t="s">
        <v>18</v>
      </c>
      <c r="G22">
        <v>4</v>
      </c>
      <c r="H22">
        <v>434</v>
      </c>
      <c r="I22" s="5">
        <v>5.5164169300235031</v>
      </c>
      <c r="J22" t="s">
        <v>26</v>
      </c>
      <c r="K22" t="s">
        <v>47</v>
      </c>
      <c r="L22" t="s">
        <v>37</v>
      </c>
      <c r="M22" s="4">
        <v>1736</v>
      </c>
      <c r="N22" s="3">
        <v>95.76499790520802</v>
      </c>
    </row>
    <row r="23" spans="1:14" x14ac:dyDescent="0.3">
      <c r="A23" t="s">
        <v>62</v>
      </c>
      <c r="B23" s="2">
        <v>45414</v>
      </c>
      <c r="C23" t="s">
        <v>23</v>
      </c>
      <c r="D23" t="s">
        <v>39</v>
      </c>
      <c r="E23" t="s">
        <v>42</v>
      </c>
      <c r="F23" t="s">
        <v>18</v>
      </c>
      <c r="G23">
        <v>16</v>
      </c>
      <c r="H23">
        <v>173</v>
      </c>
      <c r="I23" s="5">
        <v>15.35165282635092</v>
      </c>
      <c r="J23" t="s">
        <v>19</v>
      </c>
      <c r="K23" t="s">
        <v>47</v>
      </c>
      <c r="L23" t="s">
        <v>21</v>
      </c>
      <c r="M23" s="4">
        <v>2768</v>
      </c>
      <c r="N23" s="3">
        <v>424.93375023339343</v>
      </c>
    </row>
    <row r="24" spans="1:14" x14ac:dyDescent="0.3">
      <c r="A24" t="s">
        <v>63</v>
      </c>
      <c r="B24" s="2">
        <v>45524</v>
      </c>
      <c r="C24" t="s">
        <v>29</v>
      </c>
      <c r="D24" t="s">
        <v>16</v>
      </c>
      <c r="E24" t="s">
        <v>42</v>
      </c>
      <c r="F24" t="s">
        <v>40</v>
      </c>
      <c r="G24">
        <v>17</v>
      </c>
      <c r="H24">
        <v>371</v>
      </c>
      <c r="I24" s="5">
        <v>6.0905326159990683</v>
      </c>
      <c r="J24" t="s">
        <v>26</v>
      </c>
      <c r="K24" t="s">
        <v>20</v>
      </c>
      <c r="L24" t="s">
        <v>21</v>
      </c>
      <c r="M24" s="4">
        <v>6307</v>
      </c>
      <c r="N24" s="3">
        <v>384.12989209106132</v>
      </c>
    </row>
    <row r="25" spans="1:14" x14ac:dyDescent="0.3">
      <c r="A25" t="s">
        <v>64</v>
      </c>
      <c r="B25" s="2">
        <v>45639</v>
      </c>
      <c r="C25" t="s">
        <v>35</v>
      </c>
      <c r="D25" t="s">
        <v>49</v>
      </c>
      <c r="E25" t="s">
        <v>24</v>
      </c>
      <c r="F25" t="s">
        <v>32</v>
      </c>
      <c r="G25">
        <v>14</v>
      </c>
      <c r="H25">
        <v>445</v>
      </c>
      <c r="I25" s="5">
        <v>17.079361973949489</v>
      </c>
      <c r="J25" t="s">
        <v>19</v>
      </c>
      <c r="K25" t="s">
        <v>20</v>
      </c>
      <c r="L25" t="s">
        <v>21</v>
      </c>
      <c r="M25" s="4">
        <v>6230</v>
      </c>
      <c r="N25" s="3">
        <v>1064.044250977053</v>
      </c>
    </row>
    <row r="26" spans="1:14" x14ac:dyDescent="0.3">
      <c r="A26" t="s">
        <v>65</v>
      </c>
      <c r="B26" s="2">
        <v>45335</v>
      </c>
      <c r="C26" t="s">
        <v>29</v>
      </c>
      <c r="D26" t="s">
        <v>16</v>
      </c>
      <c r="E26" t="s">
        <v>44</v>
      </c>
      <c r="F26" t="s">
        <v>50</v>
      </c>
      <c r="G26">
        <v>20</v>
      </c>
      <c r="H26">
        <v>121</v>
      </c>
      <c r="I26" s="5">
        <v>25.506934971433338</v>
      </c>
      <c r="J26" t="s">
        <v>19</v>
      </c>
      <c r="K26" t="s">
        <v>20</v>
      </c>
      <c r="L26" t="s">
        <v>37</v>
      </c>
      <c r="M26" s="4">
        <v>2420</v>
      </c>
      <c r="N26" s="3">
        <v>617.26782630868684</v>
      </c>
    </row>
    <row r="27" spans="1:14" x14ac:dyDescent="0.3">
      <c r="A27" t="s">
        <v>66</v>
      </c>
      <c r="B27" s="2">
        <v>45569</v>
      </c>
      <c r="C27" t="s">
        <v>23</v>
      </c>
      <c r="D27" t="s">
        <v>39</v>
      </c>
      <c r="E27" t="s">
        <v>31</v>
      </c>
      <c r="F27" t="s">
        <v>40</v>
      </c>
      <c r="G27">
        <v>9</v>
      </c>
      <c r="H27">
        <v>287</v>
      </c>
      <c r="I27" s="5">
        <v>21.084894906602589</v>
      </c>
      <c r="J27" t="s">
        <v>26</v>
      </c>
      <c r="K27" t="s">
        <v>27</v>
      </c>
      <c r="L27" t="s">
        <v>33</v>
      </c>
      <c r="M27" s="4">
        <v>2583</v>
      </c>
      <c r="N27" s="3">
        <v>544.62283543754484</v>
      </c>
    </row>
    <row r="28" spans="1:14" x14ac:dyDescent="0.3">
      <c r="A28" t="s">
        <v>67</v>
      </c>
      <c r="B28" s="2">
        <v>45418</v>
      </c>
      <c r="C28" t="s">
        <v>15</v>
      </c>
      <c r="D28" t="s">
        <v>30</v>
      </c>
      <c r="E28" t="s">
        <v>31</v>
      </c>
      <c r="F28" t="s">
        <v>18</v>
      </c>
      <c r="G28">
        <v>16</v>
      </c>
      <c r="H28">
        <v>318</v>
      </c>
      <c r="I28" s="5">
        <v>13.496191723722569</v>
      </c>
      <c r="J28" t="s">
        <v>19</v>
      </c>
      <c r="K28" t="s">
        <v>20</v>
      </c>
      <c r="L28" t="s">
        <v>37</v>
      </c>
      <c r="M28" s="4">
        <v>5088</v>
      </c>
      <c r="N28" s="3">
        <v>686.68623490300422</v>
      </c>
    </row>
    <row r="29" spans="1:14" x14ac:dyDescent="0.3">
      <c r="A29" t="s">
        <v>68</v>
      </c>
      <c r="B29" s="2">
        <v>45559</v>
      </c>
      <c r="C29" t="s">
        <v>15</v>
      </c>
      <c r="D29" t="s">
        <v>16</v>
      </c>
      <c r="E29" t="s">
        <v>44</v>
      </c>
      <c r="F29" t="s">
        <v>18</v>
      </c>
      <c r="G29">
        <v>14</v>
      </c>
      <c r="H29">
        <v>374</v>
      </c>
      <c r="I29" s="5">
        <v>14.83508589972754</v>
      </c>
      <c r="J29" t="s">
        <v>26</v>
      </c>
      <c r="K29" t="s">
        <v>47</v>
      </c>
      <c r="L29" t="s">
        <v>37</v>
      </c>
      <c r="M29" s="4">
        <v>5236</v>
      </c>
      <c r="N29" s="3">
        <v>776.76509770973382</v>
      </c>
    </row>
    <row r="30" spans="1:14" x14ac:dyDescent="0.3">
      <c r="A30" t="s">
        <v>69</v>
      </c>
      <c r="B30" s="2">
        <v>45495</v>
      </c>
      <c r="C30" t="s">
        <v>23</v>
      </c>
      <c r="D30" t="s">
        <v>30</v>
      </c>
      <c r="E30" t="s">
        <v>24</v>
      </c>
      <c r="F30" t="s">
        <v>18</v>
      </c>
      <c r="G30">
        <v>19</v>
      </c>
      <c r="H30">
        <v>448</v>
      </c>
      <c r="I30" s="5">
        <v>21.44486291117725</v>
      </c>
      <c r="J30" t="s">
        <v>26</v>
      </c>
      <c r="K30" t="s">
        <v>20</v>
      </c>
      <c r="L30" t="s">
        <v>21</v>
      </c>
      <c r="M30" s="4">
        <v>8512</v>
      </c>
      <c r="N30" s="3">
        <v>1825.386730999408</v>
      </c>
    </row>
    <row r="31" spans="1:14" x14ac:dyDescent="0.3">
      <c r="A31" t="s">
        <v>70</v>
      </c>
      <c r="B31" s="2">
        <v>45300</v>
      </c>
      <c r="C31" t="s">
        <v>23</v>
      </c>
      <c r="D31" t="s">
        <v>16</v>
      </c>
      <c r="E31" t="s">
        <v>42</v>
      </c>
      <c r="F31" t="s">
        <v>50</v>
      </c>
      <c r="G31">
        <v>4</v>
      </c>
      <c r="H31">
        <v>133</v>
      </c>
      <c r="I31" s="5">
        <v>24.604655633034</v>
      </c>
      <c r="J31" t="s">
        <v>19</v>
      </c>
      <c r="K31" t="s">
        <v>47</v>
      </c>
      <c r="L31" t="s">
        <v>33</v>
      </c>
      <c r="M31" s="4">
        <v>532</v>
      </c>
      <c r="N31" s="3">
        <v>130.89676796774091</v>
      </c>
    </row>
    <row r="32" spans="1:14" x14ac:dyDescent="0.3">
      <c r="A32" t="s">
        <v>71</v>
      </c>
      <c r="B32" s="2">
        <v>45399</v>
      </c>
      <c r="C32" t="s">
        <v>35</v>
      </c>
      <c r="D32" t="s">
        <v>30</v>
      </c>
      <c r="E32" t="s">
        <v>42</v>
      </c>
      <c r="F32" t="s">
        <v>18</v>
      </c>
      <c r="G32">
        <v>8</v>
      </c>
      <c r="H32">
        <v>116</v>
      </c>
      <c r="I32" s="5">
        <v>12.97879342519008</v>
      </c>
      <c r="J32" t="s">
        <v>19</v>
      </c>
      <c r="K32" t="s">
        <v>27</v>
      </c>
      <c r="L32" t="s">
        <v>21</v>
      </c>
      <c r="M32" s="4">
        <v>928</v>
      </c>
      <c r="N32" s="3">
        <v>120.443202985764</v>
      </c>
    </row>
    <row r="33" spans="1:14" x14ac:dyDescent="0.3">
      <c r="A33" t="s">
        <v>72</v>
      </c>
      <c r="B33" s="2">
        <v>45588</v>
      </c>
      <c r="C33" t="s">
        <v>29</v>
      </c>
      <c r="D33" t="s">
        <v>39</v>
      </c>
      <c r="E33" t="s">
        <v>42</v>
      </c>
      <c r="F33" t="s">
        <v>18</v>
      </c>
      <c r="G33">
        <v>2</v>
      </c>
      <c r="H33">
        <v>234</v>
      </c>
      <c r="I33" s="5">
        <v>18.131035161751939</v>
      </c>
      <c r="J33" t="s">
        <v>26</v>
      </c>
      <c r="K33" t="s">
        <v>20</v>
      </c>
      <c r="L33" t="s">
        <v>33</v>
      </c>
      <c r="M33" s="4">
        <v>468</v>
      </c>
      <c r="N33" s="3">
        <v>84.853244556999087</v>
      </c>
    </row>
    <row r="34" spans="1:14" x14ac:dyDescent="0.3">
      <c r="A34" t="s">
        <v>73</v>
      </c>
      <c r="B34" s="2">
        <v>45441</v>
      </c>
      <c r="C34" t="s">
        <v>15</v>
      </c>
      <c r="D34" t="s">
        <v>36</v>
      </c>
      <c r="E34" t="s">
        <v>17</v>
      </c>
      <c r="F34" t="s">
        <v>18</v>
      </c>
      <c r="G34">
        <v>12</v>
      </c>
      <c r="H34">
        <v>127</v>
      </c>
      <c r="I34" s="5">
        <v>5.117604430769874</v>
      </c>
      <c r="J34" t="s">
        <v>19</v>
      </c>
      <c r="K34" t="s">
        <v>47</v>
      </c>
      <c r="L34" t="s">
        <v>33</v>
      </c>
      <c r="M34" s="4">
        <v>1524</v>
      </c>
      <c r="N34" s="3">
        <v>77.992291524932881</v>
      </c>
    </row>
    <row r="35" spans="1:14" x14ac:dyDescent="0.3">
      <c r="A35" t="s">
        <v>74</v>
      </c>
      <c r="B35" s="2">
        <v>45348</v>
      </c>
      <c r="C35" t="s">
        <v>29</v>
      </c>
      <c r="D35" t="s">
        <v>16</v>
      </c>
      <c r="E35" t="s">
        <v>42</v>
      </c>
      <c r="F35" t="s">
        <v>40</v>
      </c>
      <c r="G35">
        <v>15</v>
      </c>
      <c r="H35">
        <v>40</v>
      </c>
      <c r="I35" s="5">
        <v>25.547465025277059</v>
      </c>
      <c r="J35" t="s">
        <v>26</v>
      </c>
      <c r="K35" t="s">
        <v>20</v>
      </c>
      <c r="L35" t="s">
        <v>37</v>
      </c>
      <c r="M35" s="4">
        <v>600</v>
      </c>
      <c r="N35" s="3">
        <v>153.28479015166241</v>
      </c>
    </row>
    <row r="36" spans="1:14" x14ac:dyDescent="0.3">
      <c r="A36" t="s">
        <v>75</v>
      </c>
      <c r="B36" s="2">
        <v>45472</v>
      </c>
      <c r="C36" t="s">
        <v>35</v>
      </c>
      <c r="D36" t="s">
        <v>36</v>
      </c>
      <c r="E36" t="s">
        <v>42</v>
      </c>
      <c r="F36" t="s">
        <v>18</v>
      </c>
      <c r="G36">
        <v>18</v>
      </c>
      <c r="H36">
        <v>272</v>
      </c>
      <c r="I36" s="5">
        <v>12.075750673928709</v>
      </c>
      <c r="J36" t="s">
        <v>19</v>
      </c>
      <c r="K36" t="s">
        <v>47</v>
      </c>
      <c r="L36" t="s">
        <v>21</v>
      </c>
      <c r="M36" s="4">
        <v>4896</v>
      </c>
      <c r="N36" s="3">
        <v>591.2287529955496</v>
      </c>
    </row>
    <row r="37" spans="1:14" x14ac:dyDescent="0.3">
      <c r="A37" t="s">
        <v>76</v>
      </c>
      <c r="B37" s="2">
        <v>45399</v>
      </c>
      <c r="C37" t="s">
        <v>15</v>
      </c>
      <c r="D37" t="s">
        <v>36</v>
      </c>
      <c r="E37" t="s">
        <v>42</v>
      </c>
      <c r="F37" t="s">
        <v>18</v>
      </c>
      <c r="G37">
        <v>14</v>
      </c>
      <c r="H37">
        <v>187</v>
      </c>
      <c r="I37" s="5">
        <v>21.501236918556309</v>
      </c>
      <c r="J37" t="s">
        <v>19</v>
      </c>
      <c r="K37" t="s">
        <v>20</v>
      </c>
      <c r="L37" t="s">
        <v>37</v>
      </c>
      <c r="M37" s="4">
        <v>2618</v>
      </c>
      <c r="N37" s="3">
        <v>562.90238252780409</v>
      </c>
    </row>
    <row r="38" spans="1:14" x14ac:dyDescent="0.3">
      <c r="A38" t="s">
        <v>77</v>
      </c>
      <c r="B38" s="2">
        <v>45310</v>
      </c>
      <c r="C38" t="s">
        <v>23</v>
      </c>
      <c r="D38" t="s">
        <v>39</v>
      </c>
      <c r="E38" t="s">
        <v>31</v>
      </c>
      <c r="F38" t="s">
        <v>32</v>
      </c>
      <c r="G38">
        <v>11</v>
      </c>
      <c r="H38">
        <v>481</v>
      </c>
      <c r="I38" s="5">
        <v>13.59690975247843</v>
      </c>
      <c r="J38" t="s">
        <v>19</v>
      </c>
      <c r="K38" t="s">
        <v>47</v>
      </c>
      <c r="L38" t="s">
        <v>33</v>
      </c>
      <c r="M38" s="4">
        <v>5291</v>
      </c>
      <c r="N38" s="3">
        <v>719.41249500363369</v>
      </c>
    </row>
    <row r="39" spans="1:14" x14ac:dyDescent="0.3">
      <c r="A39" t="s">
        <v>78</v>
      </c>
      <c r="B39" s="2">
        <v>45394</v>
      </c>
      <c r="C39" t="s">
        <v>29</v>
      </c>
      <c r="D39" t="s">
        <v>39</v>
      </c>
      <c r="E39" t="s">
        <v>31</v>
      </c>
      <c r="F39" t="s">
        <v>40</v>
      </c>
      <c r="G39">
        <v>1</v>
      </c>
      <c r="H39">
        <v>22</v>
      </c>
      <c r="I39" s="5">
        <v>8.1484450348143689</v>
      </c>
      <c r="J39" t="s">
        <v>19</v>
      </c>
      <c r="K39" t="s">
        <v>47</v>
      </c>
      <c r="L39" t="s">
        <v>21</v>
      </c>
      <c r="M39" s="4">
        <v>22</v>
      </c>
      <c r="N39" s="3">
        <v>1.7926579076591611</v>
      </c>
    </row>
    <row r="40" spans="1:14" x14ac:dyDescent="0.3">
      <c r="A40" t="s">
        <v>79</v>
      </c>
      <c r="B40" s="2">
        <v>45580</v>
      </c>
      <c r="C40" t="s">
        <v>23</v>
      </c>
      <c r="D40" t="s">
        <v>30</v>
      </c>
      <c r="E40" t="s">
        <v>24</v>
      </c>
      <c r="F40" t="s">
        <v>50</v>
      </c>
      <c r="G40">
        <v>9</v>
      </c>
      <c r="H40">
        <v>119</v>
      </c>
      <c r="I40" s="5">
        <v>27.040645030251149</v>
      </c>
      <c r="J40" t="s">
        <v>26</v>
      </c>
      <c r="K40" t="s">
        <v>20</v>
      </c>
      <c r="L40" t="s">
        <v>37</v>
      </c>
      <c r="M40" s="4">
        <v>1071</v>
      </c>
      <c r="N40" s="3">
        <v>289.60530827398969</v>
      </c>
    </row>
    <row r="41" spans="1:14" x14ac:dyDescent="0.3">
      <c r="A41" t="s">
        <v>80</v>
      </c>
      <c r="B41" s="2">
        <v>45584</v>
      </c>
      <c r="C41" t="s">
        <v>23</v>
      </c>
      <c r="D41" t="s">
        <v>16</v>
      </c>
      <c r="E41" t="s">
        <v>31</v>
      </c>
      <c r="F41" t="s">
        <v>50</v>
      </c>
      <c r="G41">
        <v>6</v>
      </c>
      <c r="H41">
        <v>262</v>
      </c>
      <c r="I41" s="5">
        <v>22.567482268510851</v>
      </c>
      <c r="J41" t="s">
        <v>19</v>
      </c>
      <c r="K41" t="s">
        <v>20</v>
      </c>
      <c r="L41" t="s">
        <v>37</v>
      </c>
      <c r="M41" s="4">
        <v>1572</v>
      </c>
      <c r="N41" s="3">
        <v>354.76082126099061</v>
      </c>
    </row>
    <row r="42" spans="1:14" x14ac:dyDescent="0.3">
      <c r="A42" t="s">
        <v>81</v>
      </c>
      <c r="B42" s="2">
        <v>45561</v>
      </c>
      <c r="C42" t="s">
        <v>23</v>
      </c>
      <c r="D42" t="s">
        <v>36</v>
      </c>
      <c r="E42" t="s">
        <v>24</v>
      </c>
      <c r="F42" t="s">
        <v>40</v>
      </c>
      <c r="G42">
        <v>15</v>
      </c>
      <c r="H42">
        <v>123</v>
      </c>
      <c r="I42" s="5">
        <v>18.849264426979321</v>
      </c>
      <c r="J42" t="s">
        <v>19</v>
      </c>
      <c r="K42" t="s">
        <v>47</v>
      </c>
      <c r="L42" t="s">
        <v>37</v>
      </c>
      <c r="M42" s="4">
        <v>1845</v>
      </c>
      <c r="N42" s="3">
        <v>347.76892867776837</v>
      </c>
    </row>
    <row r="43" spans="1:14" x14ac:dyDescent="0.3">
      <c r="A43" t="s">
        <v>82</v>
      </c>
      <c r="B43" s="2">
        <v>45320</v>
      </c>
      <c r="C43" t="s">
        <v>29</v>
      </c>
      <c r="D43" t="s">
        <v>39</v>
      </c>
      <c r="E43" t="s">
        <v>44</v>
      </c>
      <c r="F43" t="s">
        <v>18</v>
      </c>
      <c r="G43">
        <v>12</v>
      </c>
      <c r="H43">
        <v>360</v>
      </c>
      <c r="I43" s="5">
        <v>21.579065522705449</v>
      </c>
      <c r="J43" t="s">
        <v>19</v>
      </c>
      <c r="K43" t="s">
        <v>27</v>
      </c>
      <c r="L43" t="s">
        <v>37</v>
      </c>
      <c r="M43" s="4">
        <v>4320</v>
      </c>
      <c r="N43" s="3">
        <v>932.21563058087531</v>
      </c>
    </row>
    <row r="44" spans="1:14" x14ac:dyDescent="0.3">
      <c r="A44" t="s">
        <v>83</v>
      </c>
      <c r="B44" s="2">
        <v>45571</v>
      </c>
      <c r="C44" t="s">
        <v>29</v>
      </c>
      <c r="D44" t="s">
        <v>30</v>
      </c>
      <c r="E44" t="s">
        <v>42</v>
      </c>
      <c r="F44" t="s">
        <v>50</v>
      </c>
      <c r="G44">
        <v>20</v>
      </c>
      <c r="H44">
        <v>230</v>
      </c>
      <c r="I44" s="5">
        <v>25.884133036233809</v>
      </c>
      <c r="J44" t="s">
        <v>19</v>
      </c>
      <c r="K44" t="s">
        <v>27</v>
      </c>
      <c r="L44" t="s">
        <v>37</v>
      </c>
      <c r="M44" s="4">
        <v>4600</v>
      </c>
      <c r="N44" s="3">
        <v>1190.670119666755</v>
      </c>
    </row>
    <row r="45" spans="1:14" x14ac:dyDescent="0.3">
      <c r="A45" t="s">
        <v>84</v>
      </c>
      <c r="B45" s="2">
        <v>45644</v>
      </c>
      <c r="C45" t="s">
        <v>23</v>
      </c>
      <c r="D45" t="s">
        <v>36</v>
      </c>
      <c r="E45" t="s">
        <v>17</v>
      </c>
      <c r="F45" t="s">
        <v>40</v>
      </c>
      <c r="G45">
        <v>14</v>
      </c>
      <c r="H45">
        <v>260</v>
      </c>
      <c r="I45" s="5">
        <v>27.24367799568833</v>
      </c>
      <c r="J45" t="s">
        <v>19</v>
      </c>
      <c r="K45" t="s">
        <v>27</v>
      </c>
      <c r="L45" t="s">
        <v>21</v>
      </c>
      <c r="M45" s="4">
        <v>3640</v>
      </c>
      <c r="N45" s="3">
        <v>991.6698790430554</v>
      </c>
    </row>
    <row r="46" spans="1:14" x14ac:dyDescent="0.3">
      <c r="A46" t="s">
        <v>85</v>
      </c>
      <c r="B46" s="2">
        <v>45376</v>
      </c>
      <c r="C46" t="s">
        <v>29</v>
      </c>
      <c r="D46" t="s">
        <v>30</v>
      </c>
      <c r="E46" t="s">
        <v>42</v>
      </c>
      <c r="F46" t="s">
        <v>50</v>
      </c>
      <c r="G46">
        <v>16</v>
      </c>
      <c r="H46">
        <v>285</v>
      </c>
      <c r="I46" s="5">
        <v>22.33873529602976</v>
      </c>
      <c r="J46" t="s">
        <v>19</v>
      </c>
      <c r="K46" t="s">
        <v>27</v>
      </c>
      <c r="L46" t="s">
        <v>33</v>
      </c>
      <c r="M46" s="4">
        <v>4560</v>
      </c>
      <c r="N46" s="3">
        <v>1018.646329498957</v>
      </c>
    </row>
    <row r="47" spans="1:14" x14ac:dyDescent="0.3">
      <c r="A47" t="s">
        <v>86</v>
      </c>
      <c r="B47" s="2">
        <v>45339</v>
      </c>
      <c r="C47" t="s">
        <v>35</v>
      </c>
      <c r="D47" t="s">
        <v>39</v>
      </c>
      <c r="E47" t="s">
        <v>24</v>
      </c>
      <c r="F47" t="s">
        <v>18</v>
      </c>
      <c r="G47">
        <v>8</v>
      </c>
      <c r="H47">
        <v>214</v>
      </c>
      <c r="I47" s="5">
        <v>13.885455760457541</v>
      </c>
      <c r="J47" t="s">
        <v>26</v>
      </c>
      <c r="K47" t="s">
        <v>27</v>
      </c>
      <c r="L47" t="s">
        <v>33</v>
      </c>
      <c r="M47" s="4">
        <v>1712</v>
      </c>
      <c r="N47" s="3">
        <v>237.7190026190332</v>
      </c>
    </row>
    <row r="48" spans="1:14" x14ac:dyDescent="0.3">
      <c r="A48" t="s">
        <v>87</v>
      </c>
      <c r="B48" s="2">
        <v>45379</v>
      </c>
      <c r="C48" t="s">
        <v>23</v>
      </c>
      <c r="D48" t="s">
        <v>39</v>
      </c>
      <c r="E48" t="s">
        <v>44</v>
      </c>
      <c r="F48" t="s">
        <v>25</v>
      </c>
      <c r="G48">
        <v>20</v>
      </c>
      <c r="H48">
        <v>121</v>
      </c>
      <c r="I48" s="5">
        <v>27.80168154556922</v>
      </c>
      <c r="J48" t="s">
        <v>26</v>
      </c>
      <c r="K48" t="s">
        <v>27</v>
      </c>
      <c r="L48" t="s">
        <v>21</v>
      </c>
      <c r="M48" s="4">
        <v>2420</v>
      </c>
      <c r="N48" s="3">
        <v>672.8006934027751</v>
      </c>
    </row>
    <row r="49" spans="1:14" x14ac:dyDescent="0.3">
      <c r="A49" t="s">
        <v>88</v>
      </c>
      <c r="B49" s="2">
        <v>45623</v>
      </c>
      <c r="C49" t="s">
        <v>29</v>
      </c>
      <c r="D49" t="s">
        <v>36</v>
      </c>
      <c r="E49" t="s">
        <v>24</v>
      </c>
      <c r="F49" t="s">
        <v>32</v>
      </c>
      <c r="G49">
        <v>7</v>
      </c>
      <c r="H49">
        <v>176</v>
      </c>
      <c r="I49" s="5">
        <v>13.789027717700391</v>
      </c>
      <c r="J49" t="s">
        <v>19</v>
      </c>
      <c r="K49" t="s">
        <v>20</v>
      </c>
      <c r="L49" t="s">
        <v>37</v>
      </c>
      <c r="M49" s="4">
        <v>1232</v>
      </c>
      <c r="N49" s="3">
        <v>169.8808214820688</v>
      </c>
    </row>
    <row r="50" spans="1:14" x14ac:dyDescent="0.3">
      <c r="A50" t="s">
        <v>89</v>
      </c>
      <c r="B50" s="2">
        <v>45621</v>
      </c>
      <c r="C50" t="s">
        <v>29</v>
      </c>
      <c r="D50" t="s">
        <v>16</v>
      </c>
      <c r="E50" t="s">
        <v>17</v>
      </c>
      <c r="F50" t="s">
        <v>32</v>
      </c>
      <c r="G50">
        <v>11</v>
      </c>
      <c r="H50">
        <v>61</v>
      </c>
      <c r="I50" s="5">
        <v>7.017102778589166</v>
      </c>
      <c r="J50" t="s">
        <v>26</v>
      </c>
      <c r="K50" t="s">
        <v>27</v>
      </c>
      <c r="L50" t="s">
        <v>21</v>
      </c>
      <c r="M50" s="4">
        <v>671</v>
      </c>
      <c r="N50" s="3">
        <v>47.08475964433331</v>
      </c>
    </row>
    <row r="51" spans="1:14" x14ac:dyDescent="0.3">
      <c r="A51" t="s">
        <v>90</v>
      </c>
      <c r="B51" s="2">
        <v>45325</v>
      </c>
      <c r="C51" t="s">
        <v>29</v>
      </c>
      <c r="D51" t="s">
        <v>16</v>
      </c>
      <c r="E51" t="s">
        <v>24</v>
      </c>
      <c r="F51" t="s">
        <v>18</v>
      </c>
      <c r="G51">
        <v>3</v>
      </c>
      <c r="H51">
        <v>304</v>
      </c>
      <c r="I51" s="5">
        <v>16.24558408543837</v>
      </c>
      <c r="J51" t="s">
        <v>19</v>
      </c>
      <c r="K51" t="s">
        <v>20</v>
      </c>
      <c r="L51" t="s">
        <v>33</v>
      </c>
      <c r="M51" s="4">
        <v>912</v>
      </c>
      <c r="N51" s="3">
        <v>148.15972685919789</v>
      </c>
    </row>
    <row r="52" spans="1:14" x14ac:dyDescent="0.3">
      <c r="A52" t="s">
        <v>91</v>
      </c>
      <c r="B52" s="2">
        <v>45514</v>
      </c>
      <c r="C52" t="s">
        <v>35</v>
      </c>
      <c r="D52" t="s">
        <v>16</v>
      </c>
      <c r="E52" t="s">
        <v>24</v>
      </c>
      <c r="F52" t="s">
        <v>50</v>
      </c>
      <c r="G52">
        <v>4</v>
      </c>
      <c r="H52">
        <v>43</v>
      </c>
      <c r="I52" s="5">
        <v>21.355368890826409</v>
      </c>
      <c r="J52" t="s">
        <v>26</v>
      </c>
      <c r="K52" t="s">
        <v>20</v>
      </c>
      <c r="L52" t="s">
        <v>21</v>
      </c>
      <c r="M52" s="4">
        <v>172</v>
      </c>
      <c r="N52" s="3">
        <v>36.731234492221432</v>
      </c>
    </row>
    <row r="53" spans="1:14" x14ac:dyDescent="0.3">
      <c r="A53" t="s">
        <v>92</v>
      </c>
      <c r="B53" s="2">
        <v>45379</v>
      </c>
      <c r="C53" t="s">
        <v>35</v>
      </c>
      <c r="D53" t="s">
        <v>39</v>
      </c>
      <c r="E53" t="s">
        <v>42</v>
      </c>
      <c r="F53" t="s">
        <v>18</v>
      </c>
      <c r="G53">
        <v>7</v>
      </c>
      <c r="H53">
        <v>122</v>
      </c>
      <c r="I53" s="5">
        <v>7.5760431738744849</v>
      </c>
      <c r="J53" t="s">
        <v>19</v>
      </c>
      <c r="K53" t="s">
        <v>27</v>
      </c>
      <c r="L53" t="s">
        <v>37</v>
      </c>
      <c r="M53" s="4">
        <v>854</v>
      </c>
      <c r="N53" s="3">
        <v>64.6994087048881</v>
      </c>
    </row>
    <row r="54" spans="1:14" x14ac:dyDescent="0.3">
      <c r="A54" t="s">
        <v>93</v>
      </c>
      <c r="B54" s="2">
        <v>45540</v>
      </c>
      <c r="C54" t="s">
        <v>35</v>
      </c>
      <c r="D54" t="s">
        <v>16</v>
      </c>
      <c r="E54" t="s">
        <v>17</v>
      </c>
      <c r="F54" t="s">
        <v>18</v>
      </c>
      <c r="G54">
        <v>20</v>
      </c>
      <c r="H54">
        <v>422</v>
      </c>
      <c r="I54" s="5">
        <v>22.7559313531405</v>
      </c>
      <c r="J54" t="s">
        <v>19</v>
      </c>
      <c r="K54" t="s">
        <v>27</v>
      </c>
      <c r="L54" t="s">
        <v>21</v>
      </c>
      <c r="M54" s="4">
        <v>8440</v>
      </c>
      <c r="N54" s="3">
        <v>1920.600606205059</v>
      </c>
    </row>
    <row r="55" spans="1:14" x14ac:dyDescent="0.3">
      <c r="A55" t="s">
        <v>94</v>
      </c>
      <c r="B55" s="2">
        <v>45540</v>
      </c>
      <c r="C55" t="s">
        <v>35</v>
      </c>
      <c r="D55" t="s">
        <v>36</v>
      </c>
      <c r="E55" t="s">
        <v>24</v>
      </c>
      <c r="F55" t="s">
        <v>40</v>
      </c>
      <c r="G55">
        <v>15</v>
      </c>
      <c r="H55">
        <v>364</v>
      </c>
      <c r="I55" s="5">
        <v>22.255274740138852</v>
      </c>
      <c r="J55" t="s">
        <v>19</v>
      </c>
      <c r="K55" t="s">
        <v>27</v>
      </c>
      <c r="L55" t="s">
        <v>33</v>
      </c>
      <c r="M55" s="4">
        <v>5460</v>
      </c>
      <c r="N55" s="3">
        <v>1215.1380008115809</v>
      </c>
    </row>
    <row r="56" spans="1:14" x14ac:dyDescent="0.3">
      <c r="A56" t="s">
        <v>95</v>
      </c>
      <c r="B56" s="2">
        <v>45521</v>
      </c>
      <c r="C56" t="s">
        <v>15</v>
      </c>
      <c r="D56" t="s">
        <v>39</v>
      </c>
      <c r="E56" t="s">
        <v>44</v>
      </c>
      <c r="F56" t="s">
        <v>40</v>
      </c>
      <c r="G56">
        <v>12</v>
      </c>
      <c r="H56">
        <v>246</v>
      </c>
      <c r="I56" s="5">
        <v>16.97953653891852</v>
      </c>
      <c r="J56" t="s">
        <v>19</v>
      </c>
      <c r="K56" t="s">
        <v>20</v>
      </c>
      <c r="L56" t="s">
        <v>33</v>
      </c>
      <c r="M56" s="4">
        <v>2952</v>
      </c>
      <c r="N56" s="3">
        <v>501.2359186288748</v>
      </c>
    </row>
    <row r="57" spans="1:14" x14ac:dyDescent="0.3">
      <c r="A57" t="s">
        <v>96</v>
      </c>
      <c r="B57" s="2">
        <v>45548</v>
      </c>
      <c r="C57" t="s">
        <v>35</v>
      </c>
      <c r="D57" t="s">
        <v>30</v>
      </c>
      <c r="E57" t="s">
        <v>31</v>
      </c>
      <c r="F57" t="s">
        <v>50</v>
      </c>
      <c r="G57">
        <v>8</v>
      </c>
      <c r="H57">
        <v>36</v>
      </c>
      <c r="I57" s="5">
        <v>19.795005354791648</v>
      </c>
      <c r="J57" t="s">
        <v>19</v>
      </c>
      <c r="K57" t="s">
        <v>27</v>
      </c>
      <c r="L57" t="s">
        <v>21</v>
      </c>
      <c r="M57" s="4">
        <v>288</v>
      </c>
      <c r="N57" s="3">
        <v>57.009615421799943</v>
      </c>
    </row>
    <row r="58" spans="1:14" x14ac:dyDescent="0.3">
      <c r="A58" t="s">
        <v>97</v>
      </c>
      <c r="B58" s="2">
        <v>45613</v>
      </c>
      <c r="C58" t="s">
        <v>35</v>
      </c>
      <c r="D58" t="s">
        <v>16</v>
      </c>
      <c r="E58" t="s">
        <v>17</v>
      </c>
      <c r="F58" t="s">
        <v>50</v>
      </c>
      <c r="G58">
        <v>20</v>
      </c>
      <c r="H58">
        <v>71</v>
      </c>
      <c r="I58" s="5">
        <v>13.30740628549519</v>
      </c>
      <c r="J58" t="s">
        <v>19</v>
      </c>
      <c r="K58" t="s">
        <v>27</v>
      </c>
      <c r="L58" t="s">
        <v>37</v>
      </c>
      <c r="M58" s="4">
        <v>1420</v>
      </c>
      <c r="N58" s="3">
        <v>188.96516925403171</v>
      </c>
    </row>
    <row r="59" spans="1:14" x14ac:dyDescent="0.3">
      <c r="A59" t="s">
        <v>98</v>
      </c>
      <c r="B59" s="2">
        <v>45508</v>
      </c>
      <c r="C59" t="s">
        <v>35</v>
      </c>
      <c r="D59" t="s">
        <v>36</v>
      </c>
      <c r="E59" t="s">
        <v>17</v>
      </c>
      <c r="F59" t="s">
        <v>25</v>
      </c>
      <c r="G59">
        <v>8</v>
      </c>
      <c r="H59">
        <v>307</v>
      </c>
      <c r="I59" s="5">
        <v>20.612352904231528</v>
      </c>
      <c r="J59" t="s">
        <v>26</v>
      </c>
      <c r="K59" t="s">
        <v>47</v>
      </c>
      <c r="L59" t="s">
        <v>37</v>
      </c>
      <c r="M59" s="4">
        <v>2456</v>
      </c>
      <c r="N59" s="3">
        <v>506.23938732792629</v>
      </c>
    </row>
    <row r="60" spans="1:14" x14ac:dyDescent="0.3">
      <c r="A60" t="s">
        <v>99</v>
      </c>
      <c r="B60" s="2">
        <v>45363</v>
      </c>
      <c r="C60" t="s">
        <v>29</v>
      </c>
      <c r="D60" t="s">
        <v>39</v>
      </c>
      <c r="E60" t="s">
        <v>24</v>
      </c>
      <c r="F60" t="s">
        <v>40</v>
      </c>
      <c r="G60">
        <v>3</v>
      </c>
      <c r="H60">
        <v>339</v>
      </c>
      <c r="I60" s="5">
        <v>26.13879167784884</v>
      </c>
      <c r="J60" t="s">
        <v>26</v>
      </c>
      <c r="K60" t="s">
        <v>47</v>
      </c>
      <c r="L60" t="s">
        <v>21</v>
      </c>
      <c r="M60" s="4">
        <v>1017</v>
      </c>
      <c r="N60" s="3">
        <v>265.83151136372271</v>
      </c>
    </row>
    <row r="61" spans="1:14" x14ac:dyDescent="0.3">
      <c r="A61" t="s">
        <v>100</v>
      </c>
      <c r="B61" s="2">
        <v>45365</v>
      </c>
      <c r="C61" t="s">
        <v>23</v>
      </c>
      <c r="D61" t="s">
        <v>49</v>
      </c>
      <c r="E61" t="s">
        <v>44</v>
      </c>
      <c r="F61" t="s">
        <v>18</v>
      </c>
      <c r="G61">
        <v>11</v>
      </c>
      <c r="H61">
        <v>169</v>
      </c>
      <c r="I61" s="5">
        <v>7.8626608528915654</v>
      </c>
      <c r="J61" t="s">
        <v>19</v>
      </c>
      <c r="K61" t="s">
        <v>27</v>
      </c>
      <c r="L61" t="s">
        <v>37</v>
      </c>
      <c r="M61" s="4">
        <v>1859</v>
      </c>
      <c r="N61" s="3">
        <v>146.16686525525421</v>
      </c>
    </row>
    <row r="62" spans="1:14" x14ac:dyDescent="0.3">
      <c r="A62" t="s">
        <v>101</v>
      </c>
      <c r="B62" s="2">
        <v>45464</v>
      </c>
      <c r="C62" t="s">
        <v>23</v>
      </c>
      <c r="D62" t="s">
        <v>49</v>
      </c>
      <c r="E62" t="s">
        <v>42</v>
      </c>
      <c r="F62" t="s">
        <v>32</v>
      </c>
      <c r="G62">
        <v>17</v>
      </c>
      <c r="H62">
        <v>351</v>
      </c>
      <c r="I62" s="5">
        <v>23.999815797646729</v>
      </c>
      <c r="J62" t="s">
        <v>26</v>
      </c>
      <c r="K62" t="s">
        <v>20</v>
      </c>
      <c r="L62" t="s">
        <v>37</v>
      </c>
      <c r="M62" s="4">
        <v>5967</v>
      </c>
      <c r="N62" s="3">
        <v>1432.06900864558</v>
      </c>
    </row>
    <row r="63" spans="1:14" x14ac:dyDescent="0.3">
      <c r="A63" t="s">
        <v>102</v>
      </c>
      <c r="B63" s="2">
        <v>45482</v>
      </c>
      <c r="C63" t="s">
        <v>15</v>
      </c>
      <c r="D63" t="s">
        <v>39</v>
      </c>
      <c r="E63" t="s">
        <v>42</v>
      </c>
      <c r="F63" t="s">
        <v>32</v>
      </c>
      <c r="G63">
        <v>7</v>
      </c>
      <c r="H63">
        <v>271</v>
      </c>
      <c r="I63" s="5">
        <v>25.163432574060181</v>
      </c>
      <c r="J63" t="s">
        <v>26</v>
      </c>
      <c r="K63" t="s">
        <v>20</v>
      </c>
      <c r="L63" t="s">
        <v>37</v>
      </c>
      <c r="M63" s="4">
        <v>1897</v>
      </c>
      <c r="N63" s="3">
        <v>477.35031592992158</v>
      </c>
    </row>
    <row r="64" spans="1:14" x14ac:dyDescent="0.3">
      <c r="A64" t="s">
        <v>103</v>
      </c>
      <c r="B64" s="2">
        <v>45640</v>
      </c>
      <c r="C64" t="s">
        <v>23</v>
      </c>
      <c r="D64" t="s">
        <v>49</v>
      </c>
      <c r="E64" t="s">
        <v>42</v>
      </c>
      <c r="F64" t="s">
        <v>40</v>
      </c>
      <c r="G64">
        <v>8</v>
      </c>
      <c r="H64">
        <v>83</v>
      </c>
      <c r="I64" s="5">
        <v>13.49085377152044</v>
      </c>
      <c r="J64" t="s">
        <v>19</v>
      </c>
      <c r="K64" t="s">
        <v>20</v>
      </c>
      <c r="L64" t="s">
        <v>37</v>
      </c>
      <c r="M64" s="4">
        <v>664</v>
      </c>
      <c r="N64" s="3">
        <v>89.579269042895746</v>
      </c>
    </row>
    <row r="65" spans="1:14" x14ac:dyDescent="0.3">
      <c r="A65" t="s">
        <v>104</v>
      </c>
      <c r="B65" s="2">
        <v>45527</v>
      </c>
      <c r="C65" t="s">
        <v>23</v>
      </c>
      <c r="D65" t="s">
        <v>39</v>
      </c>
      <c r="E65" t="s">
        <v>24</v>
      </c>
      <c r="F65" t="s">
        <v>25</v>
      </c>
      <c r="G65">
        <v>8</v>
      </c>
      <c r="H65">
        <v>391</v>
      </c>
      <c r="I65" s="5">
        <v>16.304950698847868</v>
      </c>
      <c r="J65" t="s">
        <v>26</v>
      </c>
      <c r="K65" t="s">
        <v>20</v>
      </c>
      <c r="L65" t="s">
        <v>21</v>
      </c>
      <c r="M65" s="4">
        <v>3128</v>
      </c>
      <c r="N65" s="3">
        <v>510.01885785996137</v>
      </c>
    </row>
    <row r="66" spans="1:14" x14ac:dyDescent="0.3">
      <c r="A66" t="s">
        <v>105</v>
      </c>
      <c r="B66" s="2">
        <v>45361</v>
      </c>
      <c r="C66" t="s">
        <v>15</v>
      </c>
      <c r="D66" t="s">
        <v>36</v>
      </c>
      <c r="E66" t="s">
        <v>42</v>
      </c>
      <c r="F66" t="s">
        <v>18</v>
      </c>
      <c r="G66">
        <v>2</v>
      </c>
      <c r="H66">
        <v>328</v>
      </c>
      <c r="I66" s="5">
        <v>12.390371674025969</v>
      </c>
      <c r="J66" t="s">
        <v>19</v>
      </c>
      <c r="K66" t="s">
        <v>20</v>
      </c>
      <c r="L66" t="s">
        <v>33</v>
      </c>
      <c r="M66" s="4">
        <v>656</v>
      </c>
      <c r="N66" s="3">
        <v>81.280838181610363</v>
      </c>
    </row>
    <row r="67" spans="1:14" x14ac:dyDescent="0.3">
      <c r="A67" t="s">
        <v>106</v>
      </c>
      <c r="B67" s="2">
        <v>45647</v>
      </c>
      <c r="C67" t="s">
        <v>15</v>
      </c>
      <c r="D67" t="s">
        <v>30</v>
      </c>
      <c r="E67" t="s">
        <v>17</v>
      </c>
      <c r="F67" t="s">
        <v>18</v>
      </c>
      <c r="G67">
        <v>6</v>
      </c>
      <c r="H67">
        <v>473</v>
      </c>
      <c r="I67" s="5">
        <v>19.578367336351771</v>
      </c>
      <c r="J67" t="s">
        <v>19</v>
      </c>
      <c r="K67" t="s">
        <v>47</v>
      </c>
      <c r="L67" t="s">
        <v>37</v>
      </c>
      <c r="M67" s="4">
        <v>2838</v>
      </c>
      <c r="N67" s="3">
        <v>555.63406500566339</v>
      </c>
    </row>
    <row r="68" spans="1:14" x14ac:dyDescent="0.3">
      <c r="A68" t="s">
        <v>107</v>
      </c>
      <c r="B68" s="2">
        <v>45609</v>
      </c>
      <c r="C68" t="s">
        <v>35</v>
      </c>
      <c r="D68" t="s">
        <v>49</v>
      </c>
      <c r="E68" t="s">
        <v>17</v>
      </c>
      <c r="F68" t="s">
        <v>40</v>
      </c>
      <c r="G68">
        <v>4</v>
      </c>
      <c r="H68">
        <v>383</v>
      </c>
      <c r="I68" s="5">
        <v>29.72463344271409</v>
      </c>
      <c r="J68" t="s">
        <v>19</v>
      </c>
      <c r="K68" t="s">
        <v>20</v>
      </c>
      <c r="L68" t="s">
        <v>37</v>
      </c>
      <c r="M68" s="4">
        <v>1532</v>
      </c>
      <c r="N68" s="3">
        <v>455.38138434237982</v>
      </c>
    </row>
    <row r="69" spans="1:14" x14ac:dyDescent="0.3">
      <c r="A69" t="s">
        <v>108</v>
      </c>
      <c r="B69" s="2">
        <v>45324</v>
      </c>
      <c r="C69" t="s">
        <v>35</v>
      </c>
      <c r="D69" t="s">
        <v>49</v>
      </c>
      <c r="E69" t="s">
        <v>31</v>
      </c>
      <c r="F69" t="s">
        <v>32</v>
      </c>
      <c r="G69">
        <v>1</v>
      </c>
      <c r="H69">
        <v>162</v>
      </c>
      <c r="I69" s="5">
        <v>21.10251551811421</v>
      </c>
      <c r="J69" t="s">
        <v>19</v>
      </c>
      <c r="K69" t="s">
        <v>47</v>
      </c>
      <c r="L69" t="s">
        <v>33</v>
      </c>
      <c r="M69" s="4">
        <v>162</v>
      </c>
      <c r="N69" s="3">
        <v>34.186075139345007</v>
      </c>
    </row>
    <row r="70" spans="1:14" x14ac:dyDescent="0.3">
      <c r="A70" t="s">
        <v>109</v>
      </c>
      <c r="B70" s="2">
        <v>45497</v>
      </c>
      <c r="C70" t="s">
        <v>15</v>
      </c>
      <c r="D70" t="s">
        <v>49</v>
      </c>
      <c r="E70" t="s">
        <v>31</v>
      </c>
      <c r="F70" t="s">
        <v>25</v>
      </c>
      <c r="G70">
        <v>1</v>
      </c>
      <c r="H70">
        <v>417</v>
      </c>
      <c r="I70" s="5">
        <v>21.571151269844918</v>
      </c>
      <c r="J70" t="s">
        <v>26</v>
      </c>
      <c r="K70" t="s">
        <v>47</v>
      </c>
      <c r="L70" t="s">
        <v>37</v>
      </c>
      <c r="M70" s="4">
        <v>417</v>
      </c>
      <c r="N70" s="3">
        <v>89.951700795253331</v>
      </c>
    </row>
    <row r="71" spans="1:14" x14ac:dyDescent="0.3">
      <c r="A71" t="s">
        <v>110</v>
      </c>
      <c r="B71" s="2">
        <v>45645</v>
      </c>
      <c r="C71" t="s">
        <v>29</v>
      </c>
      <c r="D71" t="s">
        <v>49</v>
      </c>
      <c r="E71" t="s">
        <v>42</v>
      </c>
      <c r="F71" t="s">
        <v>50</v>
      </c>
      <c r="G71">
        <v>5</v>
      </c>
      <c r="H71">
        <v>298</v>
      </c>
      <c r="I71" s="5">
        <v>11.99850167000322</v>
      </c>
      <c r="J71" t="s">
        <v>19</v>
      </c>
      <c r="K71" t="s">
        <v>27</v>
      </c>
      <c r="L71" t="s">
        <v>21</v>
      </c>
      <c r="M71" s="4">
        <v>1490</v>
      </c>
      <c r="N71" s="3">
        <v>178.77767488304801</v>
      </c>
    </row>
    <row r="72" spans="1:14" x14ac:dyDescent="0.3">
      <c r="A72" t="s">
        <v>111</v>
      </c>
      <c r="B72" s="2">
        <v>45563</v>
      </c>
      <c r="C72" t="s">
        <v>29</v>
      </c>
      <c r="D72" t="s">
        <v>30</v>
      </c>
      <c r="E72" t="s">
        <v>44</v>
      </c>
      <c r="F72" t="s">
        <v>50</v>
      </c>
      <c r="G72">
        <v>13</v>
      </c>
      <c r="H72">
        <v>171</v>
      </c>
      <c r="I72" s="5">
        <v>21.907222483206858</v>
      </c>
      <c r="J72" t="s">
        <v>19</v>
      </c>
      <c r="K72" t="s">
        <v>20</v>
      </c>
      <c r="L72" t="s">
        <v>33</v>
      </c>
      <c r="M72" s="4">
        <v>2223</v>
      </c>
      <c r="N72" s="3">
        <v>486.99755580168841</v>
      </c>
    </row>
    <row r="73" spans="1:14" x14ac:dyDescent="0.3">
      <c r="A73" t="s">
        <v>112</v>
      </c>
      <c r="B73" s="2">
        <v>45368</v>
      </c>
      <c r="C73" t="s">
        <v>23</v>
      </c>
      <c r="D73" t="s">
        <v>39</v>
      </c>
      <c r="E73" t="s">
        <v>24</v>
      </c>
      <c r="F73" t="s">
        <v>50</v>
      </c>
      <c r="G73">
        <v>14</v>
      </c>
      <c r="H73">
        <v>195</v>
      </c>
      <c r="I73" s="5">
        <v>11.83943952930651</v>
      </c>
      <c r="J73" t="s">
        <v>19</v>
      </c>
      <c r="K73" t="s">
        <v>27</v>
      </c>
      <c r="L73" t="s">
        <v>33</v>
      </c>
      <c r="M73" s="4">
        <v>2730</v>
      </c>
      <c r="N73" s="3">
        <v>323.2166991500676</v>
      </c>
    </row>
    <row r="74" spans="1:14" x14ac:dyDescent="0.3">
      <c r="A74" t="s">
        <v>113</v>
      </c>
      <c r="B74" s="2">
        <v>45485</v>
      </c>
      <c r="C74" t="s">
        <v>23</v>
      </c>
      <c r="D74" t="s">
        <v>36</v>
      </c>
      <c r="E74" t="s">
        <v>42</v>
      </c>
      <c r="F74" t="s">
        <v>32</v>
      </c>
      <c r="G74">
        <v>20</v>
      </c>
      <c r="H74">
        <v>493</v>
      </c>
      <c r="I74" s="5">
        <v>18.968848789340338</v>
      </c>
      <c r="J74" t="s">
        <v>26</v>
      </c>
      <c r="K74" t="s">
        <v>27</v>
      </c>
      <c r="L74" t="s">
        <v>21</v>
      </c>
      <c r="M74" s="4">
        <v>9860</v>
      </c>
      <c r="N74" s="3">
        <v>1870.328490628958</v>
      </c>
    </row>
    <row r="75" spans="1:14" x14ac:dyDescent="0.3">
      <c r="A75" t="s">
        <v>114</v>
      </c>
      <c r="B75" s="2">
        <v>45458</v>
      </c>
      <c r="C75" t="s">
        <v>23</v>
      </c>
      <c r="D75" t="s">
        <v>39</v>
      </c>
      <c r="E75" t="s">
        <v>17</v>
      </c>
      <c r="F75" t="s">
        <v>50</v>
      </c>
      <c r="G75">
        <v>8</v>
      </c>
      <c r="H75">
        <v>76</v>
      </c>
      <c r="I75" s="5">
        <v>11.6341753844473</v>
      </c>
      <c r="J75" t="s">
        <v>26</v>
      </c>
      <c r="K75" t="s">
        <v>27</v>
      </c>
      <c r="L75" t="s">
        <v>37</v>
      </c>
      <c r="M75" s="4">
        <v>608</v>
      </c>
      <c r="N75" s="3">
        <v>70.735786337439592</v>
      </c>
    </row>
    <row r="76" spans="1:14" x14ac:dyDescent="0.3">
      <c r="A76" t="s">
        <v>115</v>
      </c>
      <c r="B76" s="2">
        <v>45569</v>
      </c>
      <c r="C76" t="s">
        <v>23</v>
      </c>
      <c r="D76" t="s">
        <v>49</v>
      </c>
      <c r="E76" t="s">
        <v>44</v>
      </c>
      <c r="F76" t="s">
        <v>18</v>
      </c>
      <c r="G76">
        <v>2</v>
      </c>
      <c r="H76">
        <v>13</v>
      </c>
      <c r="I76" s="5">
        <v>11.004981452468369</v>
      </c>
      <c r="J76" t="s">
        <v>19</v>
      </c>
      <c r="K76" t="s">
        <v>47</v>
      </c>
      <c r="L76" t="s">
        <v>33</v>
      </c>
      <c r="M76" s="4">
        <v>26</v>
      </c>
      <c r="N76" s="3">
        <v>2.8612951776417752</v>
      </c>
    </row>
    <row r="77" spans="1:14" x14ac:dyDescent="0.3">
      <c r="A77" t="s">
        <v>116</v>
      </c>
      <c r="B77" s="2">
        <v>45295</v>
      </c>
      <c r="C77" t="s">
        <v>23</v>
      </c>
      <c r="D77" t="s">
        <v>16</v>
      </c>
      <c r="E77" t="s">
        <v>24</v>
      </c>
      <c r="F77" t="s">
        <v>32</v>
      </c>
      <c r="G77">
        <v>17</v>
      </c>
      <c r="H77">
        <v>302</v>
      </c>
      <c r="I77" s="5">
        <v>18.077471007695259</v>
      </c>
      <c r="J77" t="s">
        <v>19</v>
      </c>
      <c r="K77" t="s">
        <v>47</v>
      </c>
      <c r="L77" t="s">
        <v>21</v>
      </c>
      <c r="M77" s="4">
        <v>5134</v>
      </c>
      <c r="N77" s="3">
        <v>928.09736153507458</v>
      </c>
    </row>
    <row r="78" spans="1:14" x14ac:dyDescent="0.3">
      <c r="A78" t="s">
        <v>117</v>
      </c>
      <c r="B78" s="2">
        <v>45460</v>
      </c>
      <c r="C78" t="s">
        <v>29</v>
      </c>
      <c r="D78" t="s">
        <v>36</v>
      </c>
      <c r="E78" t="s">
        <v>24</v>
      </c>
      <c r="F78" t="s">
        <v>40</v>
      </c>
      <c r="G78">
        <v>20</v>
      </c>
      <c r="H78">
        <v>367</v>
      </c>
      <c r="I78" s="5">
        <v>20.131595105084969</v>
      </c>
      <c r="J78" t="s">
        <v>26</v>
      </c>
      <c r="K78" t="s">
        <v>20</v>
      </c>
      <c r="L78" t="s">
        <v>21</v>
      </c>
      <c r="M78" s="4">
        <v>7340</v>
      </c>
      <c r="N78" s="3">
        <v>1477.659080713237</v>
      </c>
    </row>
    <row r="79" spans="1:14" x14ac:dyDescent="0.3">
      <c r="A79" t="s">
        <v>118</v>
      </c>
      <c r="B79" s="2">
        <v>45432</v>
      </c>
      <c r="C79" t="s">
        <v>23</v>
      </c>
      <c r="D79" t="s">
        <v>30</v>
      </c>
      <c r="E79" t="s">
        <v>44</v>
      </c>
      <c r="F79" t="s">
        <v>40</v>
      </c>
      <c r="G79">
        <v>14</v>
      </c>
      <c r="H79">
        <v>369</v>
      </c>
      <c r="I79" s="5">
        <v>8.1304872297319477</v>
      </c>
      <c r="J79" t="s">
        <v>19</v>
      </c>
      <c r="K79" t="s">
        <v>27</v>
      </c>
      <c r="L79" t="s">
        <v>33</v>
      </c>
      <c r="M79" s="4">
        <v>5166</v>
      </c>
      <c r="N79" s="3">
        <v>420.02097028795242</v>
      </c>
    </row>
    <row r="80" spans="1:14" x14ac:dyDescent="0.3">
      <c r="A80" t="s">
        <v>119</v>
      </c>
      <c r="B80" s="2">
        <v>45369</v>
      </c>
      <c r="C80" t="s">
        <v>29</v>
      </c>
      <c r="D80" t="s">
        <v>16</v>
      </c>
      <c r="E80" t="s">
        <v>24</v>
      </c>
      <c r="F80" t="s">
        <v>18</v>
      </c>
      <c r="G80">
        <v>10</v>
      </c>
      <c r="H80">
        <v>480</v>
      </c>
      <c r="I80" s="5">
        <v>7.0837216832406114</v>
      </c>
      <c r="J80" t="s">
        <v>19</v>
      </c>
      <c r="K80" t="s">
        <v>27</v>
      </c>
      <c r="L80" t="s">
        <v>37</v>
      </c>
      <c r="M80" s="4">
        <v>4800</v>
      </c>
      <c r="N80" s="3">
        <v>340.01864079554929</v>
      </c>
    </row>
    <row r="81" spans="1:14" x14ac:dyDescent="0.3">
      <c r="A81" t="s">
        <v>120</v>
      </c>
      <c r="B81" s="2">
        <v>45373</v>
      </c>
      <c r="C81" t="s">
        <v>29</v>
      </c>
      <c r="D81" t="s">
        <v>30</v>
      </c>
      <c r="E81" t="s">
        <v>24</v>
      </c>
      <c r="F81" t="s">
        <v>40</v>
      </c>
      <c r="G81">
        <v>16</v>
      </c>
      <c r="H81">
        <v>11</v>
      </c>
      <c r="I81" s="5">
        <v>26.836721442049651</v>
      </c>
      <c r="J81" t="s">
        <v>26</v>
      </c>
      <c r="K81" t="s">
        <v>47</v>
      </c>
      <c r="L81" t="s">
        <v>37</v>
      </c>
      <c r="M81" s="4">
        <v>176</v>
      </c>
      <c r="N81" s="3">
        <v>47.232629738007383</v>
      </c>
    </row>
    <row r="82" spans="1:14" x14ac:dyDescent="0.3">
      <c r="A82" t="s">
        <v>121</v>
      </c>
      <c r="B82" s="2">
        <v>45552</v>
      </c>
      <c r="C82" t="s">
        <v>23</v>
      </c>
      <c r="D82" t="s">
        <v>30</v>
      </c>
      <c r="E82" t="s">
        <v>24</v>
      </c>
      <c r="F82" t="s">
        <v>50</v>
      </c>
      <c r="G82">
        <v>15</v>
      </c>
      <c r="H82">
        <v>104</v>
      </c>
      <c r="I82" s="5">
        <v>20.962310845268579</v>
      </c>
      <c r="J82" t="s">
        <v>19</v>
      </c>
      <c r="K82" t="s">
        <v>20</v>
      </c>
      <c r="L82" t="s">
        <v>37</v>
      </c>
      <c r="M82" s="4">
        <v>1560</v>
      </c>
      <c r="N82" s="3">
        <v>327.01204918618981</v>
      </c>
    </row>
    <row r="83" spans="1:14" x14ac:dyDescent="0.3">
      <c r="A83" t="s">
        <v>122</v>
      </c>
      <c r="B83" s="2">
        <v>45311</v>
      </c>
      <c r="C83" t="s">
        <v>15</v>
      </c>
      <c r="D83" t="s">
        <v>49</v>
      </c>
      <c r="E83" t="s">
        <v>44</v>
      </c>
      <c r="F83" t="s">
        <v>40</v>
      </c>
      <c r="G83">
        <v>19</v>
      </c>
      <c r="H83">
        <v>27</v>
      </c>
      <c r="I83" s="5">
        <v>24.84189807536556</v>
      </c>
      <c r="J83" t="s">
        <v>26</v>
      </c>
      <c r="K83" t="s">
        <v>47</v>
      </c>
      <c r="L83" t="s">
        <v>21</v>
      </c>
      <c r="M83" s="4">
        <v>513</v>
      </c>
      <c r="N83" s="3">
        <v>127.43893712662531</v>
      </c>
    </row>
    <row r="84" spans="1:14" x14ac:dyDescent="0.3">
      <c r="A84" t="s">
        <v>123</v>
      </c>
      <c r="B84" s="2">
        <v>45616</v>
      </c>
      <c r="C84" t="s">
        <v>29</v>
      </c>
      <c r="D84" t="s">
        <v>16</v>
      </c>
      <c r="E84" t="s">
        <v>17</v>
      </c>
      <c r="F84" t="s">
        <v>18</v>
      </c>
      <c r="G84">
        <v>2</v>
      </c>
      <c r="H84">
        <v>363</v>
      </c>
      <c r="I84" s="5">
        <v>19.020372409964949</v>
      </c>
      <c r="J84" t="s">
        <v>26</v>
      </c>
      <c r="K84" t="s">
        <v>27</v>
      </c>
      <c r="L84" t="s">
        <v>37</v>
      </c>
      <c r="M84" s="4">
        <v>726</v>
      </c>
      <c r="N84" s="3">
        <v>138.08790369634551</v>
      </c>
    </row>
    <row r="85" spans="1:14" x14ac:dyDescent="0.3">
      <c r="A85" t="s">
        <v>124</v>
      </c>
      <c r="B85" s="2">
        <v>45374</v>
      </c>
      <c r="C85" t="s">
        <v>29</v>
      </c>
      <c r="D85" t="s">
        <v>30</v>
      </c>
      <c r="E85" t="s">
        <v>42</v>
      </c>
      <c r="F85" t="s">
        <v>50</v>
      </c>
      <c r="G85">
        <v>7</v>
      </c>
      <c r="H85">
        <v>168</v>
      </c>
      <c r="I85" s="5">
        <v>26.149147390304421</v>
      </c>
      <c r="J85" t="s">
        <v>26</v>
      </c>
      <c r="K85" t="s">
        <v>27</v>
      </c>
      <c r="L85" t="s">
        <v>37</v>
      </c>
      <c r="M85" s="4">
        <v>1176</v>
      </c>
      <c r="N85" s="3">
        <v>307.51397330997997</v>
      </c>
    </row>
    <row r="86" spans="1:14" x14ac:dyDescent="0.3">
      <c r="A86" t="s">
        <v>125</v>
      </c>
      <c r="B86" s="2">
        <v>45457</v>
      </c>
      <c r="C86" t="s">
        <v>15</v>
      </c>
      <c r="D86" t="s">
        <v>36</v>
      </c>
      <c r="E86" t="s">
        <v>31</v>
      </c>
      <c r="F86" t="s">
        <v>40</v>
      </c>
      <c r="G86">
        <v>15</v>
      </c>
      <c r="H86">
        <v>68</v>
      </c>
      <c r="I86" s="5">
        <v>16.15138188071592</v>
      </c>
      <c r="J86" t="s">
        <v>19</v>
      </c>
      <c r="K86" t="s">
        <v>47</v>
      </c>
      <c r="L86" t="s">
        <v>21</v>
      </c>
      <c r="M86" s="4">
        <v>1020</v>
      </c>
      <c r="N86" s="3">
        <v>164.74409518330239</v>
      </c>
    </row>
    <row r="87" spans="1:14" x14ac:dyDescent="0.3">
      <c r="A87" t="s">
        <v>126</v>
      </c>
      <c r="B87" s="2">
        <v>45334</v>
      </c>
      <c r="C87" t="s">
        <v>35</v>
      </c>
      <c r="D87" t="s">
        <v>49</v>
      </c>
      <c r="E87" t="s">
        <v>17</v>
      </c>
      <c r="F87" t="s">
        <v>18</v>
      </c>
      <c r="G87">
        <v>9</v>
      </c>
      <c r="H87">
        <v>22</v>
      </c>
      <c r="I87" s="5">
        <v>28.240375346268429</v>
      </c>
      <c r="J87" t="s">
        <v>26</v>
      </c>
      <c r="K87" t="s">
        <v>47</v>
      </c>
      <c r="L87" t="s">
        <v>21</v>
      </c>
      <c r="M87" s="4">
        <v>198</v>
      </c>
      <c r="N87" s="3">
        <v>55.915943185611489</v>
      </c>
    </row>
    <row r="88" spans="1:14" x14ac:dyDescent="0.3">
      <c r="A88" t="s">
        <v>127</v>
      </c>
      <c r="B88" s="2">
        <v>45457</v>
      </c>
      <c r="C88" t="s">
        <v>23</v>
      </c>
      <c r="D88" t="s">
        <v>39</v>
      </c>
      <c r="E88" t="s">
        <v>42</v>
      </c>
      <c r="F88" t="s">
        <v>25</v>
      </c>
      <c r="G88">
        <v>14</v>
      </c>
      <c r="H88">
        <v>496</v>
      </c>
      <c r="I88" s="5">
        <v>16.143486938424161</v>
      </c>
      <c r="J88" t="s">
        <v>19</v>
      </c>
      <c r="K88" t="s">
        <v>47</v>
      </c>
      <c r="L88" t="s">
        <v>21</v>
      </c>
      <c r="M88" s="4">
        <v>6944</v>
      </c>
      <c r="N88" s="3">
        <v>1121.0037330041739</v>
      </c>
    </row>
    <row r="89" spans="1:14" x14ac:dyDescent="0.3">
      <c r="A89" t="s">
        <v>128</v>
      </c>
      <c r="B89" s="2">
        <v>45382</v>
      </c>
      <c r="C89" t="s">
        <v>29</v>
      </c>
      <c r="D89" t="s">
        <v>30</v>
      </c>
      <c r="E89" t="s">
        <v>17</v>
      </c>
      <c r="F89" t="s">
        <v>32</v>
      </c>
      <c r="G89">
        <v>8</v>
      </c>
      <c r="H89">
        <v>204</v>
      </c>
      <c r="I89" s="5">
        <v>23.063867928543381</v>
      </c>
      <c r="J89" t="s">
        <v>26</v>
      </c>
      <c r="K89" t="s">
        <v>47</v>
      </c>
      <c r="L89" t="s">
        <v>21</v>
      </c>
      <c r="M89" s="4">
        <v>1632</v>
      </c>
      <c r="N89" s="3">
        <v>376.40232459382793</v>
      </c>
    </row>
    <row r="90" spans="1:14" x14ac:dyDescent="0.3">
      <c r="A90" t="s">
        <v>129</v>
      </c>
      <c r="B90" s="2">
        <v>45362</v>
      </c>
      <c r="C90" t="s">
        <v>23</v>
      </c>
      <c r="D90" t="s">
        <v>30</v>
      </c>
      <c r="E90" t="s">
        <v>17</v>
      </c>
      <c r="F90" t="s">
        <v>18</v>
      </c>
      <c r="G90">
        <v>12</v>
      </c>
      <c r="H90">
        <v>325</v>
      </c>
      <c r="I90" s="5">
        <v>18.531419697269708</v>
      </c>
      <c r="J90" t="s">
        <v>26</v>
      </c>
      <c r="K90" t="s">
        <v>27</v>
      </c>
      <c r="L90" t="s">
        <v>33</v>
      </c>
      <c r="M90" s="4">
        <v>3900</v>
      </c>
      <c r="N90" s="3">
        <v>722.72536819351876</v>
      </c>
    </row>
    <row r="91" spans="1:14" x14ac:dyDescent="0.3">
      <c r="A91" t="s">
        <v>130</v>
      </c>
      <c r="B91" s="2">
        <v>45517</v>
      </c>
      <c r="C91" t="s">
        <v>35</v>
      </c>
      <c r="D91" t="s">
        <v>16</v>
      </c>
      <c r="E91" t="s">
        <v>31</v>
      </c>
      <c r="F91" t="s">
        <v>40</v>
      </c>
      <c r="G91">
        <v>9</v>
      </c>
      <c r="H91">
        <v>35</v>
      </c>
      <c r="I91" s="5">
        <v>11.46180981528622</v>
      </c>
      <c r="J91" t="s">
        <v>19</v>
      </c>
      <c r="K91" t="s">
        <v>27</v>
      </c>
      <c r="L91" t="s">
        <v>21</v>
      </c>
      <c r="M91" s="4">
        <v>315</v>
      </c>
      <c r="N91" s="3">
        <v>36.104700918151593</v>
      </c>
    </row>
    <row r="92" spans="1:14" x14ac:dyDescent="0.3">
      <c r="A92" t="s">
        <v>131</v>
      </c>
      <c r="B92" s="2">
        <v>45477</v>
      </c>
      <c r="C92" t="s">
        <v>23</v>
      </c>
      <c r="D92" t="s">
        <v>36</v>
      </c>
      <c r="E92" t="s">
        <v>17</v>
      </c>
      <c r="F92" t="s">
        <v>32</v>
      </c>
      <c r="G92">
        <v>6</v>
      </c>
      <c r="H92">
        <v>355</v>
      </c>
      <c r="I92" s="5">
        <v>20.428934119331519</v>
      </c>
      <c r="J92" t="s">
        <v>26</v>
      </c>
      <c r="K92" t="s">
        <v>27</v>
      </c>
      <c r="L92" t="s">
        <v>21</v>
      </c>
      <c r="M92" s="4">
        <v>2130</v>
      </c>
      <c r="N92" s="3">
        <v>435.13629674176133</v>
      </c>
    </row>
    <row r="93" spans="1:14" x14ac:dyDescent="0.3">
      <c r="A93" t="s">
        <v>132</v>
      </c>
      <c r="B93" s="2">
        <v>45313</v>
      </c>
      <c r="C93" t="s">
        <v>15</v>
      </c>
      <c r="D93" t="s">
        <v>39</v>
      </c>
      <c r="E93" t="s">
        <v>42</v>
      </c>
      <c r="F93" t="s">
        <v>50</v>
      </c>
      <c r="G93">
        <v>15</v>
      </c>
      <c r="H93">
        <v>242</v>
      </c>
      <c r="I93" s="5">
        <v>27.183415886375009</v>
      </c>
      <c r="J93" t="s">
        <v>26</v>
      </c>
      <c r="K93" t="s">
        <v>20</v>
      </c>
      <c r="L93" t="s">
        <v>21</v>
      </c>
      <c r="M93" s="4">
        <v>3630</v>
      </c>
      <c r="N93" s="3">
        <v>986.75799667541287</v>
      </c>
    </row>
    <row r="94" spans="1:14" x14ac:dyDescent="0.3">
      <c r="A94" t="s">
        <v>133</v>
      </c>
      <c r="B94" s="2">
        <v>45364</v>
      </c>
      <c r="C94" t="s">
        <v>29</v>
      </c>
      <c r="D94" t="s">
        <v>36</v>
      </c>
      <c r="E94" t="s">
        <v>44</v>
      </c>
      <c r="F94" t="s">
        <v>18</v>
      </c>
      <c r="G94">
        <v>4</v>
      </c>
      <c r="H94">
        <v>202</v>
      </c>
      <c r="I94" s="5">
        <v>22.740227198231992</v>
      </c>
      <c r="J94" t="s">
        <v>19</v>
      </c>
      <c r="K94" t="s">
        <v>47</v>
      </c>
      <c r="L94" t="s">
        <v>33</v>
      </c>
      <c r="M94" s="4">
        <v>808</v>
      </c>
      <c r="N94" s="3">
        <v>183.7410357617145</v>
      </c>
    </row>
    <row r="95" spans="1:14" x14ac:dyDescent="0.3">
      <c r="A95" t="s">
        <v>134</v>
      </c>
      <c r="B95" s="2">
        <v>45485</v>
      </c>
      <c r="C95" t="s">
        <v>23</v>
      </c>
      <c r="D95" t="s">
        <v>39</v>
      </c>
      <c r="E95" t="s">
        <v>17</v>
      </c>
      <c r="F95" t="s">
        <v>32</v>
      </c>
      <c r="G95">
        <v>11</v>
      </c>
      <c r="H95">
        <v>173</v>
      </c>
      <c r="I95" s="5">
        <v>22.421506309458248</v>
      </c>
      <c r="J95" t="s">
        <v>26</v>
      </c>
      <c r="K95" t="s">
        <v>47</v>
      </c>
      <c r="L95" t="s">
        <v>21</v>
      </c>
      <c r="M95" s="4">
        <v>1903</v>
      </c>
      <c r="N95" s="3">
        <v>426.68126506899063</v>
      </c>
    </row>
    <row r="96" spans="1:14" x14ac:dyDescent="0.3">
      <c r="A96" t="s">
        <v>135</v>
      </c>
      <c r="B96" s="2">
        <v>45598</v>
      </c>
      <c r="C96" t="s">
        <v>23</v>
      </c>
      <c r="D96" t="s">
        <v>30</v>
      </c>
      <c r="E96" t="s">
        <v>44</v>
      </c>
      <c r="F96" t="s">
        <v>25</v>
      </c>
      <c r="G96">
        <v>1</v>
      </c>
      <c r="H96">
        <v>226</v>
      </c>
      <c r="I96" s="5">
        <v>14.489511104592211</v>
      </c>
      <c r="J96" t="s">
        <v>26</v>
      </c>
      <c r="K96" t="s">
        <v>27</v>
      </c>
      <c r="L96" t="s">
        <v>37</v>
      </c>
      <c r="M96" s="4">
        <v>226</v>
      </c>
      <c r="N96" s="3">
        <v>32.746295096378383</v>
      </c>
    </row>
    <row r="97" spans="1:14" x14ac:dyDescent="0.3">
      <c r="A97" t="s">
        <v>136</v>
      </c>
      <c r="B97" s="2">
        <v>45460</v>
      </c>
      <c r="C97" t="s">
        <v>15</v>
      </c>
      <c r="D97" t="s">
        <v>16</v>
      </c>
      <c r="E97" t="s">
        <v>44</v>
      </c>
      <c r="F97" t="s">
        <v>25</v>
      </c>
      <c r="G97">
        <v>1</v>
      </c>
      <c r="H97">
        <v>305</v>
      </c>
      <c r="I97" s="5">
        <v>26.557341425075851</v>
      </c>
      <c r="J97" t="s">
        <v>19</v>
      </c>
      <c r="K97" t="s">
        <v>20</v>
      </c>
      <c r="L97" t="s">
        <v>37</v>
      </c>
      <c r="M97" s="4">
        <v>305</v>
      </c>
      <c r="N97" s="3">
        <v>80.999891346481334</v>
      </c>
    </row>
    <row r="98" spans="1:14" x14ac:dyDescent="0.3">
      <c r="A98" t="s">
        <v>137</v>
      </c>
      <c r="B98" s="2">
        <v>45322</v>
      </c>
      <c r="C98" t="s">
        <v>15</v>
      </c>
      <c r="D98" t="s">
        <v>39</v>
      </c>
      <c r="E98" t="s">
        <v>31</v>
      </c>
      <c r="F98" t="s">
        <v>25</v>
      </c>
      <c r="G98">
        <v>8</v>
      </c>
      <c r="H98">
        <v>113</v>
      </c>
      <c r="I98" s="5">
        <v>26.51402164846138</v>
      </c>
      <c r="J98" t="s">
        <v>19</v>
      </c>
      <c r="K98" t="s">
        <v>20</v>
      </c>
      <c r="L98" t="s">
        <v>21</v>
      </c>
      <c r="M98" s="4">
        <v>904</v>
      </c>
      <c r="N98" s="3">
        <v>239.68675570209089</v>
      </c>
    </row>
    <row r="99" spans="1:14" x14ac:dyDescent="0.3">
      <c r="A99" t="s">
        <v>138</v>
      </c>
      <c r="B99" s="2">
        <v>45523</v>
      </c>
      <c r="C99" t="s">
        <v>23</v>
      </c>
      <c r="D99" t="s">
        <v>30</v>
      </c>
      <c r="E99" t="s">
        <v>17</v>
      </c>
      <c r="F99" t="s">
        <v>25</v>
      </c>
      <c r="G99">
        <v>3</v>
      </c>
      <c r="H99">
        <v>395</v>
      </c>
      <c r="I99" s="5">
        <v>15.93521901939441</v>
      </c>
      <c r="J99" t="s">
        <v>19</v>
      </c>
      <c r="K99" t="s">
        <v>47</v>
      </c>
      <c r="L99" t="s">
        <v>21</v>
      </c>
      <c r="M99" s="4">
        <v>1185</v>
      </c>
      <c r="N99" s="3">
        <v>188.83234537982369</v>
      </c>
    </row>
    <row r="100" spans="1:14" x14ac:dyDescent="0.3">
      <c r="A100" t="s">
        <v>139</v>
      </c>
      <c r="B100" s="2">
        <v>45385</v>
      </c>
      <c r="C100" t="s">
        <v>29</v>
      </c>
      <c r="D100" t="s">
        <v>49</v>
      </c>
      <c r="E100" t="s">
        <v>42</v>
      </c>
      <c r="F100" t="s">
        <v>25</v>
      </c>
      <c r="G100">
        <v>10</v>
      </c>
      <c r="H100">
        <v>284</v>
      </c>
      <c r="I100" s="5">
        <v>14.258998543802811</v>
      </c>
      <c r="J100" t="s">
        <v>26</v>
      </c>
      <c r="K100" t="s">
        <v>47</v>
      </c>
      <c r="L100" t="s">
        <v>33</v>
      </c>
      <c r="M100" s="4">
        <v>2840</v>
      </c>
      <c r="N100" s="3">
        <v>404.95555864399989</v>
      </c>
    </row>
    <row r="101" spans="1:14" x14ac:dyDescent="0.3">
      <c r="A101" t="s">
        <v>140</v>
      </c>
      <c r="B101" s="2">
        <v>45631</v>
      </c>
      <c r="C101" t="s">
        <v>23</v>
      </c>
      <c r="D101" t="s">
        <v>49</v>
      </c>
      <c r="E101" t="s">
        <v>44</v>
      </c>
      <c r="F101" t="s">
        <v>25</v>
      </c>
      <c r="G101">
        <v>4</v>
      </c>
      <c r="H101">
        <v>243</v>
      </c>
      <c r="I101" s="5">
        <v>14.639481163874519</v>
      </c>
      <c r="J101" t="s">
        <v>26</v>
      </c>
      <c r="K101" t="s">
        <v>20</v>
      </c>
      <c r="L101" t="s">
        <v>37</v>
      </c>
      <c r="M101" s="4">
        <v>972</v>
      </c>
      <c r="N101" s="3">
        <v>142.29575691286041</v>
      </c>
    </row>
    <row r="102" spans="1:14" x14ac:dyDescent="0.3">
      <c r="A102" t="s">
        <v>141</v>
      </c>
      <c r="B102" s="2">
        <v>45335</v>
      </c>
      <c r="C102" t="s">
        <v>29</v>
      </c>
      <c r="D102" t="s">
        <v>36</v>
      </c>
      <c r="E102" t="s">
        <v>31</v>
      </c>
      <c r="F102" t="s">
        <v>25</v>
      </c>
      <c r="G102">
        <v>14</v>
      </c>
      <c r="H102">
        <v>185</v>
      </c>
      <c r="I102" s="5">
        <v>29.27420948334407</v>
      </c>
      <c r="J102" t="s">
        <v>19</v>
      </c>
      <c r="K102" t="s">
        <v>20</v>
      </c>
      <c r="L102" t="s">
        <v>33</v>
      </c>
      <c r="M102" s="4">
        <v>2590</v>
      </c>
      <c r="N102" s="3">
        <v>758.2020256186114</v>
      </c>
    </row>
    <row r="103" spans="1:14" x14ac:dyDescent="0.3">
      <c r="A103" t="s">
        <v>142</v>
      </c>
      <c r="B103" s="2">
        <v>45390</v>
      </c>
      <c r="C103" t="s">
        <v>35</v>
      </c>
      <c r="D103" t="s">
        <v>36</v>
      </c>
      <c r="E103" t="s">
        <v>44</v>
      </c>
      <c r="F103" t="s">
        <v>18</v>
      </c>
      <c r="G103">
        <v>4</v>
      </c>
      <c r="H103">
        <v>155</v>
      </c>
      <c r="I103" s="5">
        <v>14.290308400550961</v>
      </c>
      <c r="J103" t="s">
        <v>26</v>
      </c>
      <c r="K103" t="s">
        <v>20</v>
      </c>
      <c r="L103" t="s">
        <v>33</v>
      </c>
      <c r="M103" s="4">
        <v>620</v>
      </c>
      <c r="N103" s="3">
        <v>88.599912083415987</v>
      </c>
    </row>
    <row r="104" spans="1:14" x14ac:dyDescent="0.3">
      <c r="A104" t="s">
        <v>143</v>
      </c>
      <c r="B104" s="2">
        <v>45456</v>
      </c>
      <c r="C104" t="s">
        <v>15</v>
      </c>
      <c r="D104" t="s">
        <v>36</v>
      </c>
      <c r="E104" t="s">
        <v>44</v>
      </c>
      <c r="F104" t="s">
        <v>32</v>
      </c>
      <c r="G104">
        <v>8</v>
      </c>
      <c r="H104">
        <v>179</v>
      </c>
      <c r="I104" s="5">
        <v>20.476588259595999</v>
      </c>
      <c r="J104" t="s">
        <v>19</v>
      </c>
      <c r="K104" t="s">
        <v>20</v>
      </c>
      <c r="L104" t="s">
        <v>33</v>
      </c>
      <c r="M104" s="4">
        <v>1432</v>
      </c>
      <c r="N104" s="3">
        <v>293.22474387741471</v>
      </c>
    </row>
    <row r="105" spans="1:14" x14ac:dyDescent="0.3">
      <c r="A105" t="s">
        <v>144</v>
      </c>
      <c r="B105" s="2">
        <v>45588</v>
      </c>
      <c r="C105" t="s">
        <v>35</v>
      </c>
      <c r="D105" t="s">
        <v>49</v>
      </c>
      <c r="E105" t="s">
        <v>44</v>
      </c>
      <c r="F105" t="s">
        <v>18</v>
      </c>
      <c r="G105">
        <v>14</v>
      </c>
      <c r="H105">
        <v>420</v>
      </c>
      <c r="I105" s="5">
        <v>10.2949001259214</v>
      </c>
      <c r="J105" t="s">
        <v>19</v>
      </c>
      <c r="K105" t="s">
        <v>27</v>
      </c>
      <c r="L105" t="s">
        <v>21</v>
      </c>
      <c r="M105" s="4">
        <v>5880</v>
      </c>
      <c r="N105" s="3">
        <v>605.34012740417847</v>
      </c>
    </row>
    <row r="106" spans="1:14" x14ac:dyDescent="0.3">
      <c r="A106" t="s">
        <v>145</v>
      </c>
      <c r="B106" s="2">
        <v>45503</v>
      </c>
      <c r="C106" t="s">
        <v>23</v>
      </c>
      <c r="D106" t="s">
        <v>36</v>
      </c>
      <c r="E106" t="s">
        <v>44</v>
      </c>
      <c r="F106" t="s">
        <v>32</v>
      </c>
      <c r="G106">
        <v>17</v>
      </c>
      <c r="H106">
        <v>13</v>
      </c>
      <c r="I106" s="5">
        <v>16.60594740147949</v>
      </c>
      <c r="J106" t="s">
        <v>26</v>
      </c>
      <c r="K106" t="s">
        <v>20</v>
      </c>
      <c r="L106" t="s">
        <v>21</v>
      </c>
      <c r="M106" s="4">
        <v>221</v>
      </c>
      <c r="N106" s="3">
        <v>36.699143757269681</v>
      </c>
    </row>
    <row r="107" spans="1:14" x14ac:dyDescent="0.3">
      <c r="A107" t="s">
        <v>146</v>
      </c>
      <c r="B107" s="2">
        <v>45374</v>
      </c>
      <c r="C107" t="s">
        <v>35</v>
      </c>
      <c r="D107" t="s">
        <v>36</v>
      </c>
      <c r="E107" t="s">
        <v>24</v>
      </c>
      <c r="F107" t="s">
        <v>18</v>
      </c>
      <c r="G107">
        <v>11</v>
      </c>
      <c r="H107">
        <v>370</v>
      </c>
      <c r="I107" s="5">
        <v>14.832789281218179</v>
      </c>
      <c r="J107" t="s">
        <v>26</v>
      </c>
      <c r="K107" t="s">
        <v>20</v>
      </c>
      <c r="L107" t="s">
        <v>33</v>
      </c>
      <c r="M107" s="4">
        <v>4070</v>
      </c>
      <c r="N107" s="3">
        <v>603.69452374558011</v>
      </c>
    </row>
    <row r="108" spans="1:14" x14ac:dyDescent="0.3">
      <c r="A108" t="s">
        <v>147</v>
      </c>
      <c r="B108" s="2">
        <v>45519</v>
      </c>
      <c r="C108" t="s">
        <v>29</v>
      </c>
      <c r="D108" t="s">
        <v>36</v>
      </c>
      <c r="E108" t="s">
        <v>31</v>
      </c>
      <c r="F108" t="s">
        <v>40</v>
      </c>
      <c r="G108">
        <v>18</v>
      </c>
      <c r="H108">
        <v>166</v>
      </c>
      <c r="I108" s="5">
        <v>23.482091851920011</v>
      </c>
      <c r="J108" t="s">
        <v>19</v>
      </c>
      <c r="K108" t="s">
        <v>20</v>
      </c>
      <c r="L108" t="s">
        <v>37</v>
      </c>
      <c r="M108" s="4">
        <v>2988</v>
      </c>
      <c r="N108" s="3">
        <v>701.64490453536985</v>
      </c>
    </row>
    <row r="109" spans="1:14" x14ac:dyDescent="0.3">
      <c r="A109" t="s">
        <v>148</v>
      </c>
      <c r="B109" s="2">
        <v>45331</v>
      </c>
      <c r="C109" t="s">
        <v>29</v>
      </c>
      <c r="D109" t="s">
        <v>16</v>
      </c>
      <c r="E109" t="s">
        <v>17</v>
      </c>
      <c r="F109" t="s">
        <v>25</v>
      </c>
      <c r="G109">
        <v>2</v>
      </c>
      <c r="H109">
        <v>366</v>
      </c>
      <c r="I109" s="5">
        <v>11.560122481250261</v>
      </c>
      <c r="J109" t="s">
        <v>26</v>
      </c>
      <c r="K109" t="s">
        <v>27</v>
      </c>
      <c r="L109" t="s">
        <v>33</v>
      </c>
      <c r="M109" s="4">
        <v>732</v>
      </c>
      <c r="N109" s="3">
        <v>84.620096562751939</v>
      </c>
    </row>
    <row r="110" spans="1:14" x14ac:dyDescent="0.3">
      <c r="A110" t="s">
        <v>149</v>
      </c>
      <c r="B110" s="2">
        <v>45536</v>
      </c>
      <c r="C110" t="s">
        <v>23</v>
      </c>
      <c r="D110" t="s">
        <v>30</v>
      </c>
      <c r="E110" t="s">
        <v>24</v>
      </c>
      <c r="F110" t="s">
        <v>32</v>
      </c>
      <c r="G110">
        <v>4</v>
      </c>
      <c r="H110">
        <v>244</v>
      </c>
      <c r="I110" s="5">
        <v>15.86342242221507</v>
      </c>
      <c r="J110" t="s">
        <v>26</v>
      </c>
      <c r="K110" t="s">
        <v>47</v>
      </c>
      <c r="L110" t="s">
        <v>37</v>
      </c>
      <c r="M110" s="4">
        <v>976</v>
      </c>
      <c r="N110" s="3">
        <v>154.82700284081909</v>
      </c>
    </row>
    <row r="111" spans="1:14" x14ac:dyDescent="0.3">
      <c r="A111" t="s">
        <v>150</v>
      </c>
      <c r="B111" s="2">
        <v>45611</v>
      </c>
      <c r="C111" t="s">
        <v>35</v>
      </c>
      <c r="D111" t="s">
        <v>39</v>
      </c>
      <c r="E111" t="s">
        <v>42</v>
      </c>
      <c r="F111" t="s">
        <v>25</v>
      </c>
      <c r="G111">
        <v>9</v>
      </c>
      <c r="H111">
        <v>279</v>
      </c>
      <c r="I111" s="5">
        <v>9.2328108830525153</v>
      </c>
      <c r="J111" t="s">
        <v>26</v>
      </c>
      <c r="K111" t="s">
        <v>27</v>
      </c>
      <c r="L111" t="s">
        <v>33</v>
      </c>
      <c r="M111" s="4">
        <v>2511</v>
      </c>
      <c r="N111" s="3">
        <v>231.83588127344859</v>
      </c>
    </row>
    <row r="112" spans="1:14" x14ac:dyDescent="0.3">
      <c r="A112" t="s">
        <v>151</v>
      </c>
      <c r="B112" s="2">
        <v>45602</v>
      </c>
      <c r="C112" t="s">
        <v>23</v>
      </c>
      <c r="D112" t="s">
        <v>49</v>
      </c>
      <c r="E112" t="s">
        <v>42</v>
      </c>
      <c r="F112" t="s">
        <v>25</v>
      </c>
      <c r="G112">
        <v>7</v>
      </c>
      <c r="H112">
        <v>191</v>
      </c>
      <c r="I112" s="5">
        <v>29.962865424592941</v>
      </c>
      <c r="J112" t="s">
        <v>19</v>
      </c>
      <c r="K112" t="s">
        <v>20</v>
      </c>
      <c r="L112" t="s">
        <v>33</v>
      </c>
      <c r="M112" s="4">
        <v>1337</v>
      </c>
      <c r="N112" s="3">
        <v>400.6035107268076</v>
      </c>
    </row>
    <row r="113" spans="1:14" x14ac:dyDescent="0.3">
      <c r="A113" t="s">
        <v>152</v>
      </c>
      <c r="B113" s="2">
        <v>45352</v>
      </c>
      <c r="C113" t="s">
        <v>23</v>
      </c>
      <c r="D113" t="s">
        <v>30</v>
      </c>
      <c r="E113" t="s">
        <v>44</v>
      </c>
      <c r="F113" t="s">
        <v>32</v>
      </c>
      <c r="G113">
        <v>2</v>
      </c>
      <c r="H113">
        <v>185</v>
      </c>
      <c r="I113" s="5">
        <v>18.25447687532278</v>
      </c>
      <c r="J113" t="s">
        <v>19</v>
      </c>
      <c r="K113" t="s">
        <v>47</v>
      </c>
      <c r="L113" t="s">
        <v>37</v>
      </c>
      <c r="M113" s="4">
        <v>370</v>
      </c>
      <c r="N113" s="3">
        <v>67.54156443869428</v>
      </c>
    </row>
    <row r="114" spans="1:14" x14ac:dyDescent="0.3">
      <c r="A114" t="s">
        <v>153</v>
      </c>
      <c r="B114" s="2">
        <v>45514</v>
      </c>
      <c r="C114" t="s">
        <v>29</v>
      </c>
      <c r="D114" t="s">
        <v>16</v>
      </c>
      <c r="E114" t="s">
        <v>31</v>
      </c>
      <c r="F114" t="s">
        <v>32</v>
      </c>
      <c r="G114">
        <v>16</v>
      </c>
      <c r="H114">
        <v>444</v>
      </c>
      <c r="I114" s="5">
        <v>9.7407860353824276</v>
      </c>
      <c r="J114" t="s">
        <v>26</v>
      </c>
      <c r="K114" t="s">
        <v>47</v>
      </c>
      <c r="L114" t="s">
        <v>21</v>
      </c>
      <c r="M114" s="4">
        <v>7104</v>
      </c>
      <c r="N114" s="3">
        <v>691.98543995356772</v>
      </c>
    </row>
    <row r="115" spans="1:14" x14ac:dyDescent="0.3">
      <c r="A115" t="s">
        <v>154</v>
      </c>
      <c r="B115" s="2">
        <v>45604</v>
      </c>
      <c r="C115" t="s">
        <v>23</v>
      </c>
      <c r="D115" t="s">
        <v>30</v>
      </c>
      <c r="E115" t="s">
        <v>24</v>
      </c>
      <c r="F115" t="s">
        <v>32</v>
      </c>
      <c r="G115">
        <v>5</v>
      </c>
      <c r="H115">
        <v>79</v>
      </c>
      <c r="I115" s="5">
        <v>10.07999400036385</v>
      </c>
      <c r="J115" t="s">
        <v>19</v>
      </c>
      <c r="K115" t="s">
        <v>27</v>
      </c>
      <c r="L115" t="s">
        <v>33</v>
      </c>
      <c r="M115" s="4">
        <v>395</v>
      </c>
      <c r="N115" s="3">
        <v>39.815976301437217</v>
      </c>
    </row>
    <row r="116" spans="1:14" x14ac:dyDescent="0.3">
      <c r="A116" t="s">
        <v>155</v>
      </c>
      <c r="B116" s="2">
        <v>45601</v>
      </c>
      <c r="C116" t="s">
        <v>15</v>
      </c>
      <c r="D116" t="s">
        <v>30</v>
      </c>
      <c r="E116" t="s">
        <v>31</v>
      </c>
      <c r="F116" t="s">
        <v>40</v>
      </c>
      <c r="G116">
        <v>6</v>
      </c>
      <c r="H116">
        <v>250</v>
      </c>
      <c r="I116" s="5">
        <v>5.6407953207986514</v>
      </c>
      <c r="J116" t="s">
        <v>26</v>
      </c>
      <c r="K116" t="s">
        <v>27</v>
      </c>
      <c r="L116" t="s">
        <v>21</v>
      </c>
      <c r="M116" s="4">
        <v>1500</v>
      </c>
      <c r="N116" s="3">
        <v>84.611929811979778</v>
      </c>
    </row>
    <row r="117" spans="1:14" x14ac:dyDescent="0.3">
      <c r="A117" t="s">
        <v>156</v>
      </c>
      <c r="B117" s="2">
        <v>45581</v>
      </c>
      <c r="C117" t="s">
        <v>15</v>
      </c>
      <c r="D117" t="s">
        <v>49</v>
      </c>
      <c r="E117" t="s">
        <v>44</v>
      </c>
      <c r="F117" t="s">
        <v>40</v>
      </c>
      <c r="G117">
        <v>16</v>
      </c>
      <c r="H117">
        <v>386</v>
      </c>
      <c r="I117" s="5">
        <v>25.571117785133289</v>
      </c>
      <c r="J117" t="s">
        <v>26</v>
      </c>
      <c r="K117" t="s">
        <v>27</v>
      </c>
      <c r="L117" t="s">
        <v>33</v>
      </c>
      <c r="M117" s="4">
        <v>6176</v>
      </c>
      <c r="N117" s="3">
        <v>1579.272234409832</v>
      </c>
    </row>
    <row r="118" spans="1:14" x14ac:dyDescent="0.3">
      <c r="A118" t="s">
        <v>157</v>
      </c>
      <c r="B118" s="2">
        <v>45623</v>
      </c>
      <c r="C118" t="s">
        <v>23</v>
      </c>
      <c r="D118" t="s">
        <v>16</v>
      </c>
      <c r="E118" t="s">
        <v>31</v>
      </c>
      <c r="F118" t="s">
        <v>40</v>
      </c>
      <c r="G118">
        <v>2</v>
      </c>
      <c r="H118">
        <v>245</v>
      </c>
      <c r="I118" s="5">
        <v>12.445430557858501</v>
      </c>
      <c r="J118" t="s">
        <v>26</v>
      </c>
      <c r="K118" t="s">
        <v>47</v>
      </c>
      <c r="L118" t="s">
        <v>37</v>
      </c>
      <c r="M118" s="4">
        <v>490</v>
      </c>
      <c r="N118" s="3">
        <v>60.982609733506649</v>
      </c>
    </row>
    <row r="119" spans="1:14" x14ac:dyDescent="0.3">
      <c r="A119" t="s">
        <v>158</v>
      </c>
      <c r="B119" s="2">
        <v>45582</v>
      </c>
      <c r="C119" t="s">
        <v>29</v>
      </c>
      <c r="D119" t="s">
        <v>30</v>
      </c>
      <c r="E119" t="s">
        <v>31</v>
      </c>
      <c r="F119" t="s">
        <v>50</v>
      </c>
      <c r="G119">
        <v>4</v>
      </c>
      <c r="H119">
        <v>228</v>
      </c>
      <c r="I119" s="5">
        <v>21.792721963655879</v>
      </c>
      <c r="J119" t="s">
        <v>19</v>
      </c>
      <c r="K119" t="s">
        <v>47</v>
      </c>
      <c r="L119" t="s">
        <v>33</v>
      </c>
      <c r="M119" s="4">
        <v>912</v>
      </c>
      <c r="N119" s="3">
        <v>198.7496243085416</v>
      </c>
    </row>
    <row r="120" spans="1:14" x14ac:dyDescent="0.3">
      <c r="A120" t="s">
        <v>159</v>
      </c>
      <c r="B120" s="2">
        <v>45462</v>
      </c>
      <c r="C120" t="s">
        <v>29</v>
      </c>
      <c r="D120" t="s">
        <v>49</v>
      </c>
      <c r="E120" t="s">
        <v>24</v>
      </c>
      <c r="F120" t="s">
        <v>50</v>
      </c>
      <c r="G120">
        <v>10</v>
      </c>
      <c r="H120">
        <v>324</v>
      </c>
      <c r="I120" s="5">
        <v>16.976047527820629</v>
      </c>
      <c r="J120" t="s">
        <v>26</v>
      </c>
      <c r="K120" t="s">
        <v>47</v>
      </c>
      <c r="L120" t="s">
        <v>33</v>
      </c>
      <c r="M120" s="4">
        <v>3240</v>
      </c>
      <c r="N120" s="3">
        <v>550.02393990138853</v>
      </c>
    </row>
    <row r="121" spans="1:14" x14ac:dyDescent="0.3">
      <c r="A121" t="s">
        <v>160</v>
      </c>
      <c r="B121" s="2">
        <v>45572</v>
      </c>
      <c r="C121" t="s">
        <v>29</v>
      </c>
      <c r="D121" t="s">
        <v>30</v>
      </c>
      <c r="E121" t="s">
        <v>42</v>
      </c>
      <c r="F121" t="s">
        <v>25</v>
      </c>
      <c r="G121">
        <v>2</v>
      </c>
      <c r="H121">
        <v>328</v>
      </c>
      <c r="I121" s="5">
        <v>5.8042484232548111</v>
      </c>
      <c r="J121" t="s">
        <v>26</v>
      </c>
      <c r="K121" t="s">
        <v>20</v>
      </c>
      <c r="L121" t="s">
        <v>21</v>
      </c>
      <c r="M121" s="4">
        <v>656</v>
      </c>
      <c r="N121" s="3">
        <v>38.075869656551561</v>
      </c>
    </row>
    <row r="122" spans="1:14" x14ac:dyDescent="0.3">
      <c r="A122" t="s">
        <v>161</v>
      </c>
      <c r="B122" s="2">
        <v>45308</v>
      </c>
      <c r="C122" t="s">
        <v>29</v>
      </c>
      <c r="D122" t="s">
        <v>49</v>
      </c>
      <c r="E122" t="s">
        <v>44</v>
      </c>
      <c r="F122" t="s">
        <v>18</v>
      </c>
      <c r="G122">
        <v>5</v>
      </c>
      <c r="H122">
        <v>478</v>
      </c>
      <c r="I122" s="5">
        <v>29.408588739359949</v>
      </c>
      <c r="J122" t="s">
        <v>26</v>
      </c>
      <c r="K122" t="s">
        <v>47</v>
      </c>
      <c r="L122" t="s">
        <v>37</v>
      </c>
      <c r="M122" s="4">
        <v>2390</v>
      </c>
      <c r="N122" s="3">
        <v>702.86527087070283</v>
      </c>
    </row>
    <row r="123" spans="1:14" x14ac:dyDescent="0.3">
      <c r="A123" t="s">
        <v>162</v>
      </c>
      <c r="B123" s="2">
        <v>45308</v>
      </c>
      <c r="C123" t="s">
        <v>35</v>
      </c>
      <c r="D123" t="s">
        <v>39</v>
      </c>
      <c r="E123" t="s">
        <v>17</v>
      </c>
      <c r="F123" t="s">
        <v>40</v>
      </c>
      <c r="G123">
        <v>20</v>
      </c>
      <c r="H123">
        <v>79</v>
      </c>
      <c r="I123" s="5">
        <v>20.290928321504691</v>
      </c>
      <c r="J123" t="s">
        <v>19</v>
      </c>
      <c r="K123" t="s">
        <v>27</v>
      </c>
      <c r="L123" t="s">
        <v>21</v>
      </c>
      <c r="M123" s="4">
        <v>1580</v>
      </c>
      <c r="N123" s="3">
        <v>320.59666747977423</v>
      </c>
    </row>
    <row r="124" spans="1:14" x14ac:dyDescent="0.3">
      <c r="A124" t="s">
        <v>163</v>
      </c>
      <c r="B124" s="2">
        <v>45647</v>
      </c>
      <c r="C124" t="s">
        <v>23</v>
      </c>
      <c r="D124" t="s">
        <v>49</v>
      </c>
      <c r="E124" t="s">
        <v>44</v>
      </c>
      <c r="F124" t="s">
        <v>40</v>
      </c>
      <c r="G124">
        <v>17</v>
      </c>
      <c r="H124">
        <v>56</v>
      </c>
      <c r="I124" s="5">
        <v>11.01455045069391</v>
      </c>
      <c r="J124" t="s">
        <v>19</v>
      </c>
      <c r="K124" t="s">
        <v>27</v>
      </c>
      <c r="L124" t="s">
        <v>33</v>
      </c>
      <c r="M124" s="4">
        <v>952</v>
      </c>
      <c r="N124" s="3">
        <v>104.85852029060599</v>
      </c>
    </row>
    <row r="125" spans="1:14" x14ac:dyDescent="0.3">
      <c r="A125" t="s">
        <v>164</v>
      </c>
      <c r="B125" s="2">
        <v>45408</v>
      </c>
      <c r="C125" t="s">
        <v>23</v>
      </c>
      <c r="D125" t="s">
        <v>36</v>
      </c>
      <c r="E125" t="s">
        <v>17</v>
      </c>
      <c r="F125" t="s">
        <v>40</v>
      </c>
      <c r="G125">
        <v>9</v>
      </c>
      <c r="H125">
        <v>476</v>
      </c>
      <c r="I125" s="5">
        <v>26.732083709379761</v>
      </c>
      <c r="J125" t="s">
        <v>26</v>
      </c>
      <c r="K125" t="s">
        <v>47</v>
      </c>
      <c r="L125" t="s">
        <v>21</v>
      </c>
      <c r="M125" s="4">
        <v>4284</v>
      </c>
      <c r="N125" s="3">
        <v>1145.2024661098289</v>
      </c>
    </row>
    <row r="126" spans="1:14" x14ac:dyDescent="0.3">
      <c r="A126" t="s">
        <v>165</v>
      </c>
      <c r="B126" s="2">
        <v>45346</v>
      </c>
      <c r="C126" t="s">
        <v>35</v>
      </c>
      <c r="D126" t="s">
        <v>30</v>
      </c>
      <c r="E126" t="s">
        <v>44</v>
      </c>
      <c r="F126" t="s">
        <v>32</v>
      </c>
      <c r="G126">
        <v>1</v>
      </c>
      <c r="H126">
        <v>492</v>
      </c>
      <c r="I126" s="5">
        <v>12.63962956042921</v>
      </c>
      <c r="J126" t="s">
        <v>19</v>
      </c>
      <c r="K126" t="s">
        <v>27</v>
      </c>
      <c r="L126" t="s">
        <v>37</v>
      </c>
      <c r="M126" s="4">
        <v>492</v>
      </c>
      <c r="N126" s="3">
        <v>62.186977437311732</v>
      </c>
    </row>
    <row r="127" spans="1:14" x14ac:dyDescent="0.3">
      <c r="A127" t="s">
        <v>166</v>
      </c>
      <c r="B127" s="2">
        <v>45500</v>
      </c>
      <c r="C127" t="s">
        <v>23</v>
      </c>
      <c r="D127" t="s">
        <v>39</v>
      </c>
      <c r="E127" t="s">
        <v>31</v>
      </c>
      <c r="F127" t="s">
        <v>40</v>
      </c>
      <c r="G127">
        <v>20</v>
      </c>
      <c r="H127">
        <v>234</v>
      </c>
      <c r="I127" s="5">
        <v>5.2055677453036804</v>
      </c>
      <c r="J127" t="s">
        <v>26</v>
      </c>
      <c r="K127" t="s">
        <v>20</v>
      </c>
      <c r="L127" t="s">
        <v>21</v>
      </c>
      <c r="M127" s="4">
        <v>4680</v>
      </c>
      <c r="N127" s="3">
        <v>243.62057048021219</v>
      </c>
    </row>
    <row r="128" spans="1:14" x14ac:dyDescent="0.3">
      <c r="A128" t="s">
        <v>167</v>
      </c>
      <c r="B128" s="2">
        <v>45629</v>
      </c>
      <c r="C128" t="s">
        <v>15</v>
      </c>
      <c r="D128" t="s">
        <v>39</v>
      </c>
      <c r="E128" t="s">
        <v>44</v>
      </c>
      <c r="F128" t="s">
        <v>32</v>
      </c>
      <c r="G128">
        <v>15</v>
      </c>
      <c r="H128">
        <v>227</v>
      </c>
      <c r="I128" s="5">
        <v>9.9806377691841544</v>
      </c>
      <c r="J128" t="s">
        <v>26</v>
      </c>
      <c r="K128" t="s">
        <v>27</v>
      </c>
      <c r="L128" t="s">
        <v>33</v>
      </c>
      <c r="M128" s="4">
        <v>3405</v>
      </c>
      <c r="N128" s="3">
        <v>339.84071604072051</v>
      </c>
    </row>
    <row r="129" spans="1:14" x14ac:dyDescent="0.3">
      <c r="A129" t="s">
        <v>168</v>
      </c>
      <c r="B129" s="2">
        <v>45431</v>
      </c>
      <c r="C129" t="s">
        <v>23</v>
      </c>
      <c r="D129" t="s">
        <v>16</v>
      </c>
      <c r="E129" t="s">
        <v>42</v>
      </c>
      <c r="F129" t="s">
        <v>25</v>
      </c>
      <c r="G129">
        <v>8</v>
      </c>
      <c r="H129">
        <v>155</v>
      </c>
      <c r="I129" s="5">
        <v>18.068861775841562</v>
      </c>
      <c r="J129" t="s">
        <v>19</v>
      </c>
      <c r="K129" t="s">
        <v>47</v>
      </c>
      <c r="L129" t="s">
        <v>33</v>
      </c>
      <c r="M129" s="4">
        <v>1240</v>
      </c>
      <c r="N129" s="3">
        <v>224.05388602043541</v>
      </c>
    </row>
    <row r="130" spans="1:14" x14ac:dyDescent="0.3">
      <c r="A130" t="s">
        <v>169</v>
      </c>
      <c r="B130" s="2">
        <v>45519</v>
      </c>
      <c r="C130" t="s">
        <v>15</v>
      </c>
      <c r="D130" t="s">
        <v>36</v>
      </c>
      <c r="E130" t="s">
        <v>31</v>
      </c>
      <c r="F130" t="s">
        <v>18</v>
      </c>
      <c r="G130">
        <v>5</v>
      </c>
      <c r="H130">
        <v>491</v>
      </c>
      <c r="I130" s="5">
        <v>29.50297100290636</v>
      </c>
      <c r="J130" t="s">
        <v>26</v>
      </c>
      <c r="K130" t="s">
        <v>47</v>
      </c>
      <c r="L130" t="s">
        <v>33</v>
      </c>
      <c r="M130" s="4">
        <v>2455</v>
      </c>
      <c r="N130" s="3">
        <v>724.29793812135119</v>
      </c>
    </row>
    <row r="131" spans="1:14" x14ac:dyDescent="0.3">
      <c r="A131" t="s">
        <v>170</v>
      </c>
      <c r="B131" s="2">
        <v>45391</v>
      </c>
      <c r="C131" t="s">
        <v>29</v>
      </c>
      <c r="D131" t="s">
        <v>16</v>
      </c>
      <c r="E131" t="s">
        <v>24</v>
      </c>
      <c r="F131" t="s">
        <v>40</v>
      </c>
      <c r="G131">
        <v>16</v>
      </c>
      <c r="H131">
        <v>215</v>
      </c>
      <c r="I131" s="5">
        <v>23.108457122168531</v>
      </c>
      <c r="J131" t="s">
        <v>26</v>
      </c>
      <c r="K131" t="s">
        <v>27</v>
      </c>
      <c r="L131" t="s">
        <v>37</v>
      </c>
      <c r="M131" s="4">
        <v>3440</v>
      </c>
      <c r="N131" s="3">
        <v>794.93092500259741</v>
      </c>
    </row>
    <row r="132" spans="1:14" x14ac:dyDescent="0.3">
      <c r="A132" t="s">
        <v>171</v>
      </c>
      <c r="B132" s="2">
        <v>45595</v>
      </c>
      <c r="C132" t="s">
        <v>35</v>
      </c>
      <c r="D132" t="s">
        <v>16</v>
      </c>
      <c r="E132" t="s">
        <v>44</v>
      </c>
      <c r="F132" t="s">
        <v>40</v>
      </c>
      <c r="G132">
        <v>12</v>
      </c>
      <c r="H132">
        <v>82</v>
      </c>
      <c r="I132" s="5">
        <v>14.779359276354651</v>
      </c>
      <c r="J132" t="s">
        <v>26</v>
      </c>
      <c r="K132" t="s">
        <v>27</v>
      </c>
      <c r="L132" t="s">
        <v>21</v>
      </c>
      <c r="M132" s="4">
        <v>984</v>
      </c>
      <c r="N132" s="3">
        <v>145.42889527932971</v>
      </c>
    </row>
    <row r="133" spans="1:14" x14ac:dyDescent="0.3">
      <c r="A133" t="s">
        <v>172</v>
      </c>
      <c r="B133" s="2">
        <v>45581</v>
      </c>
      <c r="C133" t="s">
        <v>35</v>
      </c>
      <c r="D133" t="s">
        <v>36</v>
      </c>
      <c r="E133" t="s">
        <v>44</v>
      </c>
      <c r="F133" t="s">
        <v>25</v>
      </c>
      <c r="G133">
        <v>10</v>
      </c>
      <c r="H133">
        <v>148</v>
      </c>
      <c r="I133" s="5">
        <v>25.48672840792662</v>
      </c>
      <c r="J133" t="s">
        <v>26</v>
      </c>
      <c r="K133" t="s">
        <v>47</v>
      </c>
      <c r="L133" t="s">
        <v>37</v>
      </c>
      <c r="M133" s="4">
        <v>1480</v>
      </c>
      <c r="N133" s="3">
        <v>377.20358043731392</v>
      </c>
    </row>
    <row r="134" spans="1:14" x14ac:dyDescent="0.3">
      <c r="A134" t="s">
        <v>173</v>
      </c>
      <c r="B134" s="2">
        <v>45569</v>
      </c>
      <c r="C134" t="s">
        <v>15</v>
      </c>
      <c r="D134" t="s">
        <v>49</v>
      </c>
      <c r="E134" t="s">
        <v>24</v>
      </c>
      <c r="F134" t="s">
        <v>25</v>
      </c>
      <c r="G134">
        <v>17</v>
      </c>
      <c r="H134">
        <v>161</v>
      </c>
      <c r="I134" s="5">
        <v>8.6646443484453499</v>
      </c>
      <c r="J134" t="s">
        <v>19</v>
      </c>
      <c r="K134" t="s">
        <v>20</v>
      </c>
      <c r="L134" t="s">
        <v>37</v>
      </c>
      <c r="M134" s="4">
        <v>2737</v>
      </c>
      <c r="N134" s="3">
        <v>237.15131581694919</v>
      </c>
    </row>
    <row r="135" spans="1:14" x14ac:dyDescent="0.3">
      <c r="A135" t="s">
        <v>174</v>
      </c>
      <c r="B135" s="2">
        <v>45563</v>
      </c>
      <c r="C135" t="s">
        <v>35</v>
      </c>
      <c r="D135" t="s">
        <v>39</v>
      </c>
      <c r="E135" t="s">
        <v>31</v>
      </c>
      <c r="F135" t="s">
        <v>32</v>
      </c>
      <c r="G135">
        <v>15</v>
      </c>
      <c r="H135">
        <v>175</v>
      </c>
      <c r="I135" s="5">
        <v>28.307140885416029</v>
      </c>
      <c r="J135" t="s">
        <v>19</v>
      </c>
      <c r="K135" t="s">
        <v>47</v>
      </c>
      <c r="L135" t="s">
        <v>21</v>
      </c>
      <c r="M135" s="4">
        <v>2625</v>
      </c>
      <c r="N135" s="3">
        <v>743.0624482421706</v>
      </c>
    </row>
    <row r="136" spans="1:14" x14ac:dyDescent="0.3">
      <c r="A136" t="s">
        <v>175</v>
      </c>
      <c r="B136" s="2">
        <v>45418</v>
      </c>
      <c r="C136" t="s">
        <v>35</v>
      </c>
      <c r="D136" t="s">
        <v>39</v>
      </c>
      <c r="E136" t="s">
        <v>17</v>
      </c>
      <c r="F136" t="s">
        <v>40</v>
      </c>
      <c r="G136">
        <v>18</v>
      </c>
      <c r="H136">
        <v>14</v>
      </c>
      <c r="I136" s="5">
        <v>29.75887654375865</v>
      </c>
      <c r="J136" t="s">
        <v>19</v>
      </c>
      <c r="K136" t="s">
        <v>20</v>
      </c>
      <c r="L136" t="s">
        <v>37</v>
      </c>
      <c r="M136" s="4">
        <v>252</v>
      </c>
      <c r="N136" s="3">
        <v>74.992368890271791</v>
      </c>
    </row>
    <row r="137" spans="1:14" x14ac:dyDescent="0.3">
      <c r="A137" t="s">
        <v>176</v>
      </c>
      <c r="B137" s="2">
        <v>45555</v>
      </c>
      <c r="C137" t="s">
        <v>23</v>
      </c>
      <c r="D137" t="s">
        <v>36</v>
      </c>
      <c r="E137" t="s">
        <v>42</v>
      </c>
      <c r="F137" t="s">
        <v>40</v>
      </c>
      <c r="G137">
        <v>1</v>
      </c>
      <c r="H137">
        <v>94</v>
      </c>
      <c r="I137" s="5">
        <v>14.76030476396822</v>
      </c>
      <c r="J137" t="s">
        <v>19</v>
      </c>
      <c r="K137" t="s">
        <v>20</v>
      </c>
      <c r="L137" t="s">
        <v>33</v>
      </c>
      <c r="M137" s="4">
        <v>94</v>
      </c>
      <c r="N137" s="3">
        <v>13.874686478130119</v>
      </c>
    </row>
    <row r="138" spans="1:14" x14ac:dyDescent="0.3">
      <c r="A138" t="s">
        <v>177</v>
      </c>
      <c r="B138" s="2">
        <v>45624</v>
      </c>
      <c r="C138" t="s">
        <v>29</v>
      </c>
      <c r="D138" t="s">
        <v>30</v>
      </c>
      <c r="E138" t="s">
        <v>24</v>
      </c>
      <c r="F138" t="s">
        <v>40</v>
      </c>
      <c r="G138">
        <v>13</v>
      </c>
      <c r="H138">
        <v>477</v>
      </c>
      <c r="I138" s="5">
        <v>29.622138098295149</v>
      </c>
      <c r="J138" t="s">
        <v>19</v>
      </c>
      <c r="K138" t="s">
        <v>47</v>
      </c>
      <c r="L138" t="s">
        <v>33</v>
      </c>
      <c r="M138" s="4">
        <v>6201</v>
      </c>
      <c r="N138" s="3">
        <v>1836.868783475282</v>
      </c>
    </row>
    <row r="139" spans="1:14" x14ac:dyDescent="0.3">
      <c r="A139" t="s">
        <v>178</v>
      </c>
      <c r="B139" s="2">
        <v>45516</v>
      </c>
      <c r="C139" t="s">
        <v>35</v>
      </c>
      <c r="D139" t="s">
        <v>30</v>
      </c>
      <c r="E139" t="s">
        <v>24</v>
      </c>
      <c r="F139" t="s">
        <v>32</v>
      </c>
      <c r="G139">
        <v>20</v>
      </c>
      <c r="H139">
        <v>334</v>
      </c>
      <c r="I139" s="5">
        <v>18.506690213272002</v>
      </c>
      <c r="J139" t="s">
        <v>26</v>
      </c>
      <c r="K139" t="s">
        <v>47</v>
      </c>
      <c r="L139" t="s">
        <v>37</v>
      </c>
      <c r="M139" s="4">
        <v>6680</v>
      </c>
      <c r="N139" s="3">
        <v>1236.24690624657</v>
      </c>
    </row>
    <row r="140" spans="1:14" x14ac:dyDescent="0.3">
      <c r="A140" t="s">
        <v>179</v>
      </c>
      <c r="B140" s="2">
        <v>45538</v>
      </c>
      <c r="C140" t="s">
        <v>23</v>
      </c>
      <c r="D140" t="s">
        <v>16</v>
      </c>
      <c r="E140" t="s">
        <v>42</v>
      </c>
      <c r="F140" t="s">
        <v>50</v>
      </c>
      <c r="G140">
        <v>13</v>
      </c>
      <c r="H140">
        <v>379</v>
      </c>
      <c r="I140" s="5">
        <v>10.109074734322871</v>
      </c>
      <c r="J140" t="s">
        <v>26</v>
      </c>
      <c r="K140" t="s">
        <v>20</v>
      </c>
      <c r="L140" t="s">
        <v>37</v>
      </c>
      <c r="M140" s="4">
        <v>4927</v>
      </c>
      <c r="N140" s="3">
        <v>498.07411216008802</v>
      </c>
    </row>
    <row r="141" spans="1:14" x14ac:dyDescent="0.3">
      <c r="A141" t="s">
        <v>180</v>
      </c>
      <c r="B141" s="2">
        <v>45656</v>
      </c>
      <c r="C141" t="s">
        <v>35</v>
      </c>
      <c r="D141" t="s">
        <v>49</v>
      </c>
      <c r="E141" t="s">
        <v>17</v>
      </c>
      <c r="F141" t="s">
        <v>40</v>
      </c>
      <c r="G141">
        <v>19</v>
      </c>
      <c r="H141">
        <v>379</v>
      </c>
      <c r="I141" s="5">
        <v>7.3165551211590998</v>
      </c>
      <c r="J141" t="s">
        <v>19</v>
      </c>
      <c r="K141" t="s">
        <v>47</v>
      </c>
      <c r="L141" t="s">
        <v>33</v>
      </c>
      <c r="M141" s="4">
        <v>7201</v>
      </c>
      <c r="N141" s="3">
        <v>526.86513427466673</v>
      </c>
    </row>
    <row r="142" spans="1:14" x14ac:dyDescent="0.3">
      <c r="A142" t="s">
        <v>181</v>
      </c>
      <c r="B142" s="2">
        <v>45339</v>
      </c>
      <c r="C142" t="s">
        <v>35</v>
      </c>
      <c r="D142" t="s">
        <v>49</v>
      </c>
      <c r="E142" t="s">
        <v>17</v>
      </c>
      <c r="F142" t="s">
        <v>40</v>
      </c>
      <c r="G142">
        <v>7</v>
      </c>
      <c r="H142">
        <v>354</v>
      </c>
      <c r="I142" s="5">
        <v>27.859253724409498</v>
      </c>
      <c r="J142" t="s">
        <v>26</v>
      </c>
      <c r="K142" t="s">
        <v>27</v>
      </c>
      <c r="L142" t="s">
        <v>37</v>
      </c>
      <c r="M142" s="4">
        <v>2478</v>
      </c>
      <c r="N142" s="3">
        <v>690.35230729086732</v>
      </c>
    </row>
    <row r="143" spans="1:14" x14ac:dyDescent="0.3">
      <c r="A143" t="s">
        <v>182</v>
      </c>
      <c r="B143" s="2">
        <v>45523</v>
      </c>
      <c r="C143" t="s">
        <v>29</v>
      </c>
      <c r="D143" t="s">
        <v>16</v>
      </c>
      <c r="E143" t="s">
        <v>42</v>
      </c>
      <c r="F143" t="s">
        <v>32</v>
      </c>
      <c r="G143">
        <v>8</v>
      </c>
      <c r="H143">
        <v>29</v>
      </c>
      <c r="I143" s="5">
        <v>16.585560264254699</v>
      </c>
      <c r="J143" t="s">
        <v>19</v>
      </c>
      <c r="K143" t="s">
        <v>27</v>
      </c>
      <c r="L143" t="s">
        <v>33</v>
      </c>
      <c r="M143" s="4">
        <v>232</v>
      </c>
      <c r="N143" s="3">
        <v>38.478499813070897</v>
      </c>
    </row>
    <row r="144" spans="1:14" x14ac:dyDescent="0.3">
      <c r="A144" t="s">
        <v>183</v>
      </c>
      <c r="B144" s="2">
        <v>45655</v>
      </c>
      <c r="C144" t="s">
        <v>35</v>
      </c>
      <c r="D144" t="s">
        <v>39</v>
      </c>
      <c r="E144" t="s">
        <v>44</v>
      </c>
      <c r="F144" t="s">
        <v>40</v>
      </c>
      <c r="G144">
        <v>1</v>
      </c>
      <c r="H144">
        <v>54</v>
      </c>
      <c r="I144" s="5">
        <v>19.833916231800391</v>
      </c>
      <c r="J144" t="s">
        <v>19</v>
      </c>
      <c r="K144" t="s">
        <v>47</v>
      </c>
      <c r="L144" t="s">
        <v>33</v>
      </c>
      <c r="M144" s="4">
        <v>54</v>
      </c>
      <c r="N144" s="3">
        <v>10.71031476517221</v>
      </c>
    </row>
    <row r="145" spans="1:14" x14ac:dyDescent="0.3">
      <c r="A145" t="s">
        <v>184</v>
      </c>
      <c r="B145" s="2">
        <v>45591</v>
      </c>
      <c r="C145" t="s">
        <v>35</v>
      </c>
      <c r="D145" t="s">
        <v>36</v>
      </c>
      <c r="E145" t="s">
        <v>31</v>
      </c>
      <c r="F145" t="s">
        <v>50</v>
      </c>
      <c r="G145">
        <v>16</v>
      </c>
      <c r="H145">
        <v>299</v>
      </c>
      <c r="I145" s="5">
        <v>12.56563568682704</v>
      </c>
      <c r="J145" t="s">
        <v>19</v>
      </c>
      <c r="K145" t="s">
        <v>27</v>
      </c>
      <c r="L145" t="s">
        <v>33</v>
      </c>
      <c r="M145" s="4">
        <v>4784</v>
      </c>
      <c r="N145" s="3">
        <v>601.14001125780544</v>
      </c>
    </row>
    <row r="146" spans="1:14" x14ac:dyDescent="0.3">
      <c r="A146" t="s">
        <v>185</v>
      </c>
      <c r="B146" s="2">
        <v>45487</v>
      </c>
      <c r="C146" t="s">
        <v>35</v>
      </c>
      <c r="D146" t="s">
        <v>36</v>
      </c>
      <c r="E146" t="s">
        <v>44</v>
      </c>
      <c r="F146" t="s">
        <v>25</v>
      </c>
      <c r="G146">
        <v>13</v>
      </c>
      <c r="H146">
        <v>442</v>
      </c>
      <c r="I146" s="5">
        <v>24.11702218093782</v>
      </c>
      <c r="J146" t="s">
        <v>19</v>
      </c>
      <c r="K146" t="s">
        <v>20</v>
      </c>
      <c r="L146" t="s">
        <v>37</v>
      </c>
      <c r="M146" s="4">
        <v>5746</v>
      </c>
      <c r="N146" s="3">
        <v>1385.764094516687</v>
      </c>
    </row>
    <row r="147" spans="1:14" x14ac:dyDescent="0.3">
      <c r="A147" t="s">
        <v>186</v>
      </c>
      <c r="B147" s="2">
        <v>45567</v>
      </c>
      <c r="C147" t="s">
        <v>23</v>
      </c>
      <c r="D147" t="s">
        <v>16</v>
      </c>
      <c r="E147" t="s">
        <v>17</v>
      </c>
      <c r="F147" t="s">
        <v>18</v>
      </c>
      <c r="G147">
        <v>11</v>
      </c>
      <c r="H147">
        <v>290</v>
      </c>
      <c r="I147" s="5">
        <v>28.004973577557141</v>
      </c>
      <c r="J147" t="s">
        <v>19</v>
      </c>
      <c r="K147" t="s">
        <v>20</v>
      </c>
      <c r="L147" t="s">
        <v>37</v>
      </c>
      <c r="M147" s="4">
        <v>3190</v>
      </c>
      <c r="N147" s="3">
        <v>893.35865712407258</v>
      </c>
    </row>
    <row r="148" spans="1:14" x14ac:dyDescent="0.3">
      <c r="A148" t="s">
        <v>187</v>
      </c>
      <c r="B148" s="2">
        <v>45648</v>
      </c>
      <c r="C148" t="s">
        <v>35</v>
      </c>
      <c r="D148" t="s">
        <v>49</v>
      </c>
      <c r="E148" t="s">
        <v>17</v>
      </c>
      <c r="F148" t="s">
        <v>25</v>
      </c>
      <c r="G148">
        <v>18</v>
      </c>
      <c r="H148">
        <v>155</v>
      </c>
      <c r="I148" s="5">
        <v>14.470335346364131</v>
      </c>
      <c r="J148" t="s">
        <v>26</v>
      </c>
      <c r="K148" t="s">
        <v>27</v>
      </c>
      <c r="L148" t="s">
        <v>21</v>
      </c>
      <c r="M148" s="4">
        <v>2790</v>
      </c>
      <c r="N148" s="3">
        <v>403.72235616355943</v>
      </c>
    </row>
    <row r="149" spans="1:14" x14ac:dyDescent="0.3">
      <c r="A149" t="s">
        <v>188</v>
      </c>
      <c r="B149" s="2">
        <v>45527</v>
      </c>
      <c r="C149" t="s">
        <v>23</v>
      </c>
      <c r="D149" t="s">
        <v>39</v>
      </c>
      <c r="E149" t="s">
        <v>17</v>
      </c>
      <c r="F149" t="s">
        <v>50</v>
      </c>
      <c r="G149">
        <v>13</v>
      </c>
      <c r="H149">
        <v>243</v>
      </c>
      <c r="I149" s="5">
        <v>8.542028846706426</v>
      </c>
      <c r="J149" t="s">
        <v>19</v>
      </c>
      <c r="K149" t="s">
        <v>27</v>
      </c>
      <c r="L149" t="s">
        <v>33</v>
      </c>
      <c r="M149" s="4">
        <v>3159</v>
      </c>
      <c r="N149" s="3">
        <v>269.84269126745602</v>
      </c>
    </row>
    <row r="150" spans="1:14" x14ac:dyDescent="0.3">
      <c r="A150" t="s">
        <v>189</v>
      </c>
      <c r="B150" s="2">
        <v>45534</v>
      </c>
      <c r="C150" t="s">
        <v>35</v>
      </c>
      <c r="D150" t="s">
        <v>49</v>
      </c>
      <c r="E150" t="s">
        <v>44</v>
      </c>
      <c r="F150" t="s">
        <v>50</v>
      </c>
      <c r="G150">
        <v>5</v>
      </c>
      <c r="H150">
        <v>498</v>
      </c>
      <c r="I150" s="5">
        <v>8.9895577225791623</v>
      </c>
      <c r="J150" t="s">
        <v>26</v>
      </c>
      <c r="K150" t="s">
        <v>47</v>
      </c>
      <c r="L150" t="s">
        <v>21</v>
      </c>
      <c r="M150" s="4">
        <v>2490</v>
      </c>
      <c r="N150" s="3">
        <v>223.8399872922212</v>
      </c>
    </row>
    <row r="151" spans="1:14" x14ac:dyDescent="0.3">
      <c r="A151" t="s">
        <v>190</v>
      </c>
      <c r="B151" s="2">
        <v>45357</v>
      </c>
      <c r="C151" t="s">
        <v>15</v>
      </c>
      <c r="D151" t="s">
        <v>36</v>
      </c>
      <c r="E151" t="s">
        <v>31</v>
      </c>
      <c r="F151" t="s">
        <v>40</v>
      </c>
      <c r="G151">
        <v>11</v>
      </c>
      <c r="H151">
        <v>72</v>
      </c>
      <c r="I151" s="5">
        <v>21.32656251079576</v>
      </c>
      <c r="J151" t="s">
        <v>19</v>
      </c>
      <c r="K151" t="s">
        <v>27</v>
      </c>
      <c r="L151" t="s">
        <v>21</v>
      </c>
      <c r="M151" s="4">
        <v>792</v>
      </c>
      <c r="N151" s="3">
        <v>168.90637508550239</v>
      </c>
    </row>
    <row r="152" spans="1:14" x14ac:dyDescent="0.3">
      <c r="A152" t="s">
        <v>191</v>
      </c>
      <c r="B152" s="2">
        <v>45489</v>
      </c>
      <c r="C152" t="s">
        <v>23</v>
      </c>
      <c r="D152" t="s">
        <v>16</v>
      </c>
      <c r="E152" t="s">
        <v>44</v>
      </c>
      <c r="F152" t="s">
        <v>25</v>
      </c>
      <c r="G152">
        <v>7</v>
      </c>
      <c r="H152">
        <v>326</v>
      </c>
      <c r="I152" s="5">
        <v>8.6233190119685652</v>
      </c>
      <c r="J152" t="s">
        <v>19</v>
      </c>
      <c r="K152" t="s">
        <v>27</v>
      </c>
      <c r="L152" t="s">
        <v>21</v>
      </c>
      <c r="M152" s="4">
        <v>2282</v>
      </c>
      <c r="N152" s="3">
        <v>196.78413985312261</v>
      </c>
    </row>
    <row r="153" spans="1:14" x14ac:dyDescent="0.3">
      <c r="A153" t="s">
        <v>192</v>
      </c>
      <c r="B153" s="2">
        <v>45486</v>
      </c>
      <c r="C153" t="s">
        <v>35</v>
      </c>
      <c r="D153" t="s">
        <v>49</v>
      </c>
      <c r="E153" t="s">
        <v>17</v>
      </c>
      <c r="F153" t="s">
        <v>18</v>
      </c>
      <c r="G153">
        <v>4</v>
      </c>
      <c r="H153">
        <v>49</v>
      </c>
      <c r="I153" s="5">
        <v>27.317223385663169</v>
      </c>
      <c r="J153" t="s">
        <v>26</v>
      </c>
      <c r="K153" t="s">
        <v>47</v>
      </c>
      <c r="L153" t="s">
        <v>33</v>
      </c>
      <c r="M153" s="4">
        <v>196</v>
      </c>
      <c r="N153" s="3">
        <v>53.541757835899809</v>
      </c>
    </row>
    <row r="154" spans="1:14" x14ac:dyDescent="0.3">
      <c r="A154" t="s">
        <v>193</v>
      </c>
      <c r="B154" s="2">
        <v>45541</v>
      </c>
      <c r="C154" t="s">
        <v>15</v>
      </c>
      <c r="D154" t="s">
        <v>16</v>
      </c>
      <c r="E154" t="s">
        <v>31</v>
      </c>
      <c r="F154" t="s">
        <v>40</v>
      </c>
      <c r="G154">
        <v>16</v>
      </c>
      <c r="H154">
        <v>176</v>
      </c>
      <c r="I154" s="5">
        <v>20.6248474344149</v>
      </c>
      <c r="J154" t="s">
        <v>26</v>
      </c>
      <c r="K154" t="s">
        <v>47</v>
      </c>
      <c r="L154" t="s">
        <v>21</v>
      </c>
      <c r="M154" s="4">
        <v>2816</v>
      </c>
      <c r="N154" s="3">
        <v>580.79570375312346</v>
      </c>
    </row>
    <row r="155" spans="1:14" x14ac:dyDescent="0.3">
      <c r="A155" t="s">
        <v>194</v>
      </c>
      <c r="B155" s="2">
        <v>45338</v>
      </c>
      <c r="C155" t="s">
        <v>15</v>
      </c>
      <c r="D155" t="s">
        <v>30</v>
      </c>
      <c r="E155" t="s">
        <v>42</v>
      </c>
      <c r="F155" t="s">
        <v>50</v>
      </c>
      <c r="G155">
        <v>2</v>
      </c>
      <c r="H155">
        <v>194</v>
      </c>
      <c r="I155" s="5">
        <v>28.30938972193707</v>
      </c>
      <c r="J155" t="s">
        <v>26</v>
      </c>
      <c r="K155" t="s">
        <v>47</v>
      </c>
      <c r="L155" t="s">
        <v>37</v>
      </c>
      <c r="M155" s="4">
        <v>388</v>
      </c>
      <c r="N155" s="3">
        <v>109.8404321211158</v>
      </c>
    </row>
    <row r="156" spans="1:14" x14ac:dyDescent="0.3">
      <c r="A156" t="s">
        <v>195</v>
      </c>
      <c r="B156" s="2">
        <v>45388</v>
      </c>
      <c r="C156" t="s">
        <v>29</v>
      </c>
      <c r="D156" t="s">
        <v>16</v>
      </c>
      <c r="E156" t="s">
        <v>31</v>
      </c>
      <c r="F156" t="s">
        <v>50</v>
      </c>
      <c r="G156">
        <v>18</v>
      </c>
      <c r="H156">
        <v>212</v>
      </c>
      <c r="I156" s="5">
        <v>28.980788775732162</v>
      </c>
      <c r="J156" t="s">
        <v>26</v>
      </c>
      <c r="K156" t="s">
        <v>47</v>
      </c>
      <c r="L156" t="s">
        <v>33</v>
      </c>
      <c r="M156" s="4">
        <v>3816</v>
      </c>
      <c r="N156" s="3">
        <v>1105.906899681939</v>
      </c>
    </row>
    <row r="157" spans="1:14" x14ac:dyDescent="0.3">
      <c r="A157" t="s">
        <v>196</v>
      </c>
      <c r="B157" s="2">
        <v>45513</v>
      </c>
      <c r="C157" t="s">
        <v>35</v>
      </c>
      <c r="D157" t="s">
        <v>36</v>
      </c>
      <c r="E157" t="s">
        <v>31</v>
      </c>
      <c r="F157" t="s">
        <v>32</v>
      </c>
      <c r="G157">
        <v>9</v>
      </c>
      <c r="H157">
        <v>177</v>
      </c>
      <c r="I157" s="5">
        <v>26.92078360881991</v>
      </c>
      <c r="J157" t="s">
        <v>19</v>
      </c>
      <c r="K157" t="s">
        <v>47</v>
      </c>
      <c r="L157" t="s">
        <v>21</v>
      </c>
      <c r="M157" s="4">
        <v>1593</v>
      </c>
      <c r="N157" s="3">
        <v>428.84808288850121</v>
      </c>
    </row>
    <row r="158" spans="1:14" x14ac:dyDescent="0.3">
      <c r="A158" t="s">
        <v>197</v>
      </c>
      <c r="B158" s="2">
        <v>45623</v>
      </c>
      <c r="C158" t="s">
        <v>15</v>
      </c>
      <c r="D158" t="s">
        <v>39</v>
      </c>
      <c r="E158" t="s">
        <v>31</v>
      </c>
      <c r="F158" t="s">
        <v>32</v>
      </c>
      <c r="G158">
        <v>1</v>
      </c>
      <c r="H158">
        <v>314</v>
      </c>
      <c r="I158" s="5">
        <v>7.0785668067993246</v>
      </c>
      <c r="J158" t="s">
        <v>26</v>
      </c>
      <c r="K158" t="s">
        <v>27</v>
      </c>
      <c r="L158" t="s">
        <v>21</v>
      </c>
      <c r="M158" s="4">
        <v>314</v>
      </c>
      <c r="N158" s="3">
        <v>22.226699773349878</v>
      </c>
    </row>
    <row r="159" spans="1:14" x14ac:dyDescent="0.3">
      <c r="A159" t="s">
        <v>198</v>
      </c>
      <c r="B159" s="2">
        <v>45615</v>
      </c>
      <c r="C159" t="s">
        <v>23</v>
      </c>
      <c r="D159" t="s">
        <v>30</v>
      </c>
      <c r="E159" t="s">
        <v>44</v>
      </c>
      <c r="F159" t="s">
        <v>18</v>
      </c>
      <c r="G159">
        <v>5</v>
      </c>
      <c r="H159">
        <v>261</v>
      </c>
      <c r="I159" s="5">
        <v>24.130582751185361</v>
      </c>
      <c r="J159" t="s">
        <v>19</v>
      </c>
      <c r="K159" t="s">
        <v>27</v>
      </c>
      <c r="L159" t="s">
        <v>33</v>
      </c>
      <c r="M159" s="4">
        <v>1305</v>
      </c>
      <c r="N159" s="3">
        <v>314.90410490296898</v>
      </c>
    </row>
    <row r="160" spans="1:14" x14ac:dyDescent="0.3">
      <c r="A160" t="s">
        <v>199</v>
      </c>
      <c r="B160" s="2">
        <v>45369</v>
      </c>
      <c r="C160" t="s">
        <v>35</v>
      </c>
      <c r="D160" t="s">
        <v>39</v>
      </c>
      <c r="E160" t="s">
        <v>31</v>
      </c>
      <c r="F160" t="s">
        <v>32</v>
      </c>
      <c r="G160">
        <v>19</v>
      </c>
      <c r="H160">
        <v>144</v>
      </c>
      <c r="I160" s="5">
        <v>13.8607422854012</v>
      </c>
      <c r="J160" t="s">
        <v>19</v>
      </c>
      <c r="K160" t="s">
        <v>27</v>
      </c>
      <c r="L160" t="s">
        <v>37</v>
      </c>
      <c r="M160" s="4">
        <v>2736</v>
      </c>
      <c r="N160" s="3">
        <v>379.22990892857678</v>
      </c>
    </row>
    <row r="161" spans="1:14" x14ac:dyDescent="0.3">
      <c r="A161" t="s">
        <v>200</v>
      </c>
      <c r="B161" s="2">
        <v>45480</v>
      </c>
      <c r="C161" t="s">
        <v>23</v>
      </c>
      <c r="D161" t="s">
        <v>16</v>
      </c>
      <c r="E161" t="s">
        <v>24</v>
      </c>
      <c r="F161" t="s">
        <v>50</v>
      </c>
      <c r="G161">
        <v>10</v>
      </c>
      <c r="H161">
        <v>465</v>
      </c>
      <c r="I161" s="5">
        <v>11.8910497845301</v>
      </c>
      <c r="J161" t="s">
        <v>19</v>
      </c>
      <c r="K161" t="s">
        <v>47</v>
      </c>
      <c r="L161" t="s">
        <v>21</v>
      </c>
      <c r="M161" s="4">
        <v>4650</v>
      </c>
      <c r="N161" s="3">
        <v>552.93381498064946</v>
      </c>
    </row>
    <row r="162" spans="1:14" x14ac:dyDescent="0.3">
      <c r="A162" t="s">
        <v>201</v>
      </c>
      <c r="B162" s="2">
        <v>45572</v>
      </c>
      <c r="C162" t="s">
        <v>15</v>
      </c>
      <c r="D162" t="s">
        <v>36</v>
      </c>
      <c r="E162" t="s">
        <v>31</v>
      </c>
      <c r="F162" t="s">
        <v>25</v>
      </c>
      <c r="G162">
        <v>8</v>
      </c>
      <c r="H162">
        <v>195</v>
      </c>
      <c r="I162" s="5">
        <v>24.220315426030009</v>
      </c>
      <c r="J162" t="s">
        <v>19</v>
      </c>
      <c r="K162" t="s">
        <v>27</v>
      </c>
      <c r="L162" t="s">
        <v>37</v>
      </c>
      <c r="M162" s="4">
        <v>1560</v>
      </c>
      <c r="N162" s="3">
        <v>377.83692064606822</v>
      </c>
    </row>
    <row r="163" spans="1:14" x14ac:dyDescent="0.3">
      <c r="A163" t="s">
        <v>202</v>
      </c>
      <c r="B163" s="2">
        <v>45398</v>
      </c>
      <c r="C163" t="s">
        <v>35</v>
      </c>
      <c r="D163" t="s">
        <v>30</v>
      </c>
      <c r="E163" t="s">
        <v>44</v>
      </c>
      <c r="F163" t="s">
        <v>25</v>
      </c>
      <c r="G163">
        <v>8</v>
      </c>
      <c r="H163">
        <v>64</v>
      </c>
      <c r="I163" s="5">
        <v>23.829268991698871</v>
      </c>
      <c r="J163" t="s">
        <v>19</v>
      </c>
      <c r="K163" t="s">
        <v>47</v>
      </c>
      <c r="L163" t="s">
        <v>37</v>
      </c>
      <c r="M163" s="4">
        <v>512</v>
      </c>
      <c r="N163" s="3">
        <v>122.0058572374982</v>
      </c>
    </row>
    <row r="164" spans="1:14" x14ac:dyDescent="0.3">
      <c r="A164" t="s">
        <v>203</v>
      </c>
      <c r="B164" s="2">
        <v>45451</v>
      </c>
      <c r="C164" t="s">
        <v>35</v>
      </c>
      <c r="D164" t="s">
        <v>36</v>
      </c>
      <c r="E164" t="s">
        <v>24</v>
      </c>
      <c r="F164" t="s">
        <v>40</v>
      </c>
      <c r="G164">
        <v>5</v>
      </c>
      <c r="H164">
        <v>133</v>
      </c>
      <c r="I164" s="5">
        <v>16.629907989377561</v>
      </c>
      <c r="J164" t="s">
        <v>26</v>
      </c>
      <c r="K164" t="s">
        <v>47</v>
      </c>
      <c r="L164" t="s">
        <v>37</v>
      </c>
      <c r="M164" s="4">
        <v>665</v>
      </c>
      <c r="N164" s="3">
        <v>110.5888881293608</v>
      </c>
    </row>
    <row r="165" spans="1:14" x14ac:dyDescent="0.3">
      <c r="A165" t="s">
        <v>204</v>
      </c>
      <c r="B165" s="2">
        <v>45514</v>
      </c>
      <c r="C165" t="s">
        <v>35</v>
      </c>
      <c r="D165" t="s">
        <v>49</v>
      </c>
      <c r="E165" t="s">
        <v>24</v>
      </c>
      <c r="F165" t="s">
        <v>50</v>
      </c>
      <c r="G165">
        <v>16</v>
      </c>
      <c r="H165">
        <v>457</v>
      </c>
      <c r="I165" s="5">
        <v>27.144276425928709</v>
      </c>
      <c r="J165" t="s">
        <v>19</v>
      </c>
      <c r="K165" t="s">
        <v>47</v>
      </c>
      <c r="L165" t="s">
        <v>33</v>
      </c>
      <c r="M165" s="4">
        <v>7312</v>
      </c>
      <c r="N165" s="3">
        <v>1984.7894922639071</v>
      </c>
    </row>
    <row r="166" spans="1:14" x14ac:dyDescent="0.3">
      <c r="A166" t="s">
        <v>205</v>
      </c>
      <c r="B166" s="2">
        <v>45620</v>
      </c>
      <c r="C166" t="s">
        <v>23</v>
      </c>
      <c r="D166" t="s">
        <v>16</v>
      </c>
      <c r="E166" t="s">
        <v>17</v>
      </c>
      <c r="F166" t="s">
        <v>25</v>
      </c>
      <c r="G166">
        <v>7</v>
      </c>
      <c r="H166">
        <v>455</v>
      </c>
      <c r="I166" s="5">
        <v>22.808184793005111</v>
      </c>
      <c r="J166" t="s">
        <v>19</v>
      </c>
      <c r="K166" t="s">
        <v>47</v>
      </c>
      <c r="L166" t="s">
        <v>21</v>
      </c>
      <c r="M166" s="4">
        <v>3185</v>
      </c>
      <c r="N166" s="3">
        <v>726.44068565721273</v>
      </c>
    </row>
    <row r="167" spans="1:14" x14ac:dyDescent="0.3">
      <c r="A167" t="s">
        <v>206</v>
      </c>
      <c r="B167" s="2">
        <v>45606</v>
      </c>
      <c r="C167" t="s">
        <v>23</v>
      </c>
      <c r="D167" t="s">
        <v>36</v>
      </c>
      <c r="E167" t="s">
        <v>24</v>
      </c>
      <c r="F167" t="s">
        <v>18</v>
      </c>
      <c r="G167">
        <v>20</v>
      </c>
      <c r="H167">
        <v>188</v>
      </c>
      <c r="I167" s="5">
        <v>10.55092506414519</v>
      </c>
      <c r="J167" t="s">
        <v>26</v>
      </c>
      <c r="K167" t="s">
        <v>47</v>
      </c>
      <c r="L167" t="s">
        <v>33</v>
      </c>
      <c r="M167" s="4">
        <v>3760</v>
      </c>
      <c r="N167" s="3">
        <v>396.71478241185929</v>
      </c>
    </row>
    <row r="168" spans="1:14" x14ac:dyDescent="0.3">
      <c r="A168" t="s">
        <v>207</v>
      </c>
      <c r="B168" s="2">
        <v>45323</v>
      </c>
      <c r="C168" t="s">
        <v>35</v>
      </c>
      <c r="D168" t="s">
        <v>49</v>
      </c>
      <c r="E168" t="s">
        <v>42</v>
      </c>
      <c r="F168" t="s">
        <v>25</v>
      </c>
      <c r="G168">
        <v>20</v>
      </c>
      <c r="H168">
        <v>52</v>
      </c>
      <c r="I168" s="5">
        <v>19.835283372848231</v>
      </c>
      <c r="J168" t="s">
        <v>26</v>
      </c>
      <c r="K168" t="s">
        <v>20</v>
      </c>
      <c r="L168" t="s">
        <v>37</v>
      </c>
      <c r="M168" s="4">
        <v>1040</v>
      </c>
      <c r="N168" s="3">
        <v>206.28694707762159</v>
      </c>
    </row>
    <row r="169" spans="1:14" x14ac:dyDescent="0.3">
      <c r="A169" t="s">
        <v>208</v>
      </c>
      <c r="B169" s="2">
        <v>45526</v>
      </c>
      <c r="C169" t="s">
        <v>15</v>
      </c>
      <c r="D169" t="s">
        <v>36</v>
      </c>
      <c r="E169" t="s">
        <v>17</v>
      </c>
      <c r="F169" t="s">
        <v>18</v>
      </c>
      <c r="G169">
        <v>15</v>
      </c>
      <c r="H169">
        <v>414</v>
      </c>
      <c r="I169" s="5">
        <v>25.294138973361211</v>
      </c>
      <c r="J169" t="s">
        <v>19</v>
      </c>
      <c r="K169" t="s">
        <v>47</v>
      </c>
      <c r="L169" t="s">
        <v>21</v>
      </c>
      <c r="M169" s="4">
        <v>6210</v>
      </c>
      <c r="N169" s="3">
        <v>1570.7660302457309</v>
      </c>
    </row>
    <row r="170" spans="1:14" x14ac:dyDescent="0.3">
      <c r="A170" t="s">
        <v>209</v>
      </c>
      <c r="B170" s="2">
        <v>45600</v>
      </c>
      <c r="C170" t="s">
        <v>35</v>
      </c>
      <c r="D170" t="s">
        <v>39</v>
      </c>
      <c r="E170" t="s">
        <v>44</v>
      </c>
      <c r="F170" t="s">
        <v>50</v>
      </c>
      <c r="G170">
        <v>10</v>
      </c>
      <c r="H170">
        <v>160</v>
      </c>
      <c r="I170" s="5">
        <v>25.21955680116351</v>
      </c>
      <c r="J170" t="s">
        <v>19</v>
      </c>
      <c r="K170" t="s">
        <v>27</v>
      </c>
      <c r="L170" t="s">
        <v>33</v>
      </c>
      <c r="M170" s="4">
        <v>1600</v>
      </c>
      <c r="N170" s="3">
        <v>403.51290881861621</v>
      </c>
    </row>
    <row r="171" spans="1:14" x14ac:dyDescent="0.3">
      <c r="A171" t="s">
        <v>210</v>
      </c>
      <c r="B171" s="2">
        <v>45294</v>
      </c>
      <c r="C171" t="s">
        <v>23</v>
      </c>
      <c r="D171" t="s">
        <v>49</v>
      </c>
      <c r="E171" t="s">
        <v>24</v>
      </c>
      <c r="F171" t="s">
        <v>18</v>
      </c>
      <c r="G171">
        <v>8</v>
      </c>
      <c r="H171">
        <v>140</v>
      </c>
      <c r="I171" s="5">
        <v>17.249287098582609</v>
      </c>
      <c r="J171" t="s">
        <v>26</v>
      </c>
      <c r="K171" t="s">
        <v>27</v>
      </c>
      <c r="L171" t="s">
        <v>37</v>
      </c>
      <c r="M171" s="4">
        <v>1120</v>
      </c>
      <c r="N171" s="3">
        <v>193.19201550412521</v>
      </c>
    </row>
    <row r="172" spans="1:14" x14ac:dyDescent="0.3">
      <c r="A172" t="s">
        <v>211</v>
      </c>
      <c r="B172" s="2">
        <v>45634</v>
      </c>
      <c r="C172" t="s">
        <v>23</v>
      </c>
      <c r="D172" t="s">
        <v>30</v>
      </c>
      <c r="E172" t="s">
        <v>42</v>
      </c>
      <c r="F172" t="s">
        <v>40</v>
      </c>
      <c r="G172">
        <v>5</v>
      </c>
      <c r="H172">
        <v>90</v>
      </c>
      <c r="I172" s="5">
        <v>9.9626909381473574</v>
      </c>
      <c r="J172" t="s">
        <v>19</v>
      </c>
      <c r="K172" t="s">
        <v>47</v>
      </c>
      <c r="L172" t="s">
        <v>37</v>
      </c>
      <c r="M172" s="4">
        <v>450</v>
      </c>
      <c r="N172" s="3">
        <v>44.832109221663103</v>
      </c>
    </row>
    <row r="173" spans="1:14" x14ac:dyDescent="0.3">
      <c r="A173" t="s">
        <v>212</v>
      </c>
      <c r="B173" s="2">
        <v>45632</v>
      </c>
      <c r="C173" t="s">
        <v>35</v>
      </c>
      <c r="D173" t="s">
        <v>39</v>
      </c>
      <c r="E173" t="s">
        <v>31</v>
      </c>
      <c r="F173" t="s">
        <v>50</v>
      </c>
      <c r="G173">
        <v>10</v>
      </c>
      <c r="H173">
        <v>386</v>
      </c>
      <c r="I173" s="5">
        <v>10.7417813464875</v>
      </c>
      <c r="J173" t="s">
        <v>26</v>
      </c>
      <c r="K173" t="s">
        <v>27</v>
      </c>
      <c r="L173" t="s">
        <v>37</v>
      </c>
      <c r="M173" s="4">
        <v>3860</v>
      </c>
      <c r="N173" s="3">
        <v>414.63275997441741</v>
      </c>
    </row>
    <row r="174" spans="1:14" x14ac:dyDescent="0.3">
      <c r="A174" t="s">
        <v>213</v>
      </c>
      <c r="B174" s="2">
        <v>45636</v>
      </c>
      <c r="C174" t="s">
        <v>15</v>
      </c>
      <c r="D174" t="s">
        <v>49</v>
      </c>
      <c r="E174" t="s">
        <v>17</v>
      </c>
      <c r="F174" t="s">
        <v>32</v>
      </c>
      <c r="G174">
        <v>20</v>
      </c>
      <c r="H174">
        <v>350</v>
      </c>
      <c r="I174" s="5">
        <v>11.777071049511679</v>
      </c>
      <c r="J174" t="s">
        <v>19</v>
      </c>
      <c r="K174" t="s">
        <v>20</v>
      </c>
      <c r="L174" t="s">
        <v>33</v>
      </c>
      <c r="M174" s="4">
        <v>7000</v>
      </c>
      <c r="N174" s="3">
        <v>824.39497346581732</v>
      </c>
    </row>
    <row r="175" spans="1:14" x14ac:dyDescent="0.3">
      <c r="A175" t="s">
        <v>214</v>
      </c>
      <c r="B175" s="2">
        <v>45603</v>
      </c>
      <c r="C175" t="s">
        <v>23</v>
      </c>
      <c r="D175" t="s">
        <v>36</v>
      </c>
      <c r="E175" t="s">
        <v>44</v>
      </c>
      <c r="F175" t="s">
        <v>25</v>
      </c>
      <c r="G175">
        <v>13</v>
      </c>
      <c r="H175">
        <v>172</v>
      </c>
      <c r="I175" s="5">
        <v>8.8260877210825655</v>
      </c>
      <c r="J175" t="s">
        <v>19</v>
      </c>
      <c r="K175" t="s">
        <v>47</v>
      </c>
      <c r="L175" t="s">
        <v>37</v>
      </c>
      <c r="M175" s="4">
        <v>2236</v>
      </c>
      <c r="N175" s="3">
        <v>197.35132144340619</v>
      </c>
    </row>
    <row r="176" spans="1:14" x14ac:dyDescent="0.3">
      <c r="A176" t="s">
        <v>215</v>
      </c>
      <c r="B176" s="2">
        <v>45478</v>
      </c>
      <c r="C176" t="s">
        <v>35</v>
      </c>
      <c r="D176" t="s">
        <v>16</v>
      </c>
      <c r="E176" t="s">
        <v>31</v>
      </c>
      <c r="F176" t="s">
        <v>18</v>
      </c>
      <c r="G176">
        <v>17</v>
      </c>
      <c r="H176">
        <v>233</v>
      </c>
      <c r="I176" s="5">
        <v>6.3388141671081684</v>
      </c>
      <c r="J176" t="s">
        <v>26</v>
      </c>
      <c r="K176" t="s">
        <v>20</v>
      </c>
      <c r="L176" t="s">
        <v>33</v>
      </c>
      <c r="M176" s="4">
        <v>3961</v>
      </c>
      <c r="N176" s="3">
        <v>251.08042915915459</v>
      </c>
    </row>
    <row r="177" spans="1:14" x14ac:dyDescent="0.3">
      <c r="A177" t="s">
        <v>216</v>
      </c>
      <c r="B177" s="2">
        <v>45313</v>
      </c>
      <c r="C177" t="s">
        <v>35</v>
      </c>
      <c r="D177" t="s">
        <v>36</v>
      </c>
      <c r="E177" t="s">
        <v>31</v>
      </c>
      <c r="F177" t="s">
        <v>18</v>
      </c>
      <c r="G177">
        <v>11</v>
      </c>
      <c r="H177">
        <v>62</v>
      </c>
      <c r="I177" s="5">
        <v>10.15967027015486</v>
      </c>
      <c r="J177" t="s">
        <v>26</v>
      </c>
      <c r="K177" t="s">
        <v>47</v>
      </c>
      <c r="L177" t="s">
        <v>33</v>
      </c>
      <c r="M177" s="4">
        <v>682</v>
      </c>
      <c r="N177" s="3">
        <v>69.288951242456108</v>
      </c>
    </row>
    <row r="178" spans="1:14" x14ac:dyDescent="0.3">
      <c r="A178" t="s">
        <v>217</v>
      </c>
      <c r="B178" s="2">
        <v>45610</v>
      </c>
      <c r="C178" t="s">
        <v>15</v>
      </c>
      <c r="D178" t="s">
        <v>39</v>
      </c>
      <c r="E178" t="s">
        <v>44</v>
      </c>
      <c r="F178" t="s">
        <v>25</v>
      </c>
      <c r="G178">
        <v>12</v>
      </c>
      <c r="H178">
        <v>371</v>
      </c>
      <c r="I178" s="5">
        <v>22.421603652193891</v>
      </c>
      <c r="J178" t="s">
        <v>19</v>
      </c>
      <c r="K178" t="s">
        <v>20</v>
      </c>
      <c r="L178" t="s">
        <v>37</v>
      </c>
      <c r="M178" s="4">
        <v>4452</v>
      </c>
      <c r="N178" s="3">
        <v>998.20979459567218</v>
      </c>
    </row>
    <row r="179" spans="1:14" x14ac:dyDescent="0.3">
      <c r="A179" t="s">
        <v>218</v>
      </c>
      <c r="B179" s="2">
        <v>45569</v>
      </c>
      <c r="C179" t="s">
        <v>23</v>
      </c>
      <c r="D179" t="s">
        <v>16</v>
      </c>
      <c r="E179" t="s">
        <v>44</v>
      </c>
      <c r="F179" t="s">
        <v>32</v>
      </c>
      <c r="G179">
        <v>17</v>
      </c>
      <c r="H179">
        <v>87</v>
      </c>
      <c r="I179" s="5">
        <v>25.533967484580199</v>
      </c>
      <c r="J179" t="s">
        <v>26</v>
      </c>
      <c r="K179" t="s">
        <v>47</v>
      </c>
      <c r="L179" t="s">
        <v>37</v>
      </c>
      <c r="M179" s="4">
        <v>1479</v>
      </c>
      <c r="N179" s="3">
        <v>377.64737909694122</v>
      </c>
    </row>
    <row r="180" spans="1:14" x14ac:dyDescent="0.3">
      <c r="A180" t="s">
        <v>219</v>
      </c>
      <c r="B180" s="2">
        <v>45483</v>
      </c>
      <c r="C180" t="s">
        <v>29</v>
      </c>
      <c r="D180" t="s">
        <v>39</v>
      </c>
      <c r="E180" t="s">
        <v>17</v>
      </c>
      <c r="F180" t="s">
        <v>32</v>
      </c>
      <c r="G180">
        <v>10</v>
      </c>
      <c r="H180">
        <v>84</v>
      </c>
      <c r="I180" s="5">
        <v>8.8440645099654276</v>
      </c>
      <c r="J180" t="s">
        <v>19</v>
      </c>
      <c r="K180" t="s">
        <v>47</v>
      </c>
      <c r="L180" t="s">
        <v>21</v>
      </c>
      <c r="M180" s="4">
        <v>840</v>
      </c>
      <c r="N180" s="3">
        <v>74.290141883709595</v>
      </c>
    </row>
    <row r="181" spans="1:14" x14ac:dyDescent="0.3">
      <c r="A181" t="s">
        <v>220</v>
      </c>
      <c r="B181" s="2">
        <v>45304</v>
      </c>
      <c r="C181" t="s">
        <v>15</v>
      </c>
      <c r="D181" t="s">
        <v>30</v>
      </c>
      <c r="E181" t="s">
        <v>17</v>
      </c>
      <c r="F181" t="s">
        <v>25</v>
      </c>
      <c r="G181">
        <v>18</v>
      </c>
      <c r="H181">
        <v>68</v>
      </c>
      <c r="I181" s="5">
        <v>10.736650210123029</v>
      </c>
      <c r="J181" t="s">
        <v>19</v>
      </c>
      <c r="K181" t="s">
        <v>20</v>
      </c>
      <c r="L181" t="s">
        <v>37</v>
      </c>
      <c r="M181" s="4">
        <v>1224</v>
      </c>
      <c r="N181" s="3">
        <v>131.41659857190589</v>
      </c>
    </row>
    <row r="182" spans="1:14" x14ac:dyDescent="0.3">
      <c r="A182" t="s">
        <v>221</v>
      </c>
      <c r="B182" s="2">
        <v>45556</v>
      </c>
      <c r="C182" t="s">
        <v>15</v>
      </c>
      <c r="D182" t="s">
        <v>36</v>
      </c>
      <c r="E182" t="s">
        <v>31</v>
      </c>
      <c r="F182" t="s">
        <v>25</v>
      </c>
      <c r="G182">
        <v>12</v>
      </c>
      <c r="H182">
        <v>142</v>
      </c>
      <c r="I182" s="5">
        <v>29.24816531730071</v>
      </c>
      <c r="J182" t="s">
        <v>26</v>
      </c>
      <c r="K182" t="s">
        <v>20</v>
      </c>
      <c r="L182" t="s">
        <v>33</v>
      </c>
      <c r="M182" s="4">
        <v>1704</v>
      </c>
      <c r="N182" s="3">
        <v>498.38873700680409</v>
      </c>
    </row>
    <row r="183" spans="1:14" x14ac:dyDescent="0.3">
      <c r="A183" t="s">
        <v>222</v>
      </c>
      <c r="B183" s="2">
        <v>45389</v>
      </c>
      <c r="C183" t="s">
        <v>29</v>
      </c>
      <c r="D183" t="s">
        <v>30</v>
      </c>
      <c r="E183" t="s">
        <v>44</v>
      </c>
      <c r="F183" t="s">
        <v>32</v>
      </c>
      <c r="G183">
        <v>19</v>
      </c>
      <c r="H183">
        <v>71</v>
      </c>
      <c r="I183" s="5">
        <v>8.407115610735616</v>
      </c>
      <c r="J183" t="s">
        <v>26</v>
      </c>
      <c r="K183" t="s">
        <v>47</v>
      </c>
      <c r="L183" t="s">
        <v>33</v>
      </c>
      <c r="M183" s="4">
        <v>1349</v>
      </c>
      <c r="N183" s="3">
        <v>113.4119895888235</v>
      </c>
    </row>
    <row r="184" spans="1:14" x14ac:dyDescent="0.3">
      <c r="A184" t="s">
        <v>223</v>
      </c>
      <c r="B184" s="2">
        <v>45368</v>
      </c>
      <c r="C184" t="s">
        <v>23</v>
      </c>
      <c r="D184" t="s">
        <v>36</v>
      </c>
      <c r="E184" t="s">
        <v>31</v>
      </c>
      <c r="F184" t="s">
        <v>50</v>
      </c>
      <c r="G184">
        <v>2</v>
      </c>
      <c r="H184">
        <v>329</v>
      </c>
      <c r="I184" s="5">
        <v>7.681249459370366</v>
      </c>
      <c r="J184" t="s">
        <v>19</v>
      </c>
      <c r="K184" t="s">
        <v>20</v>
      </c>
      <c r="L184" t="s">
        <v>37</v>
      </c>
      <c r="M184" s="4">
        <v>658</v>
      </c>
      <c r="N184" s="3">
        <v>50.542621442657008</v>
      </c>
    </row>
    <row r="185" spans="1:14" x14ac:dyDescent="0.3">
      <c r="A185" t="s">
        <v>224</v>
      </c>
      <c r="B185" s="2">
        <v>45374</v>
      </c>
      <c r="C185" t="s">
        <v>15</v>
      </c>
      <c r="D185" t="s">
        <v>16</v>
      </c>
      <c r="E185" t="s">
        <v>44</v>
      </c>
      <c r="F185" t="s">
        <v>32</v>
      </c>
      <c r="G185">
        <v>11</v>
      </c>
      <c r="H185">
        <v>431</v>
      </c>
      <c r="I185" s="5">
        <v>8.2963186701330471</v>
      </c>
      <c r="J185" t="s">
        <v>19</v>
      </c>
      <c r="K185" t="s">
        <v>20</v>
      </c>
      <c r="L185" t="s">
        <v>33</v>
      </c>
      <c r="M185" s="4">
        <v>4741</v>
      </c>
      <c r="N185" s="3">
        <v>393.32846815100783</v>
      </c>
    </row>
    <row r="186" spans="1:14" x14ac:dyDescent="0.3">
      <c r="A186" t="s">
        <v>225</v>
      </c>
      <c r="B186" s="2">
        <v>45355</v>
      </c>
      <c r="C186" t="s">
        <v>29</v>
      </c>
      <c r="D186" t="s">
        <v>49</v>
      </c>
      <c r="E186" t="s">
        <v>17</v>
      </c>
      <c r="F186" t="s">
        <v>40</v>
      </c>
      <c r="G186">
        <v>7</v>
      </c>
      <c r="H186">
        <v>67</v>
      </c>
      <c r="I186" s="5">
        <v>11.33553091487842</v>
      </c>
      <c r="J186" t="s">
        <v>26</v>
      </c>
      <c r="K186" t="s">
        <v>47</v>
      </c>
      <c r="L186" t="s">
        <v>21</v>
      </c>
      <c r="M186" s="4">
        <v>469</v>
      </c>
      <c r="N186" s="3">
        <v>53.163639990779792</v>
      </c>
    </row>
    <row r="187" spans="1:14" x14ac:dyDescent="0.3">
      <c r="A187" t="s">
        <v>226</v>
      </c>
      <c r="B187" s="2">
        <v>45459</v>
      </c>
      <c r="C187" t="s">
        <v>35</v>
      </c>
      <c r="D187" t="s">
        <v>39</v>
      </c>
      <c r="E187" t="s">
        <v>42</v>
      </c>
      <c r="F187" t="s">
        <v>50</v>
      </c>
      <c r="G187">
        <v>2</v>
      </c>
      <c r="H187">
        <v>215</v>
      </c>
      <c r="I187" s="5">
        <v>19.231946572630701</v>
      </c>
      <c r="J187" t="s">
        <v>19</v>
      </c>
      <c r="K187" t="s">
        <v>27</v>
      </c>
      <c r="L187" t="s">
        <v>33</v>
      </c>
      <c r="M187" s="4">
        <v>430</v>
      </c>
      <c r="N187" s="3">
        <v>82.697370262312035</v>
      </c>
    </row>
    <row r="188" spans="1:14" x14ac:dyDescent="0.3">
      <c r="A188" t="s">
        <v>227</v>
      </c>
      <c r="B188" s="2">
        <v>45439</v>
      </c>
      <c r="C188" t="s">
        <v>29</v>
      </c>
      <c r="D188" t="s">
        <v>16</v>
      </c>
      <c r="E188" t="s">
        <v>17</v>
      </c>
      <c r="F188" t="s">
        <v>18</v>
      </c>
      <c r="G188">
        <v>19</v>
      </c>
      <c r="H188">
        <v>37</v>
      </c>
      <c r="I188" s="5">
        <v>23.062880436836981</v>
      </c>
      <c r="J188" t="s">
        <v>26</v>
      </c>
      <c r="K188" t="s">
        <v>27</v>
      </c>
      <c r="L188" t="s">
        <v>21</v>
      </c>
      <c r="M188" s="4">
        <v>703</v>
      </c>
      <c r="N188" s="3">
        <v>162.13204947096389</v>
      </c>
    </row>
    <row r="189" spans="1:14" x14ac:dyDescent="0.3">
      <c r="A189" t="s">
        <v>228</v>
      </c>
      <c r="B189" s="2">
        <v>45528</v>
      </c>
      <c r="C189" t="s">
        <v>29</v>
      </c>
      <c r="D189" t="s">
        <v>30</v>
      </c>
      <c r="E189" t="s">
        <v>24</v>
      </c>
      <c r="F189" t="s">
        <v>32</v>
      </c>
      <c r="G189">
        <v>8</v>
      </c>
      <c r="H189">
        <v>12</v>
      </c>
      <c r="I189" s="5">
        <v>17.133140301883699</v>
      </c>
      <c r="J189" t="s">
        <v>26</v>
      </c>
      <c r="K189" t="s">
        <v>20</v>
      </c>
      <c r="L189" t="s">
        <v>37</v>
      </c>
      <c r="M189" s="4">
        <v>96</v>
      </c>
      <c r="N189" s="3">
        <v>16.44781468980835</v>
      </c>
    </row>
    <row r="190" spans="1:14" x14ac:dyDescent="0.3">
      <c r="A190" t="s">
        <v>229</v>
      </c>
      <c r="B190" s="2">
        <v>45573</v>
      </c>
      <c r="C190" t="s">
        <v>23</v>
      </c>
      <c r="D190" t="s">
        <v>36</v>
      </c>
      <c r="E190" t="s">
        <v>42</v>
      </c>
      <c r="F190" t="s">
        <v>18</v>
      </c>
      <c r="G190">
        <v>11</v>
      </c>
      <c r="H190">
        <v>221</v>
      </c>
      <c r="I190" s="5">
        <v>7.733048361407123</v>
      </c>
      <c r="J190" t="s">
        <v>19</v>
      </c>
      <c r="K190" t="s">
        <v>27</v>
      </c>
      <c r="L190" t="s">
        <v>37</v>
      </c>
      <c r="M190" s="4">
        <v>2431</v>
      </c>
      <c r="N190" s="3">
        <v>187.99040566580709</v>
      </c>
    </row>
    <row r="191" spans="1:14" x14ac:dyDescent="0.3">
      <c r="A191" t="s">
        <v>230</v>
      </c>
      <c r="B191" s="2">
        <v>45519</v>
      </c>
      <c r="C191" t="s">
        <v>23</v>
      </c>
      <c r="D191" t="s">
        <v>30</v>
      </c>
      <c r="E191" t="s">
        <v>17</v>
      </c>
      <c r="F191" t="s">
        <v>40</v>
      </c>
      <c r="G191">
        <v>3</v>
      </c>
      <c r="H191">
        <v>261</v>
      </c>
      <c r="I191" s="5">
        <v>25.631821393372839</v>
      </c>
      <c r="J191" t="s">
        <v>26</v>
      </c>
      <c r="K191" t="s">
        <v>47</v>
      </c>
      <c r="L191" t="s">
        <v>37</v>
      </c>
      <c r="M191" s="4">
        <v>783</v>
      </c>
      <c r="N191" s="3">
        <v>200.69716151010931</v>
      </c>
    </row>
    <row r="192" spans="1:14" x14ac:dyDescent="0.3">
      <c r="A192" t="s">
        <v>231</v>
      </c>
      <c r="B192" s="2">
        <v>45494</v>
      </c>
      <c r="C192" t="s">
        <v>35</v>
      </c>
      <c r="D192" t="s">
        <v>39</v>
      </c>
      <c r="E192" t="s">
        <v>44</v>
      </c>
      <c r="F192" t="s">
        <v>50</v>
      </c>
      <c r="G192">
        <v>2</v>
      </c>
      <c r="H192">
        <v>310</v>
      </c>
      <c r="I192" s="5">
        <v>14.68624707723861</v>
      </c>
      <c r="J192" t="s">
        <v>26</v>
      </c>
      <c r="K192" t="s">
        <v>47</v>
      </c>
      <c r="L192" t="s">
        <v>37</v>
      </c>
      <c r="M192" s="4">
        <v>620</v>
      </c>
      <c r="N192" s="3">
        <v>91.05473187887938</v>
      </c>
    </row>
    <row r="193" spans="1:14" x14ac:dyDescent="0.3">
      <c r="A193" t="s">
        <v>232</v>
      </c>
      <c r="B193" s="2">
        <v>45360</v>
      </c>
      <c r="C193" t="s">
        <v>29</v>
      </c>
      <c r="D193" t="s">
        <v>39</v>
      </c>
      <c r="E193" t="s">
        <v>17</v>
      </c>
      <c r="F193" t="s">
        <v>18</v>
      </c>
      <c r="G193">
        <v>12</v>
      </c>
      <c r="H193">
        <v>435</v>
      </c>
      <c r="I193" s="5">
        <v>27.57416724243609</v>
      </c>
      <c r="J193" t="s">
        <v>19</v>
      </c>
      <c r="K193" t="s">
        <v>20</v>
      </c>
      <c r="L193" t="s">
        <v>33</v>
      </c>
      <c r="M193" s="4">
        <v>5220</v>
      </c>
      <c r="N193" s="3">
        <v>1439.3715300551639</v>
      </c>
    </row>
    <row r="194" spans="1:14" x14ac:dyDescent="0.3">
      <c r="A194" t="s">
        <v>233</v>
      </c>
      <c r="B194" s="2">
        <v>45612</v>
      </c>
      <c r="C194" t="s">
        <v>23</v>
      </c>
      <c r="D194" t="s">
        <v>36</v>
      </c>
      <c r="E194" t="s">
        <v>24</v>
      </c>
      <c r="F194" t="s">
        <v>50</v>
      </c>
      <c r="G194">
        <v>19</v>
      </c>
      <c r="H194">
        <v>258</v>
      </c>
      <c r="I194" s="5">
        <v>17.557731165577621</v>
      </c>
      <c r="J194" t="s">
        <v>26</v>
      </c>
      <c r="K194" t="s">
        <v>27</v>
      </c>
      <c r="L194" t="s">
        <v>33</v>
      </c>
      <c r="M194" s="4">
        <v>4902</v>
      </c>
      <c r="N194" s="3">
        <v>860.67998173661488</v>
      </c>
    </row>
    <row r="195" spans="1:14" x14ac:dyDescent="0.3">
      <c r="A195" t="s">
        <v>234</v>
      </c>
      <c r="B195" s="2">
        <v>45541</v>
      </c>
      <c r="C195" t="s">
        <v>29</v>
      </c>
      <c r="D195" t="s">
        <v>30</v>
      </c>
      <c r="E195" t="s">
        <v>42</v>
      </c>
      <c r="F195" t="s">
        <v>40</v>
      </c>
      <c r="G195">
        <v>11</v>
      </c>
      <c r="H195">
        <v>193</v>
      </c>
      <c r="I195" s="5">
        <v>26.096345179062592</v>
      </c>
      <c r="J195" t="s">
        <v>19</v>
      </c>
      <c r="K195" t="s">
        <v>27</v>
      </c>
      <c r="L195" t="s">
        <v>33</v>
      </c>
      <c r="M195" s="4">
        <v>2123</v>
      </c>
      <c r="N195" s="3">
        <v>554.02540815149882</v>
      </c>
    </row>
    <row r="196" spans="1:14" x14ac:dyDescent="0.3">
      <c r="A196" t="s">
        <v>235</v>
      </c>
      <c r="B196" s="2">
        <v>45428</v>
      </c>
      <c r="C196" t="s">
        <v>35</v>
      </c>
      <c r="D196" t="s">
        <v>39</v>
      </c>
      <c r="E196" t="s">
        <v>42</v>
      </c>
      <c r="F196" t="s">
        <v>50</v>
      </c>
      <c r="G196">
        <v>4</v>
      </c>
      <c r="H196">
        <v>401</v>
      </c>
      <c r="I196" s="5">
        <v>27.210241336192311</v>
      </c>
      <c r="J196" t="s">
        <v>26</v>
      </c>
      <c r="K196" t="s">
        <v>20</v>
      </c>
      <c r="L196" t="s">
        <v>21</v>
      </c>
      <c r="M196" s="4">
        <v>1604</v>
      </c>
      <c r="N196" s="3">
        <v>436.45227103252472</v>
      </c>
    </row>
    <row r="197" spans="1:14" x14ac:dyDescent="0.3">
      <c r="A197" t="s">
        <v>236</v>
      </c>
      <c r="B197" s="2">
        <v>45465</v>
      </c>
      <c r="C197" t="s">
        <v>23</v>
      </c>
      <c r="D197" t="s">
        <v>30</v>
      </c>
      <c r="E197" t="s">
        <v>31</v>
      </c>
      <c r="F197" t="s">
        <v>50</v>
      </c>
      <c r="G197">
        <v>12</v>
      </c>
      <c r="H197">
        <v>23</v>
      </c>
      <c r="I197" s="5">
        <v>16.101056884919579</v>
      </c>
      <c r="J197" t="s">
        <v>19</v>
      </c>
      <c r="K197" t="s">
        <v>20</v>
      </c>
      <c r="L197" t="s">
        <v>21</v>
      </c>
      <c r="M197" s="4">
        <v>276</v>
      </c>
      <c r="N197" s="3">
        <v>44.438917002378041</v>
      </c>
    </row>
    <row r="198" spans="1:14" x14ac:dyDescent="0.3">
      <c r="A198" t="s">
        <v>237</v>
      </c>
      <c r="B198" s="2">
        <v>45476</v>
      </c>
      <c r="C198" t="s">
        <v>29</v>
      </c>
      <c r="D198" t="s">
        <v>16</v>
      </c>
      <c r="E198" t="s">
        <v>31</v>
      </c>
      <c r="F198" t="s">
        <v>25</v>
      </c>
      <c r="G198">
        <v>2</v>
      </c>
      <c r="H198">
        <v>265</v>
      </c>
      <c r="I198" s="5">
        <v>21.188655363561281</v>
      </c>
      <c r="J198" t="s">
        <v>26</v>
      </c>
      <c r="K198" t="s">
        <v>27</v>
      </c>
      <c r="L198" t="s">
        <v>33</v>
      </c>
      <c r="M198" s="4">
        <v>530</v>
      </c>
      <c r="N198" s="3">
        <v>112.2998734268748</v>
      </c>
    </row>
    <row r="199" spans="1:14" x14ac:dyDescent="0.3">
      <c r="A199" t="s">
        <v>238</v>
      </c>
      <c r="B199" s="2">
        <v>45641</v>
      </c>
      <c r="C199" t="s">
        <v>35</v>
      </c>
      <c r="D199" t="s">
        <v>36</v>
      </c>
      <c r="E199" t="s">
        <v>42</v>
      </c>
      <c r="F199" t="s">
        <v>32</v>
      </c>
      <c r="G199">
        <v>17</v>
      </c>
      <c r="H199">
        <v>231</v>
      </c>
      <c r="I199" s="5">
        <v>26.718568861620739</v>
      </c>
      <c r="J199" t="s">
        <v>19</v>
      </c>
      <c r="K199" t="s">
        <v>20</v>
      </c>
      <c r="L199" t="s">
        <v>33</v>
      </c>
      <c r="M199" s="4">
        <v>3927</v>
      </c>
      <c r="N199" s="3">
        <v>1049.2381991958459</v>
      </c>
    </row>
    <row r="200" spans="1:14" x14ac:dyDescent="0.3">
      <c r="A200" t="s">
        <v>239</v>
      </c>
      <c r="B200" s="2">
        <v>45326</v>
      </c>
      <c r="C200" t="s">
        <v>23</v>
      </c>
      <c r="D200" t="s">
        <v>39</v>
      </c>
      <c r="E200" t="s">
        <v>44</v>
      </c>
      <c r="F200" t="s">
        <v>32</v>
      </c>
      <c r="G200">
        <v>10</v>
      </c>
      <c r="H200">
        <v>263</v>
      </c>
      <c r="I200" s="5">
        <v>8.4357574260631605</v>
      </c>
      <c r="J200" t="s">
        <v>19</v>
      </c>
      <c r="K200" t="s">
        <v>47</v>
      </c>
      <c r="L200" t="s">
        <v>33</v>
      </c>
      <c r="M200" s="4">
        <v>2630</v>
      </c>
      <c r="N200" s="3">
        <v>221.8604203054611</v>
      </c>
    </row>
    <row r="201" spans="1:14" x14ac:dyDescent="0.3">
      <c r="A201" t="s">
        <v>240</v>
      </c>
      <c r="B201" s="2">
        <v>45298</v>
      </c>
      <c r="C201" t="s">
        <v>15</v>
      </c>
      <c r="D201" t="s">
        <v>36</v>
      </c>
      <c r="E201" t="s">
        <v>17</v>
      </c>
      <c r="F201" t="s">
        <v>40</v>
      </c>
      <c r="G201">
        <v>7</v>
      </c>
      <c r="H201">
        <v>347</v>
      </c>
      <c r="I201" s="5">
        <v>6.3701338689680131</v>
      </c>
      <c r="J201" t="s">
        <v>19</v>
      </c>
      <c r="K201" t="s">
        <v>27</v>
      </c>
      <c r="L201" t="s">
        <v>33</v>
      </c>
      <c r="M201" s="4">
        <v>2429</v>
      </c>
      <c r="N201" s="3">
        <v>154.730551677233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5085-AA21-40B7-B6BD-F0CD0F6E5136}">
  <dimension ref="A1:A21"/>
  <sheetViews>
    <sheetView workbookViewId="0">
      <selection activeCell="A2" sqref="A2"/>
    </sheetView>
  </sheetViews>
  <sheetFormatPr defaultRowHeight="14.4" x14ac:dyDescent="0.3"/>
  <cols>
    <col min="1" max="1" width="24.33203125" customWidth="1"/>
  </cols>
  <sheetData>
    <row r="1" spans="1:1" x14ac:dyDescent="0.3">
      <c r="A1" s="6" t="s">
        <v>241</v>
      </c>
    </row>
    <row r="2" spans="1:1" x14ac:dyDescent="0.3">
      <c r="A2" s="4">
        <f>SUM(DATA!M2:M201)</f>
        <v>504462</v>
      </c>
    </row>
    <row r="6" spans="1:1" x14ac:dyDescent="0.3">
      <c r="A6" s="6" t="s">
        <v>242</v>
      </c>
    </row>
    <row r="7" spans="1:1" x14ac:dyDescent="0.3">
      <c r="A7" s="3">
        <f>SUM(DATA!N2:N201)</f>
        <v>88074.852039286779</v>
      </c>
    </row>
    <row r="11" spans="1:1" x14ac:dyDescent="0.3">
      <c r="A11" s="6" t="s">
        <v>243</v>
      </c>
    </row>
    <row r="12" spans="1:1" x14ac:dyDescent="0.3">
      <c r="A12" s="5">
        <f>SUM(DATA!I2:I201)</f>
        <v>3549.4773517113308</v>
      </c>
    </row>
    <row r="16" spans="1:1" x14ac:dyDescent="0.3">
      <c r="A16" s="6" t="s">
        <v>244</v>
      </c>
    </row>
    <row r="17" spans="1:1" x14ac:dyDescent="0.3">
      <c r="A17">
        <f>SUM(DATA!G2:G201)</f>
        <v>2116</v>
      </c>
    </row>
    <row r="20" spans="1:1" x14ac:dyDescent="0.3">
      <c r="A20" s="6" t="s">
        <v>245</v>
      </c>
    </row>
    <row r="21" spans="1:1" x14ac:dyDescent="0.3">
      <c r="A21">
        <f>SUM(DATA!H2:H201)</f>
        <v>47720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C56A-5658-485E-ACFB-BCF84E813F2F}">
  <dimension ref="A4:C17"/>
  <sheetViews>
    <sheetView workbookViewId="0">
      <selection activeCell="Q12" sqref="Q12"/>
    </sheetView>
  </sheetViews>
  <sheetFormatPr defaultRowHeight="14.4" x14ac:dyDescent="0.3"/>
  <cols>
    <col min="1" max="1" width="12.5546875" bestFit="1" customWidth="1"/>
    <col min="2" max="2" width="16.44140625" bestFit="1" customWidth="1"/>
    <col min="3" max="3" width="12.109375" bestFit="1" customWidth="1"/>
  </cols>
  <sheetData>
    <row r="4" spans="1:3" x14ac:dyDescent="0.3">
      <c r="A4" s="8" t="s">
        <v>246</v>
      </c>
      <c r="B4" t="s">
        <v>260</v>
      </c>
      <c r="C4" t="s">
        <v>261</v>
      </c>
    </row>
    <row r="5" spans="1:3" x14ac:dyDescent="0.3">
      <c r="A5" s="9" t="s">
        <v>248</v>
      </c>
      <c r="B5" s="10">
        <v>35689</v>
      </c>
      <c r="C5" s="3">
        <v>6310.7266890030896</v>
      </c>
    </row>
    <row r="6" spans="1:3" x14ac:dyDescent="0.3">
      <c r="A6" s="9" t="s">
        <v>249</v>
      </c>
      <c r="B6" s="10">
        <v>16590</v>
      </c>
      <c r="C6" s="3">
        <v>3444.8651543233959</v>
      </c>
    </row>
    <row r="7" spans="1:3" x14ac:dyDescent="0.3">
      <c r="A7" s="9" t="s">
        <v>250</v>
      </c>
      <c r="B7" s="10">
        <v>52700</v>
      </c>
      <c r="C7" s="3">
        <v>9256.3120638628825</v>
      </c>
    </row>
    <row r="8" spans="1:3" x14ac:dyDescent="0.3">
      <c r="A8" s="9" t="s">
        <v>251</v>
      </c>
      <c r="B8" s="10">
        <v>28385</v>
      </c>
      <c r="C8" s="3">
        <v>5686.5339770086366</v>
      </c>
    </row>
    <row r="9" spans="1:3" x14ac:dyDescent="0.3">
      <c r="A9" s="9" t="s">
        <v>252</v>
      </c>
      <c r="B9" s="10">
        <v>23233</v>
      </c>
      <c r="C9" s="3">
        <v>3733.2922251670243</v>
      </c>
    </row>
    <row r="10" spans="1:3" x14ac:dyDescent="0.3">
      <c r="A10" s="9" t="s">
        <v>253</v>
      </c>
      <c r="B10" s="10">
        <v>42543</v>
      </c>
      <c r="C10" s="3">
        <v>7013.5252600572157</v>
      </c>
    </row>
    <row r="11" spans="1:3" x14ac:dyDescent="0.3">
      <c r="A11" s="9" t="s">
        <v>254</v>
      </c>
      <c r="B11" s="10">
        <v>52339</v>
      </c>
      <c r="C11" s="3">
        <v>8603.5873555404778</v>
      </c>
    </row>
    <row r="12" spans="1:3" x14ac:dyDescent="0.3">
      <c r="A12" s="9" t="s">
        <v>255</v>
      </c>
      <c r="B12" s="10">
        <v>57701</v>
      </c>
      <c r="C12" s="3">
        <v>10276.083729055114</v>
      </c>
    </row>
    <row r="13" spans="1:3" x14ac:dyDescent="0.3">
      <c r="A13" s="9" t="s">
        <v>256</v>
      </c>
      <c r="B13" s="10">
        <v>61705</v>
      </c>
      <c r="C13" s="3">
        <v>10401.173180575403</v>
      </c>
    </row>
    <row r="14" spans="1:3" x14ac:dyDescent="0.3">
      <c r="A14" s="9" t="s">
        <v>257</v>
      </c>
      <c r="B14" s="10">
        <v>45289</v>
      </c>
      <c r="C14" s="3">
        <v>8643.3083886340773</v>
      </c>
    </row>
    <row r="15" spans="1:3" x14ac:dyDescent="0.3">
      <c r="A15" s="9" t="s">
        <v>258</v>
      </c>
      <c r="B15" s="10">
        <v>42815</v>
      </c>
      <c r="C15" s="3">
        <v>7964.3480368024202</v>
      </c>
    </row>
    <row r="16" spans="1:3" x14ac:dyDescent="0.3">
      <c r="A16" s="9" t="s">
        <v>259</v>
      </c>
      <c r="B16" s="10">
        <v>45473</v>
      </c>
      <c r="C16" s="3">
        <v>6741.0959792570429</v>
      </c>
    </row>
    <row r="17" spans="1:3" x14ac:dyDescent="0.3">
      <c r="A17" s="9" t="s">
        <v>247</v>
      </c>
      <c r="B17" s="10">
        <v>504462</v>
      </c>
      <c r="C17" s="3">
        <v>88074.852039286779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4C80D-0DAD-4F45-BF75-8E47D2D790B2}">
  <dimension ref="A6:C11"/>
  <sheetViews>
    <sheetView workbookViewId="0">
      <selection activeCell="AE19" sqref="AE19"/>
    </sheetView>
  </sheetViews>
  <sheetFormatPr defaultRowHeight="14.4" x14ac:dyDescent="0.3"/>
  <cols>
    <col min="1" max="1" width="12.5546875" bestFit="1" customWidth="1"/>
    <col min="2" max="2" width="16.44140625" bestFit="1" customWidth="1"/>
    <col min="3" max="3" width="12.109375" bestFit="1" customWidth="1"/>
  </cols>
  <sheetData>
    <row r="6" spans="1:3" x14ac:dyDescent="0.3">
      <c r="A6" s="8" t="s">
        <v>246</v>
      </c>
      <c r="B6" t="s">
        <v>260</v>
      </c>
      <c r="C6" t="s">
        <v>261</v>
      </c>
    </row>
    <row r="7" spans="1:3" x14ac:dyDescent="0.3">
      <c r="A7" s="9" t="s">
        <v>23</v>
      </c>
      <c r="B7" s="10">
        <v>165683</v>
      </c>
      <c r="C7" s="3">
        <v>28103.323478117636</v>
      </c>
    </row>
    <row r="8" spans="1:3" x14ac:dyDescent="0.3">
      <c r="A8" s="9" t="s">
        <v>15</v>
      </c>
      <c r="B8" s="10">
        <v>81017</v>
      </c>
      <c r="C8" s="3">
        <v>14523.57312794172</v>
      </c>
    </row>
    <row r="9" spans="1:3" x14ac:dyDescent="0.3">
      <c r="A9" s="9" t="s">
        <v>29</v>
      </c>
      <c r="B9" s="10">
        <v>102348</v>
      </c>
      <c r="C9" s="3">
        <v>19975.334631282953</v>
      </c>
    </row>
    <row r="10" spans="1:3" x14ac:dyDescent="0.3">
      <c r="A10" s="9" t="s">
        <v>35</v>
      </c>
      <c r="B10" s="10">
        <v>155414</v>
      </c>
      <c r="C10" s="3">
        <v>25472.620801944468</v>
      </c>
    </row>
    <row r="11" spans="1:3" x14ac:dyDescent="0.3">
      <c r="A11" s="9" t="s">
        <v>247</v>
      </c>
      <c r="B11" s="10">
        <v>504462</v>
      </c>
      <c r="C11" s="3">
        <v>88074.852039286779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179B4-15F3-45FD-91A9-4E3936F57079}">
  <dimension ref="A7:C13"/>
  <sheetViews>
    <sheetView workbookViewId="0">
      <selection activeCell="L26" sqref="L26"/>
    </sheetView>
  </sheetViews>
  <sheetFormatPr defaultRowHeight="14.4" x14ac:dyDescent="0.3"/>
  <cols>
    <col min="1" max="1" width="14.6640625" bestFit="1" customWidth="1"/>
    <col min="2" max="2" width="16.44140625" bestFit="1" customWidth="1"/>
    <col min="3" max="3" width="12.109375" bestFit="1" customWidth="1"/>
  </cols>
  <sheetData>
    <row r="7" spans="1:3" x14ac:dyDescent="0.3">
      <c r="A7" s="8" t="s">
        <v>246</v>
      </c>
      <c r="B7" t="s">
        <v>260</v>
      </c>
      <c r="C7" t="s">
        <v>261</v>
      </c>
    </row>
    <row r="8" spans="1:3" x14ac:dyDescent="0.3">
      <c r="A8" s="9" t="s">
        <v>30</v>
      </c>
      <c r="B8" s="10">
        <v>81186</v>
      </c>
      <c r="C8" s="3">
        <v>14952.233570658436</v>
      </c>
    </row>
    <row r="9" spans="1:3" x14ac:dyDescent="0.3">
      <c r="A9" s="9" t="s">
        <v>16</v>
      </c>
      <c r="B9" s="10">
        <v>107096</v>
      </c>
      <c r="C9" s="3">
        <v>17364.357721982502</v>
      </c>
    </row>
    <row r="10" spans="1:3" x14ac:dyDescent="0.3">
      <c r="A10" s="9" t="s">
        <v>49</v>
      </c>
      <c r="B10" s="10">
        <v>81722</v>
      </c>
      <c r="C10" s="3">
        <v>14313.019151557184</v>
      </c>
    </row>
    <row r="11" spans="1:3" x14ac:dyDescent="0.3">
      <c r="A11" s="9" t="s">
        <v>39</v>
      </c>
      <c r="B11" s="10">
        <v>103285</v>
      </c>
      <c r="C11" s="3">
        <v>17509.608975946358</v>
      </c>
    </row>
    <row r="12" spans="1:3" x14ac:dyDescent="0.3">
      <c r="A12" s="9" t="s">
        <v>36</v>
      </c>
      <c r="B12" s="10">
        <v>131173</v>
      </c>
      <c r="C12" s="3">
        <v>23935.632619142296</v>
      </c>
    </row>
    <row r="13" spans="1:3" x14ac:dyDescent="0.3">
      <c r="A13" s="9" t="s">
        <v>247</v>
      </c>
      <c r="B13" s="10">
        <v>504462</v>
      </c>
      <c r="C13" s="3">
        <v>88074.852039286779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D2C98-443B-4DD2-B521-D8B25BC99470}">
  <dimension ref="A8:D39"/>
  <sheetViews>
    <sheetView tabSelected="1" workbookViewId="0">
      <selection activeCell="P7" sqref="P7"/>
    </sheetView>
  </sheetViews>
  <sheetFormatPr defaultRowHeight="14.4" x14ac:dyDescent="0.3"/>
  <cols>
    <col min="1" max="1" width="19.44140625" bestFit="1" customWidth="1"/>
    <col min="2" max="2" width="16.44140625" bestFit="1" customWidth="1"/>
    <col min="3" max="3" width="12.109375" bestFit="1" customWidth="1"/>
    <col min="4" max="4" width="16" bestFit="1" customWidth="1"/>
  </cols>
  <sheetData>
    <row r="8" spans="1:4" x14ac:dyDescent="0.3">
      <c r="A8" s="8" t="s">
        <v>246</v>
      </c>
      <c r="B8" t="s">
        <v>260</v>
      </c>
      <c r="C8" t="s">
        <v>261</v>
      </c>
      <c r="D8" t="s">
        <v>262</v>
      </c>
    </row>
    <row r="9" spans="1:4" x14ac:dyDescent="0.3">
      <c r="A9" s="9" t="s">
        <v>24</v>
      </c>
      <c r="B9" s="10">
        <v>113655</v>
      </c>
      <c r="C9" s="3">
        <v>21616.847563672349</v>
      </c>
      <c r="D9">
        <v>413</v>
      </c>
    </row>
    <row r="10" spans="1:4" x14ac:dyDescent="0.3">
      <c r="A10" s="11" t="s">
        <v>40</v>
      </c>
      <c r="B10" s="10">
        <v>26144</v>
      </c>
      <c r="C10" s="3">
        <v>6096.0187479115557</v>
      </c>
      <c r="D10">
        <v>103</v>
      </c>
    </row>
    <row r="11" spans="1:4" x14ac:dyDescent="0.3">
      <c r="A11" s="11" t="s">
        <v>18</v>
      </c>
      <c r="B11" s="10">
        <v>24886</v>
      </c>
      <c r="C11" s="3">
        <v>3744.885422934753</v>
      </c>
      <c r="D11">
        <v>79</v>
      </c>
    </row>
    <row r="12" spans="1:4" x14ac:dyDescent="0.3">
      <c r="A12" s="11" t="s">
        <v>50</v>
      </c>
      <c r="B12" s="10">
        <v>25873</v>
      </c>
      <c r="C12" s="3">
        <v>4989.9751036311454</v>
      </c>
      <c r="D12">
        <v>99</v>
      </c>
    </row>
    <row r="13" spans="1:4" x14ac:dyDescent="0.3">
      <c r="A13" s="11" t="s">
        <v>32</v>
      </c>
      <c r="B13" s="10">
        <v>27799</v>
      </c>
      <c r="C13" s="3">
        <v>5159.6172481478789</v>
      </c>
      <c r="D13">
        <v>91</v>
      </c>
    </row>
    <row r="14" spans="1:4" x14ac:dyDescent="0.3">
      <c r="A14" s="11" t="s">
        <v>25</v>
      </c>
      <c r="B14" s="10">
        <v>8953</v>
      </c>
      <c r="C14" s="3">
        <v>1626.351041047014</v>
      </c>
      <c r="D14">
        <v>41</v>
      </c>
    </row>
    <row r="15" spans="1:4" x14ac:dyDescent="0.3">
      <c r="A15" s="9" t="s">
        <v>17</v>
      </c>
      <c r="B15" s="10">
        <v>98436</v>
      </c>
      <c r="C15" s="3">
        <v>18077.72735911782</v>
      </c>
      <c r="D15">
        <v>432</v>
      </c>
    </row>
    <row r="16" spans="1:4" x14ac:dyDescent="0.3">
      <c r="A16" s="11" t="s">
        <v>40</v>
      </c>
      <c r="B16" s="10">
        <v>27468</v>
      </c>
      <c r="C16" s="3">
        <v>4971.0942932336884</v>
      </c>
      <c r="D16">
        <v>123</v>
      </c>
    </row>
    <row r="17" spans="1:4" x14ac:dyDescent="0.3">
      <c r="A17" s="11" t="s">
        <v>18</v>
      </c>
      <c r="B17" s="10">
        <v>33229</v>
      </c>
      <c r="C17" s="3">
        <v>7615.0326460723891</v>
      </c>
      <c r="D17">
        <v>128</v>
      </c>
    </row>
    <row r="18" spans="1:4" x14ac:dyDescent="0.3">
      <c r="A18" s="11" t="s">
        <v>50</v>
      </c>
      <c r="B18" s="10">
        <v>5187</v>
      </c>
      <c r="C18" s="3">
        <v>529.54364685892733</v>
      </c>
      <c r="D18">
        <v>41</v>
      </c>
    </row>
    <row r="19" spans="1:4" x14ac:dyDescent="0.3">
      <c r="A19" s="11" t="s">
        <v>32</v>
      </c>
      <c r="B19" s="10">
        <v>14176</v>
      </c>
      <c r="C19" s="3">
        <v>2183.9897613984399</v>
      </c>
      <c r="D19">
        <v>66</v>
      </c>
    </row>
    <row r="20" spans="1:4" x14ac:dyDescent="0.3">
      <c r="A20" s="11" t="s">
        <v>25</v>
      </c>
      <c r="B20" s="10">
        <v>18376</v>
      </c>
      <c r="C20" s="3">
        <v>2778.0670115543749</v>
      </c>
      <c r="D20">
        <v>74</v>
      </c>
    </row>
    <row r="21" spans="1:4" x14ac:dyDescent="0.3">
      <c r="A21" s="9" t="s">
        <v>44</v>
      </c>
      <c r="B21" s="10">
        <v>107611</v>
      </c>
      <c r="C21" s="3">
        <v>17080.996207870252</v>
      </c>
      <c r="D21">
        <v>471</v>
      </c>
    </row>
    <row r="22" spans="1:4" x14ac:dyDescent="0.3">
      <c r="A22" s="11" t="s">
        <v>40</v>
      </c>
      <c r="B22" s="10">
        <v>20073</v>
      </c>
      <c r="C22" s="3">
        <v>3345.6844730120683</v>
      </c>
      <c r="D22">
        <v>105</v>
      </c>
    </row>
    <row r="23" spans="1:4" x14ac:dyDescent="0.3">
      <c r="A23" s="11" t="s">
        <v>18</v>
      </c>
      <c r="B23" s="10">
        <v>23244</v>
      </c>
      <c r="C23" s="3">
        <v>3876.2263666283216</v>
      </c>
      <c r="D23">
        <v>81</v>
      </c>
    </row>
    <row r="24" spans="1:4" x14ac:dyDescent="0.3">
      <c r="A24" s="11" t="s">
        <v>50</v>
      </c>
      <c r="B24" s="10">
        <v>9353</v>
      </c>
      <c r="C24" s="3">
        <v>1822.6730101000921</v>
      </c>
      <c r="D24">
        <v>50</v>
      </c>
    </row>
    <row r="25" spans="1:4" x14ac:dyDescent="0.3">
      <c r="A25" s="11" t="s">
        <v>32</v>
      </c>
      <c r="B25" s="10">
        <v>30926</v>
      </c>
      <c r="C25" s="3">
        <v>3543.3907526906796</v>
      </c>
      <c r="D25">
        <v>134</v>
      </c>
    </row>
    <row r="26" spans="1:4" x14ac:dyDescent="0.3">
      <c r="A26" s="11" t="s">
        <v>25</v>
      </c>
      <c r="B26" s="10">
        <v>24015</v>
      </c>
      <c r="C26" s="3">
        <v>4493.0216054390894</v>
      </c>
      <c r="D26">
        <v>101</v>
      </c>
    </row>
    <row r="27" spans="1:4" x14ac:dyDescent="0.3">
      <c r="A27" s="9" t="s">
        <v>42</v>
      </c>
      <c r="B27" s="10">
        <v>92857</v>
      </c>
      <c r="C27" s="3">
        <v>16277.265134318775</v>
      </c>
      <c r="D27">
        <v>384</v>
      </c>
    </row>
    <row r="28" spans="1:4" x14ac:dyDescent="0.3">
      <c r="A28" s="11" t="s">
        <v>40</v>
      </c>
      <c r="B28" s="10">
        <v>10878</v>
      </c>
      <c r="C28" s="3">
        <v>1403.4972554648175</v>
      </c>
      <c r="D28">
        <v>61</v>
      </c>
    </row>
    <row r="29" spans="1:4" x14ac:dyDescent="0.3">
      <c r="A29" s="11" t="s">
        <v>18</v>
      </c>
      <c r="B29" s="10">
        <v>15619</v>
      </c>
      <c r="C29" s="3">
        <v>2118.3319858518157</v>
      </c>
      <c r="D29">
        <v>78</v>
      </c>
    </row>
    <row r="30" spans="1:4" x14ac:dyDescent="0.3">
      <c r="A30" s="11" t="s">
        <v>50</v>
      </c>
      <c r="B30" s="10">
        <v>27522</v>
      </c>
      <c r="C30" s="3">
        <v>5234.3427563483647</v>
      </c>
      <c r="D30">
        <v>97</v>
      </c>
    </row>
    <row r="31" spans="1:4" x14ac:dyDescent="0.3">
      <c r="A31" s="11" t="s">
        <v>32</v>
      </c>
      <c r="B31" s="10">
        <v>21883</v>
      </c>
      <c r="C31" s="3">
        <v>4867.4645142133759</v>
      </c>
      <c r="D31">
        <v>69</v>
      </c>
    </row>
    <row r="32" spans="1:4" x14ac:dyDescent="0.3">
      <c r="A32" s="11" t="s">
        <v>25</v>
      </c>
      <c r="B32" s="10">
        <v>16955</v>
      </c>
      <c r="C32" s="3">
        <v>2653.6286224404021</v>
      </c>
      <c r="D32">
        <v>79</v>
      </c>
    </row>
    <row r="33" spans="1:4" x14ac:dyDescent="0.3">
      <c r="A33" s="9" t="s">
        <v>31</v>
      </c>
      <c r="B33" s="10">
        <v>91903</v>
      </c>
      <c r="C33" s="3">
        <v>15022.015774307582</v>
      </c>
      <c r="D33">
        <v>416</v>
      </c>
    </row>
    <row r="34" spans="1:4" x14ac:dyDescent="0.3">
      <c r="A34" s="11" t="s">
        <v>40</v>
      </c>
      <c r="B34" s="10">
        <v>25162</v>
      </c>
      <c r="C34" s="3">
        <v>3814.2085080856596</v>
      </c>
      <c r="D34">
        <v>124</v>
      </c>
    </row>
    <row r="35" spans="1:4" x14ac:dyDescent="0.3">
      <c r="A35" s="11" t="s">
        <v>18</v>
      </c>
      <c r="B35" s="10">
        <v>13922</v>
      </c>
      <c r="C35" s="3">
        <v>1827.1185513311741</v>
      </c>
      <c r="D35">
        <v>53</v>
      </c>
    </row>
    <row r="36" spans="1:4" x14ac:dyDescent="0.3">
      <c r="A36" s="11" t="s">
        <v>50</v>
      </c>
      <c r="B36" s="10">
        <v>23304</v>
      </c>
      <c r="C36" s="3">
        <v>3934.2300019221238</v>
      </c>
      <c r="D36">
        <v>109</v>
      </c>
    </row>
    <row r="37" spans="1:4" x14ac:dyDescent="0.3">
      <c r="A37" s="11" t="s">
        <v>32</v>
      </c>
      <c r="B37" s="10">
        <v>21238</v>
      </c>
      <c r="C37" s="3">
        <v>3338.9854493252237</v>
      </c>
      <c r="D37">
        <v>81</v>
      </c>
    </row>
    <row r="38" spans="1:4" x14ac:dyDescent="0.3">
      <c r="A38" s="11" t="s">
        <v>25</v>
      </c>
      <c r="B38" s="10">
        <v>8277</v>
      </c>
      <c r="C38" s="3">
        <v>2107.4732636434005</v>
      </c>
      <c r="D38">
        <v>49</v>
      </c>
    </row>
    <row r="39" spans="1:4" x14ac:dyDescent="0.3">
      <c r="A39" s="9" t="s">
        <v>247</v>
      </c>
      <c r="B39" s="10">
        <v>504462</v>
      </c>
      <c r="C39" s="3">
        <v>88074.852039286794</v>
      </c>
      <c r="D39">
        <v>2116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F9BB4-6708-41EF-8963-6046FA287615}">
  <dimension ref="A10:C23"/>
  <sheetViews>
    <sheetView workbookViewId="0">
      <selection activeCell="Q21" sqref="Q21"/>
    </sheetView>
  </sheetViews>
  <sheetFormatPr defaultRowHeight="14.4" x14ac:dyDescent="0.3"/>
  <cols>
    <col min="1" max="1" width="16.5546875" bestFit="1" customWidth="1"/>
    <col min="2" max="2" width="12.109375" bestFit="1" customWidth="1"/>
    <col min="3" max="3" width="15.88671875" bestFit="1" customWidth="1"/>
  </cols>
  <sheetData>
    <row r="10" spans="1:3" x14ac:dyDescent="0.3">
      <c r="A10" s="8" t="s">
        <v>246</v>
      </c>
      <c r="B10" t="s">
        <v>261</v>
      </c>
      <c r="C10" t="s">
        <v>263</v>
      </c>
    </row>
    <row r="11" spans="1:3" x14ac:dyDescent="0.3">
      <c r="A11" s="9" t="s">
        <v>20</v>
      </c>
      <c r="B11" s="3">
        <v>30280.979655374431</v>
      </c>
      <c r="C11">
        <v>63</v>
      </c>
    </row>
    <row r="12" spans="1:3" x14ac:dyDescent="0.3">
      <c r="A12" s="11" t="s">
        <v>33</v>
      </c>
      <c r="B12" s="3">
        <v>10237.451717988053</v>
      </c>
      <c r="C12">
        <v>21</v>
      </c>
    </row>
    <row r="13" spans="1:3" x14ac:dyDescent="0.3">
      <c r="A13" s="11" t="s">
        <v>37</v>
      </c>
      <c r="B13" s="3">
        <v>11931.311144489011</v>
      </c>
      <c r="C13">
        <v>26</v>
      </c>
    </row>
    <row r="14" spans="1:3" x14ac:dyDescent="0.3">
      <c r="A14" s="11" t="s">
        <v>21</v>
      </c>
      <c r="B14" s="3">
        <v>8112.2167928973668</v>
      </c>
      <c r="C14">
        <v>16</v>
      </c>
    </row>
    <row r="15" spans="1:3" x14ac:dyDescent="0.3">
      <c r="A15" s="9" t="s">
        <v>27</v>
      </c>
      <c r="B15" s="3">
        <v>28397.653928411182</v>
      </c>
      <c r="C15">
        <v>66</v>
      </c>
    </row>
    <row r="16" spans="1:3" x14ac:dyDescent="0.3">
      <c r="A16" s="11" t="s">
        <v>33</v>
      </c>
      <c r="B16" s="3">
        <v>11673.418315124154</v>
      </c>
      <c r="C16">
        <v>25</v>
      </c>
    </row>
    <row r="17" spans="1:3" x14ac:dyDescent="0.3">
      <c r="A17" s="11" t="s">
        <v>37</v>
      </c>
      <c r="B17" s="3">
        <v>6666.0462904768028</v>
      </c>
      <c r="C17">
        <v>20</v>
      </c>
    </row>
    <row r="18" spans="1:3" x14ac:dyDescent="0.3">
      <c r="A18" s="11" t="s">
        <v>21</v>
      </c>
      <c r="B18" s="3">
        <v>10058.189322810214</v>
      </c>
      <c r="C18">
        <v>21</v>
      </c>
    </row>
    <row r="19" spans="1:3" x14ac:dyDescent="0.3">
      <c r="A19" s="9" t="s">
        <v>47</v>
      </c>
      <c r="B19" s="3">
        <v>29396.218455501185</v>
      </c>
      <c r="C19">
        <v>71</v>
      </c>
    </row>
    <row r="20" spans="1:3" x14ac:dyDescent="0.3">
      <c r="A20" s="11" t="s">
        <v>33</v>
      </c>
      <c r="B20" s="3">
        <v>10743.20767898648</v>
      </c>
      <c r="C20">
        <v>24</v>
      </c>
    </row>
    <row r="21" spans="1:3" x14ac:dyDescent="0.3">
      <c r="A21" s="11" t="s">
        <v>37</v>
      </c>
      <c r="B21" s="3">
        <v>6338.0242060122582</v>
      </c>
      <c r="C21">
        <v>22</v>
      </c>
    </row>
    <row r="22" spans="1:3" x14ac:dyDescent="0.3">
      <c r="A22" s="11" t="s">
        <v>21</v>
      </c>
      <c r="B22" s="3">
        <v>12314.986570502449</v>
      </c>
      <c r="C22">
        <v>25</v>
      </c>
    </row>
    <row r="23" spans="1:3" x14ac:dyDescent="0.3">
      <c r="A23" s="9" t="s">
        <v>247</v>
      </c>
      <c r="B23" s="3">
        <v>88074.852039286809</v>
      </c>
      <c r="C23">
        <v>200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EB97A-0143-4776-89D9-B083049F8687}">
  <dimension ref="A10:C13"/>
  <sheetViews>
    <sheetView workbookViewId="0">
      <selection activeCell="N14" sqref="N14"/>
    </sheetView>
  </sheetViews>
  <sheetFormatPr defaultRowHeight="14.4" x14ac:dyDescent="0.3"/>
  <cols>
    <col min="1" max="1" width="12.5546875" bestFit="1" customWidth="1"/>
    <col min="2" max="2" width="15.88671875" bestFit="1" customWidth="1"/>
    <col min="3" max="3" width="16.44140625" bestFit="1" customWidth="1"/>
  </cols>
  <sheetData>
    <row r="10" spans="1:3" x14ac:dyDescent="0.3">
      <c r="A10" s="8" t="s">
        <v>246</v>
      </c>
      <c r="B10" t="s">
        <v>263</v>
      </c>
      <c r="C10" t="s">
        <v>260</v>
      </c>
    </row>
    <row r="11" spans="1:3" x14ac:dyDescent="0.3">
      <c r="A11" s="9" t="s">
        <v>19</v>
      </c>
      <c r="B11">
        <v>104</v>
      </c>
      <c r="C11" s="10">
        <v>265061</v>
      </c>
    </row>
    <row r="12" spans="1:3" x14ac:dyDescent="0.3">
      <c r="A12" s="9" t="s">
        <v>26</v>
      </c>
      <c r="B12">
        <v>96</v>
      </c>
      <c r="C12" s="10">
        <v>239401</v>
      </c>
    </row>
    <row r="13" spans="1:3" x14ac:dyDescent="0.3">
      <c r="A13" s="9" t="s">
        <v>247</v>
      </c>
      <c r="B13">
        <v>200</v>
      </c>
      <c r="C13" s="10">
        <v>504462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6CCB7-DA35-447A-95FC-408689B8D212}">
  <dimension ref="A1"/>
  <sheetViews>
    <sheetView zoomScaleNormal="100" workbookViewId="0">
      <selection activeCell="L18" sqref="L1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5A9E2-B72D-4E58-8D02-DD2105F9AD78}">
  <dimension ref="A1"/>
  <sheetViews>
    <sheetView showGridLines="0" zoomScale="53" zoomScaleNormal="100" workbookViewId="0">
      <selection activeCell="I41" sqref="I41"/>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EE937-4C4C-4FF2-8EA8-B489CF7ACC32}">
  <dimension ref="A11:N26"/>
  <sheetViews>
    <sheetView showGridLines="0" zoomScale="90" zoomScaleNormal="100" workbookViewId="0">
      <selection activeCell="L33" sqref="L33"/>
    </sheetView>
  </sheetViews>
  <sheetFormatPr defaultRowHeight="14.4" x14ac:dyDescent="0.3"/>
  <cols>
    <col min="1" max="1" width="21.33203125" bestFit="1" customWidth="1"/>
    <col min="2" max="2" width="12" bestFit="1" customWidth="1"/>
    <col min="7" max="7" width="21.33203125" bestFit="1" customWidth="1"/>
    <col min="8" max="8" width="12.6640625" bestFit="1" customWidth="1"/>
    <col min="13" max="13" width="21.33203125" bestFit="1" customWidth="1"/>
    <col min="14" max="14" width="12" bestFit="1" customWidth="1"/>
  </cols>
  <sheetData>
    <row r="11" spans="1:14" x14ac:dyDescent="0.3">
      <c r="A11" s="16" t="s">
        <v>12</v>
      </c>
      <c r="B11" s="12"/>
      <c r="G11" s="16" t="s">
        <v>6</v>
      </c>
      <c r="H11" s="12"/>
      <c r="M11" s="16" t="s">
        <v>13</v>
      </c>
      <c r="N11" s="12"/>
    </row>
    <row r="12" spans="1:14" x14ac:dyDescent="0.3">
      <c r="A12" s="13"/>
      <c r="B12" s="13"/>
      <c r="G12" s="13"/>
      <c r="H12" s="13"/>
      <c r="M12" s="13"/>
      <c r="N12" s="13"/>
    </row>
    <row r="13" spans="1:14" x14ac:dyDescent="0.3">
      <c r="A13" s="15" t="s">
        <v>264</v>
      </c>
      <c r="B13" s="13">
        <v>2522.31</v>
      </c>
      <c r="G13" s="15" t="s">
        <v>264</v>
      </c>
      <c r="H13" s="13">
        <v>10.58</v>
      </c>
      <c r="M13" s="15" t="s">
        <v>264</v>
      </c>
      <c r="N13" s="13">
        <v>440.37426019643391</v>
      </c>
    </row>
    <row r="14" spans="1:14" x14ac:dyDescent="0.3">
      <c r="A14" s="15" t="s">
        <v>265</v>
      </c>
      <c r="B14" s="13">
        <v>154.00496408986825</v>
      </c>
      <c r="G14" s="15" t="s">
        <v>265</v>
      </c>
      <c r="H14" s="13">
        <v>0.40644061048232649</v>
      </c>
      <c r="M14" s="15" t="s">
        <v>265</v>
      </c>
      <c r="N14" s="13">
        <v>30.798256654486579</v>
      </c>
    </row>
    <row r="15" spans="1:14" x14ac:dyDescent="0.3">
      <c r="A15" s="15" t="s">
        <v>266</v>
      </c>
      <c r="B15" s="13">
        <v>1790.5</v>
      </c>
      <c r="G15" s="15" t="s">
        <v>266</v>
      </c>
      <c r="H15" s="13">
        <v>10</v>
      </c>
      <c r="M15" s="15" t="s">
        <v>266</v>
      </c>
      <c r="N15" s="13">
        <v>317.46920214952377</v>
      </c>
    </row>
    <row r="16" spans="1:14" x14ac:dyDescent="0.3">
      <c r="A16" s="15" t="s">
        <v>267</v>
      </c>
      <c r="B16" s="13">
        <v>2420</v>
      </c>
      <c r="G16" s="15" t="s">
        <v>267</v>
      </c>
      <c r="H16" s="13">
        <v>8</v>
      </c>
      <c r="M16" s="15" t="s">
        <v>267</v>
      </c>
      <c r="N16" s="13" t="e">
        <v>#N/A</v>
      </c>
    </row>
    <row r="17" spans="1:14" x14ac:dyDescent="0.3">
      <c r="A17" s="15" t="s">
        <v>268</v>
      </c>
      <c r="B17" s="13">
        <v>2177.9590888867315</v>
      </c>
      <c r="G17" s="15" t="s">
        <v>268</v>
      </c>
      <c r="H17" s="13">
        <v>5.7479382364330647</v>
      </c>
      <c r="M17" s="15" t="s">
        <v>268</v>
      </c>
      <c r="N17" s="13">
        <v>435.55312258222347</v>
      </c>
    </row>
    <row r="18" spans="1:14" x14ac:dyDescent="0.3">
      <c r="A18" s="15" t="s">
        <v>269</v>
      </c>
      <c r="B18" s="13">
        <v>4743505.7928643217</v>
      </c>
      <c r="G18" s="15" t="s">
        <v>269</v>
      </c>
      <c r="H18" s="13">
        <v>33.038793969849252</v>
      </c>
      <c r="M18" s="15" t="s">
        <v>269</v>
      </c>
      <c r="N18" s="13">
        <v>189706.52259112539</v>
      </c>
    </row>
    <row r="19" spans="1:14" x14ac:dyDescent="0.3">
      <c r="A19" s="15" t="s">
        <v>270</v>
      </c>
      <c r="B19" s="13">
        <v>0.30461439089248588</v>
      </c>
      <c r="G19" s="15" t="s">
        <v>270</v>
      </c>
      <c r="H19" s="13">
        <v>-1.1553934740035339</v>
      </c>
      <c r="M19" s="15" t="s">
        <v>270</v>
      </c>
      <c r="N19" s="13">
        <v>2.0570523599184076</v>
      </c>
    </row>
    <row r="20" spans="1:14" x14ac:dyDescent="0.3">
      <c r="A20" s="15" t="s">
        <v>271</v>
      </c>
      <c r="B20" s="13">
        <v>1.0311270675100468</v>
      </c>
      <c r="G20" s="15" t="s">
        <v>271</v>
      </c>
      <c r="H20" s="13">
        <v>-7.0305503230474881E-3</v>
      </c>
      <c r="M20" s="15" t="s">
        <v>271</v>
      </c>
      <c r="N20" s="13">
        <v>1.5231630669891032</v>
      </c>
    </row>
    <row r="21" spans="1:14" x14ac:dyDescent="0.3">
      <c r="A21" s="15" t="s">
        <v>272</v>
      </c>
      <c r="B21" s="13">
        <v>9838</v>
      </c>
      <c r="G21" s="15" t="s">
        <v>272</v>
      </c>
      <c r="H21" s="13">
        <v>19</v>
      </c>
      <c r="M21" s="15" t="s">
        <v>272</v>
      </c>
      <c r="N21" s="13">
        <v>1982.996834356248</v>
      </c>
    </row>
    <row r="22" spans="1:14" x14ac:dyDescent="0.3">
      <c r="A22" s="15" t="s">
        <v>273</v>
      </c>
      <c r="B22" s="13">
        <v>22</v>
      </c>
      <c r="G22" s="15" t="s">
        <v>273</v>
      </c>
      <c r="H22" s="13">
        <v>1</v>
      </c>
      <c r="M22" s="15" t="s">
        <v>273</v>
      </c>
      <c r="N22" s="13">
        <v>1.7926579076591611</v>
      </c>
    </row>
    <row r="23" spans="1:14" x14ac:dyDescent="0.3">
      <c r="A23" s="15" t="s">
        <v>274</v>
      </c>
      <c r="B23" s="13">
        <v>9860</v>
      </c>
      <c r="G23" s="15" t="s">
        <v>274</v>
      </c>
      <c r="H23" s="13">
        <v>20</v>
      </c>
      <c r="M23" s="15" t="s">
        <v>274</v>
      </c>
      <c r="N23" s="13">
        <v>1984.7894922639071</v>
      </c>
    </row>
    <row r="24" spans="1:14" x14ac:dyDescent="0.3">
      <c r="A24" s="15" t="s">
        <v>275</v>
      </c>
      <c r="B24" s="13">
        <v>504462</v>
      </c>
      <c r="G24" s="15" t="s">
        <v>275</v>
      </c>
      <c r="H24" s="13">
        <v>2116</v>
      </c>
      <c r="M24" s="15" t="s">
        <v>275</v>
      </c>
      <c r="N24" s="13">
        <v>88074.852039286779</v>
      </c>
    </row>
    <row r="25" spans="1:14" x14ac:dyDescent="0.3">
      <c r="A25" s="15" t="s">
        <v>276</v>
      </c>
      <c r="B25" s="13">
        <v>200</v>
      </c>
      <c r="G25" s="15" t="s">
        <v>276</v>
      </c>
      <c r="H25" s="13">
        <v>200</v>
      </c>
      <c r="M25" s="15" t="s">
        <v>276</v>
      </c>
      <c r="N25" s="13">
        <v>200</v>
      </c>
    </row>
    <row r="26" spans="1:14" x14ac:dyDescent="0.3">
      <c r="A26" s="15" t="s">
        <v>277</v>
      </c>
      <c r="B26" s="13">
        <v>303.69109678427225</v>
      </c>
      <c r="G26" s="15" t="s">
        <v>277</v>
      </c>
      <c r="H26" s="13">
        <v>0.80148322169030228</v>
      </c>
      <c r="M26" s="15" t="s">
        <v>277</v>
      </c>
      <c r="N26" s="13">
        <v>60.732823761359981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A49DB-A7C3-40AA-BD50-071A1A48A252}">
  <dimension ref="A1:I58"/>
  <sheetViews>
    <sheetView zoomScale="68" zoomScaleNormal="100" workbookViewId="0">
      <selection activeCell="L45" sqref="L45"/>
    </sheetView>
  </sheetViews>
  <sheetFormatPr defaultRowHeight="14.4" x14ac:dyDescent="0.3"/>
  <cols>
    <col min="1" max="1" width="17.21875" customWidth="1"/>
    <col min="2" max="2" width="19.109375" customWidth="1"/>
    <col min="7" max="7" width="41.21875" bestFit="1" customWidth="1"/>
    <col min="8" max="8" width="17.33203125" bestFit="1" customWidth="1"/>
    <col min="9" max="9" width="17.5546875" bestFit="1" customWidth="1"/>
  </cols>
  <sheetData>
    <row r="1" spans="1:9" x14ac:dyDescent="0.3">
      <c r="A1" s="1" t="s">
        <v>278</v>
      </c>
      <c r="B1" s="1" t="s">
        <v>279</v>
      </c>
    </row>
    <row r="2" spans="1:9" x14ac:dyDescent="0.3">
      <c r="A2" s="4">
        <v>84</v>
      </c>
      <c r="B2" s="4">
        <v>1413</v>
      </c>
    </row>
    <row r="3" spans="1:9" x14ac:dyDescent="0.3">
      <c r="A3" s="4">
        <v>5088</v>
      </c>
      <c r="B3" s="4">
        <v>2820</v>
      </c>
    </row>
    <row r="4" spans="1:9" x14ac:dyDescent="0.3">
      <c r="A4" s="4">
        <v>5236</v>
      </c>
      <c r="B4" s="4">
        <v>800</v>
      </c>
    </row>
    <row r="5" spans="1:9" x14ac:dyDescent="0.3">
      <c r="A5" s="4">
        <v>1524</v>
      </c>
      <c r="B5" s="4">
        <v>1344</v>
      </c>
    </row>
    <row r="6" spans="1:9" x14ac:dyDescent="0.3">
      <c r="A6" s="4">
        <v>2618</v>
      </c>
      <c r="B6" s="4">
        <v>6307</v>
      </c>
    </row>
    <row r="7" spans="1:9" x14ac:dyDescent="0.3">
      <c r="A7" s="4">
        <v>2952</v>
      </c>
      <c r="B7" s="4">
        <v>2420</v>
      </c>
    </row>
    <row r="8" spans="1:9" x14ac:dyDescent="0.3">
      <c r="A8" s="4">
        <v>1897</v>
      </c>
      <c r="B8" s="4">
        <v>468</v>
      </c>
    </row>
    <row r="9" spans="1:9" x14ac:dyDescent="0.3">
      <c r="A9" s="4">
        <v>656</v>
      </c>
      <c r="B9" s="4">
        <v>600</v>
      </c>
      <c r="G9" s="7" t="s">
        <v>280</v>
      </c>
    </row>
    <row r="10" spans="1:9" x14ac:dyDescent="0.3">
      <c r="A10" s="4">
        <v>2838</v>
      </c>
      <c r="B10" s="4">
        <v>22</v>
      </c>
    </row>
    <row r="11" spans="1:9" x14ac:dyDescent="0.3">
      <c r="A11" s="4">
        <v>417</v>
      </c>
      <c r="B11" s="4">
        <v>4320</v>
      </c>
      <c r="G11" s="14"/>
      <c r="H11" s="14" t="s">
        <v>278</v>
      </c>
      <c r="I11" s="14" t="s">
        <v>279</v>
      </c>
    </row>
    <row r="12" spans="1:9" x14ac:dyDescent="0.3">
      <c r="A12" s="4">
        <v>513</v>
      </c>
      <c r="B12" s="4">
        <v>4600</v>
      </c>
      <c r="G12" s="15" t="s">
        <v>264</v>
      </c>
      <c r="H12" s="13">
        <v>2455.060606060606</v>
      </c>
      <c r="I12" s="13">
        <v>2224.9565217391305</v>
      </c>
    </row>
    <row r="13" spans="1:9" x14ac:dyDescent="0.3">
      <c r="A13" s="4">
        <v>1020</v>
      </c>
      <c r="B13" s="4">
        <v>4560</v>
      </c>
      <c r="G13" s="15" t="s">
        <v>281</v>
      </c>
      <c r="H13" s="13">
        <v>3715826.2462121211</v>
      </c>
      <c r="I13" s="13">
        <v>3934169.2425120771</v>
      </c>
    </row>
    <row r="14" spans="1:9" x14ac:dyDescent="0.3">
      <c r="A14" s="4">
        <v>3630</v>
      </c>
      <c r="B14" s="4">
        <v>1232</v>
      </c>
      <c r="G14" s="15" t="s">
        <v>282</v>
      </c>
      <c r="H14" s="13">
        <v>33</v>
      </c>
      <c r="I14" s="13">
        <v>46</v>
      </c>
    </row>
    <row r="15" spans="1:9" x14ac:dyDescent="0.3">
      <c r="A15" s="4">
        <v>305</v>
      </c>
      <c r="B15" s="4">
        <v>671</v>
      </c>
      <c r="G15" s="15" t="s">
        <v>283</v>
      </c>
      <c r="H15" s="13">
        <v>32</v>
      </c>
      <c r="I15" s="13">
        <v>45</v>
      </c>
    </row>
    <row r="16" spans="1:9" x14ac:dyDescent="0.3">
      <c r="A16" s="4">
        <v>904</v>
      </c>
      <c r="B16" s="4">
        <v>912</v>
      </c>
      <c r="G16" s="15" t="s">
        <v>284</v>
      </c>
      <c r="H16" s="13">
        <v>0.94450086337400729</v>
      </c>
      <c r="I16" s="13"/>
    </row>
    <row r="17" spans="1:9" x14ac:dyDescent="0.3">
      <c r="A17" s="4">
        <v>1432</v>
      </c>
      <c r="B17" s="4">
        <v>1017</v>
      </c>
      <c r="G17" s="15" t="s">
        <v>285</v>
      </c>
      <c r="H17" s="13">
        <v>0.43853152694347552</v>
      </c>
      <c r="I17" s="13"/>
    </row>
    <row r="18" spans="1:9" x14ac:dyDescent="0.3">
      <c r="A18" s="4">
        <v>1500</v>
      </c>
      <c r="B18" s="4">
        <v>1490</v>
      </c>
      <c r="G18" s="15" t="s">
        <v>286</v>
      </c>
      <c r="H18" s="13">
        <v>0.571526220599055</v>
      </c>
      <c r="I18" s="13"/>
    </row>
    <row r="19" spans="1:9" x14ac:dyDescent="0.3">
      <c r="A19" s="4">
        <v>6176</v>
      </c>
      <c r="B19" s="4">
        <v>2223</v>
      </c>
    </row>
    <row r="20" spans="1:9" x14ac:dyDescent="0.3">
      <c r="A20" s="4">
        <v>3405</v>
      </c>
      <c r="B20" s="4">
        <v>7340</v>
      </c>
    </row>
    <row r="21" spans="1:9" x14ac:dyDescent="0.3">
      <c r="A21" s="4">
        <v>2455</v>
      </c>
      <c r="B21" s="4">
        <v>4800</v>
      </c>
    </row>
    <row r="22" spans="1:9" x14ac:dyDescent="0.3">
      <c r="A22" s="4">
        <v>2737</v>
      </c>
      <c r="B22" s="4">
        <v>176</v>
      </c>
    </row>
    <row r="23" spans="1:9" x14ac:dyDescent="0.3">
      <c r="A23" s="4">
        <v>792</v>
      </c>
      <c r="B23" s="4">
        <v>726</v>
      </c>
    </row>
    <row r="24" spans="1:9" x14ac:dyDescent="0.3">
      <c r="A24" s="4">
        <v>2816</v>
      </c>
      <c r="B24" s="4">
        <v>1176</v>
      </c>
    </row>
    <row r="25" spans="1:9" x14ac:dyDescent="0.3">
      <c r="A25" s="4">
        <v>388</v>
      </c>
      <c r="B25" s="4">
        <v>1632</v>
      </c>
    </row>
    <row r="26" spans="1:9" x14ac:dyDescent="0.3">
      <c r="A26" s="4">
        <v>314</v>
      </c>
      <c r="B26" s="4">
        <v>808</v>
      </c>
      <c r="G26" s="7" t="s">
        <v>287</v>
      </c>
    </row>
    <row r="27" spans="1:9" x14ac:dyDescent="0.3">
      <c r="A27" s="4">
        <v>1560</v>
      </c>
      <c r="B27" s="4">
        <v>2840</v>
      </c>
    </row>
    <row r="28" spans="1:9" x14ac:dyDescent="0.3">
      <c r="A28" s="4">
        <v>6210</v>
      </c>
      <c r="B28" s="4">
        <v>2590</v>
      </c>
      <c r="G28" s="14"/>
      <c r="H28" s="14" t="s">
        <v>278</v>
      </c>
      <c r="I28" s="14" t="s">
        <v>279</v>
      </c>
    </row>
    <row r="29" spans="1:9" x14ac:dyDescent="0.3">
      <c r="A29" s="4">
        <v>7000</v>
      </c>
      <c r="B29" s="4">
        <v>2988</v>
      </c>
      <c r="G29" s="15" t="s">
        <v>264</v>
      </c>
      <c r="H29" s="13">
        <v>2455.060606060606</v>
      </c>
      <c r="I29" s="13">
        <v>2224.9565217391305</v>
      </c>
    </row>
    <row r="30" spans="1:9" x14ac:dyDescent="0.3">
      <c r="A30" s="4">
        <v>4452</v>
      </c>
      <c r="B30" s="4">
        <v>732</v>
      </c>
      <c r="G30" s="15" t="s">
        <v>281</v>
      </c>
      <c r="H30" s="13">
        <v>3715826.2462121211</v>
      </c>
      <c r="I30" s="13">
        <v>3934169.2425120771</v>
      </c>
    </row>
    <row r="31" spans="1:9" x14ac:dyDescent="0.3">
      <c r="A31" s="4">
        <v>1224</v>
      </c>
      <c r="B31" s="4">
        <v>7104</v>
      </c>
      <c r="G31" s="15" t="s">
        <v>282</v>
      </c>
      <c r="H31" s="13">
        <v>33</v>
      </c>
      <c r="I31" s="13">
        <v>46</v>
      </c>
    </row>
    <row r="32" spans="1:9" x14ac:dyDescent="0.3">
      <c r="A32" s="4">
        <v>1704</v>
      </c>
      <c r="B32" s="4">
        <v>912</v>
      </c>
      <c r="G32" s="15" t="s">
        <v>288</v>
      </c>
      <c r="H32" s="13">
        <v>3843429.2959978101</v>
      </c>
      <c r="I32" s="13"/>
    </row>
    <row r="33" spans="1:9" x14ac:dyDescent="0.3">
      <c r="A33" s="4">
        <v>4741</v>
      </c>
      <c r="B33" s="4">
        <v>3240</v>
      </c>
      <c r="G33" s="15" t="s">
        <v>289</v>
      </c>
      <c r="H33" s="13">
        <v>0</v>
      </c>
      <c r="I33" s="13"/>
    </row>
    <row r="34" spans="1:9" x14ac:dyDescent="0.3">
      <c r="A34" s="4">
        <v>2429</v>
      </c>
      <c r="B34" s="4">
        <v>656</v>
      </c>
      <c r="G34" s="15" t="s">
        <v>283</v>
      </c>
      <c r="H34" s="13">
        <v>77</v>
      </c>
      <c r="I34" s="13"/>
    </row>
    <row r="35" spans="1:9" x14ac:dyDescent="0.3">
      <c r="B35" s="4">
        <v>2390</v>
      </c>
      <c r="G35" s="15" t="s">
        <v>290</v>
      </c>
      <c r="H35" s="13">
        <v>0.51450218025178962</v>
      </c>
      <c r="I35" s="13"/>
    </row>
    <row r="36" spans="1:9" x14ac:dyDescent="0.3">
      <c r="B36" s="4">
        <v>3440</v>
      </c>
      <c r="G36" s="15" t="s">
        <v>291</v>
      </c>
      <c r="H36" s="13">
        <v>0.30418729017199098</v>
      </c>
      <c r="I36" s="13"/>
    </row>
    <row r="37" spans="1:9" x14ac:dyDescent="0.3">
      <c r="B37" s="4">
        <v>6201</v>
      </c>
      <c r="G37" s="15" t="s">
        <v>292</v>
      </c>
      <c r="H37" s="13">
        <v>1.6648845372582084</v>
      </c>
      <c r="I37" s="13"/>
    </row>
    <row r="38" spans="1:9" x14ac:dyDescent="0.3">
      <c r="B38" s="4">
        <v>232</v>
      </c>
      <c r="G38" s="15" t="s">
        <v>293</v>
      </c>
      <c r="H38" s="13">
        <v>0.60837458034398195</v>
      </c>
      <c r="I38" s="13"/>
    </row>
    <row r="39" spans="1:9" x14ac:dyDescent="0.3">
      <c r="B39" s="4">
        <v>3816</v>
      </c>
      <c r="G39" s="15" t="s">
        <v>294</v>
      </c>
      <c r="H39" s="13">
        <v>1.9912543953883848</v>
      </c>
      <c r="I39" s="13"/>
    </row>
    <row r="40" spans="1:9" x14ac:dyDescent="0.3">
      <c r="B40" s="4">
        <v>840</v>
      </c>
    </row>
    <row r="41" spans="1:9" x14ac:dyDescent="0.3">
      <c r="B41" s="4">
        <v>1349</v>
      </c>
    </row>
    <row r="42" spans="1:9" x14ac:dyDescent="0.3">
      <c r="B42" s="4">
        <v>469</v>
      </c>
    </row>
    <row r="43" spans="1:9" x14ac:dyDescent="0.3">
      <c r="B43" s="4">
        <v>703</v>
      </c>
    </row>
    <row r="44" spans="1:9" x14ac:dyDescent="0.3">
      <c r="B44" s="4">
        <v>96</v>
      </c>
    </row>
    <row r="45" spans="1:9" x14ac:dyDescent="0.3">
      <c r="B45" s="4">
        <v>5220</v>
      </c>
    </row>
    <row r="46" spans="1:9" x14ac:dyDescent="0.3">
      <c r="B46" s="4">
        <v>2123</v>
      </c>
      <c r="G46" s="7" t="s">
        <v>295</v>
      </c>
    </row>
    <row r="47" spans="1:9" x14ac:dyDescent="0.3">
      <c r="B47" s="4">
        <v>530</v>
      </c>
    </row>
    <row r="48" spans="1:9" x14ac:dyDescent="0.3">
      <c r="G48" s="14"/>
      <c r="H48" s="14" t="s">
        <v>278</v>
      </c>
      <c r="I48" s="14" t="s">
        <v>279</v>
      </c>
    </row>
    <row r="49" spans="7:9" x14ac:dyDescent="0.3">
      <c r="G49" s="15" t="s">
        <v>264</v>
      </c>
      <c r="H49" s="13">
        <v>2455.060606060606</v>
      </c>
      <c r="I49" s="13">
        <v>2224.9565217391305</v>
      </c>
    </row>
    <row r="50" spans="7:9" x14ac:dyDescent="0.3">
      <c r="G50" s="15" t="s">
        <v>281</v>
      </c>
      <c r="H50" s="13">
        <v>3715826.2462121211</v>
      </c>
      <c r="I50" s="13">
        <v>3934169.2425120771</v>
      </c>
    </row>
    <row r="51" spans="7:9" x14ac:dyDescent="0.3">
      <c r="G51" s="15" t="s">
        <v>282</v>
      </c>
      <c r="H51" s="13">
        <v>33</v>
      </c>
      <c r="I51" s="13">
        <v>46</v>
      </c>
    </row>
    <row r="52" spans="7:9" x14ac:dyDescent="0.3">
      <c r="G52" s="15" t="s">
        <v>289</v>
      </c>
      <c r="H52" s="13">
        <v>0</v>
      </c>
      <c r="I52" s="13"/>
    </row>
    <row r="53" spans="7:9" x14ac:dyDescent="0.3">
      <c r="G53" s="15" t="s">
        <v>283</v>
      </c>
      <c r="H53" s="13">
        <v>70</v>
      </c>
      <c r="I53" s="13"/>
    </row>
    <row r="54" spans="7:9" x14ac:dyDescent="0.3">
      <c r="G54" s="15" t="s">
        <v>290</v>
      </c>
      <c r="H54" s="13">
        <v>0.51695573475739043</v>
      </c>
      <c r="I54" s="13"/>
    </row>
    <row r="55" spans="7:9" x14ac:dyDescent="0.3">
      <c r="G55" s="15" t="s">
        <v>291</v>
      </c>
      <c r="H55" s="13">
        <v>0.30340832267038687</v>
      </c>
      <c r="I55" s="13"/>
    </row>
    <row r="56" spans="7:9" x14ac:dyDescent="0.3">
      <c r="G56" s="15" t="s">
        <v>292</v>
      </c>
      <c r="H56" s="13">
        <v>1.6669144790559576</v>
      </c>
      <c r="I56" s="13"/>
    </row>
    <row r="57" spans="7:9" x14ac:dyDescent="0.3">
      <c r="G57" s="15" t="s">
        <v>293</v>
      </c>
      <c r="H57" s="13">
        <v>0.60681664534077373</v>
      </c>
      <c r="I57" s="13"/>
    </row>
    <row r="58" spans="7:9" x14ac:dyDescent="0.3">
      <c r="G58" s="15" t="s">
        <v>294</v>
      </c>
      <c r="H58" s="13">
        <v>1.9944371117711854</v>
      </c>
      <c r="I58" s="1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107B6A12-3745-4F69-B830-041A187981C4}">
  <ds:schemaRefs/>
</ds:datastoreItem>
</file>

<file path=customXml/itemProps2.xml><?xml version="1.0" encoding="utf-8"?>
<ds:datastoreItem xmlns:ds="http://schemas.openxmlformats.org/officeDocument/2006/customXml" ds:itemID="{B2B8EEDB-2A09-44F3-9705-9DB2235EE51B}">
  <ds:schemaRefs/>
</ds:datastoreItem>
</file>

<file path=customXml/itemProps3.xml><?xml version="1.0" encoding="utf-8"?>
<ds:datastoreItem xmlns:ds="http://schemas.openxmlformats.org/officeDocument/2006/customXml" ds:itemID="{D1D545ED-B115-4A7C-BBE9-6AD2D8458E15}">
  <ds:schemaRefs/>
</ds:datastoreItem>
</file>

<file path=customXml/itemProps4.xml><?xml version="1.0" encoding="utf-8"?>
<ds:datastoreItem xmlns:ds="http://schemas.openxmlformats.org/officeDocument/2006/customXml" ds:itemID="{41D41EAB-0C13-4F1E-BEB2-49084B699EDA}">
  <ds:schemaRefs/>
</ds:datastoreItem>
</file>

<file path=customXml/itemProps5.xml><?xml version="1.0" encoding="utf-8"?>
<ds:datastoreItem xmlns:ds="http://schemas.openxmlformats.org/officeDocument/2006/customXml" ds:itemID="{6277FCA3-4C00-4EBB-B134-B5F3B5491E93}">
  <ds:schemaRefs/>
</ds:datastoreItem>
</file>

<file path=customXml/itemProps6.xml><?xml version="1.0" encoding="utf-8"?>
<ds:datastoreItem xmlns:ds="http://schemas.openxmlformats.org/officeDocument/2006/customXml" ds:itemID="{3E8A4B3A-1947-4CF9-B3A4-B75A37EA1971}">
  <ds:schemaRefs/>
</ds:datastoreItem>
</file>

<file path=customXml/itemProps7.xml><?xml version="1.0" encoding="utf-8"?>
<ds:datastoreItem xmlns:ds="http://schemas.openxmlformats.org/officeDocument/2006/customXml" ds:itemID="{7A6C383D-891B-4525-99C5-4ECB2DC2E7E5}">
  <ds:schemaRefs/>
</ds:datastoreItem>
</file>

<file path=customXml/itemProps8.xml><?xml version="1.0" encoding="utf-8"?>
<ds:datastoreItem xmlns:ds="http://schemas.openxmlformats.org/officeDocument/2006/customXml" ds:itemID="{EE869E33-EFF1-4997-9F3C-C588E48927A1}">
  <ds:schemaRefs/>
</ds:datastoreItem>
</file>

<file path=customXml/itemProps9.xml><?xml version="1.0" encoding="utf-8"?>
<ds:datastoreItem xmlns:ds="http://schemas.openxmlformats.org/officeDocument/2006/customXml" ds:itemID="{56648964-68C2-4BAC-8CB5-8B18B72E47C4}">
  <ds:schemaRefs/>
</ds:datastoreItem>
</file>

<file path=customXml/itemProps10.xml><?xml version="1.0" encoding="utf-8"?>
<ds:datastoreItem xmlns:ds="http://schemas.openxmlformats.org/officeDocument/2006/customXml" ds:itemID="{B274AC37-2D09-4456-ACF1-1D758C79EFF9}">
  <ds:schemaRefs/>
</ds:datastoreItem>
</file>

<file path=customXml/itemProps11.xml><?xml version="1.0" encoding="utf-8"?>
<ds:datastoreItem xmlns:ds="http://schemas.openxmlformats.org/officeDocument/2006/customXml" ds:itemID="{963775D6-117C-4764-9536-39C6F397E503}">
  <ds:schemaRefs/>
</ds:datastoreItem>
</file>

<file path=customXml/itemProps12.xml><?xml version="1.0" encoding="utf-8"?>
<ds:datastoreItem xmlns:ds="http://schemas.openxmlformats.org/officeDocument/2006/customXml" ds:itemID="{AE839068-C751-4CBA-B43C-EC671B4059E1}">
  <ds:schemaRefs/>
</ds:datastoreItem>
</file>

<file path=customXml/itemProps13.xml><?xml version="1.0" encoding="utf-8"?>
<ds:datastoreItem xmlns:ds="http://schemas.openxmlformats.org/officeDocument/2006/customXml" ds:itemID="{9B0FF957-BC7F-4F30-9754-C2320EA76C32}">
  <ds:schemaRefs/>
</ds:datastoreItem>
</file>

<file path=customXml/itemProps14.xml><?xml version="1.0" encoding="utf-8"?>
<ds:datastoreItem xmlns:ds="http://schemas.openxmlformats.org/officeDocument/2006/customXml" ds:itemID="{FB3C4753-B664-464C-AE60-A6C7A4993D60}">
  <ds:schemaRefs/>
</ds:datastoreItem>
</file>

<file path=customXml/itemProps15.xml><?xml version="1.0" encoding="utf-8"?>
<ds:datastoreItem xmlns:ds="http://schemas.openxmlformats.org/officeDocument/2006/customXml" ds:itemID="{50DECC0A-E9F1-4DCB-BCB6-764466C0571C}">
  <ds:schemaRefs/>
</ds:datastoreItem>
</file>

<file path=customXml/itemProps16.xml><?xml version="1.0" encoding="utf-8"?>
<ds:datastoreItem xmlns:ds="http://schemas.openxmlformats.org/officeDocument/2006/customXml" ds:itemID="{7190F68D-219F-4C22-B1C6-89429CD8FA91}">
  <ds:schemaRefs>
    <ds:schemaRef ds:uri="http://schemas.microsoft.com/DataMashup"/>
  </ds:schemaRefs>
</ds:datastoreItem>
</file>

<file path=customXml/itemProps17.xml><?xml version="1.0" encoding="utf-8"?>
<ds:datastoreItem xmlns:ds="http://schemas.openxmlformats.org/officeDocument/2006/customXml" ds:itemID="{38F2C16F-6D90-4941-A87E-3729EC6587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TOTALS</vt:lpstr>
      <vt:lpstr>PIVOT 1</vt:lpstr>
      <vt:lpstr>PIVOT 2</vt:lpstr>
      <vt:lpstr>PIVOT 3</vt:lpstr>
      <vt:lpstr>PIVOT 4</vt:lpstr>
      <vt:lpstr>PIVOT 5</vt:lpstr>
      <vt:lpstr>PIVOT 6</vt:lpstr>
      <vt:lpstr>SLICERS</vt:lpstr>
      <vt:lpstr>DASHBOARD</vt:lpstr>
      <vt:lpstr>DES-STA</vt:lpstr>
      <vt:lpstr>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arthi s</dc:creator>
  <cp:lastModifiedBy>arthi s</cp:lastModifiedBy>
  <cp:lastPrinted>2025-08-18T15:39:36Z</cp:lastPrinted>
  <dcterms:created xsi:type="dcterms:W3CDTF">2025-08-05T10:01:43Z</dcterms:created>
  <dcterms:modified xsi:type="dcterms:W3CDTF">2025-09-08T04:54:11Z</dcterms:modified>
</cp:coreProperties>
</file>