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75" windowWidth="28410" windowHeight="12795"/>
  </bookViews>
  <sheets>
    <sheet name="Database" sheetId="1" r:id="rId1"/>
    <sheet name="Statistics" sheetId="2" r:id="rId2"/>
  </sheets>
  <definedNames>
    <definedName name="_xlnm._FilterDatabase" localSheetId="0" hidden="1">Database!$A$6:$AA$117</definedName>
  </definedNames>
  <calcPr calcId="125725" concurrentManualCount="8"/>
</workbook>
</file>

<file path=xl/calcChain.xml><?xml version="1.0" encoding="utf-8"?>
<calcChain xmlns="http://schemas.openxmlformats.org/spreadsheetml/2006/main">
  <c r="B6" i="2"/>
  <c r="Z4" i="1"/>
  <c r="Y4"/>
  <c r="X4"/>
  <c r="W4"/>
  <c r="V4"/>
  <c r="U4"/>
  <c r="T4"/>
  <c r="S4"/>
  <c r="R4"/>
  <c r="Q4"/>
  <c r="P4"/>
  <c r="O4"/>
  <c r="N4"/>
  <c r="M4"/>
  <c r="L4"/>
  <c r="K4"/>
  <c r="J4"/>
  <c r="I4"/>
  <c r="G4"/>
  <c r="F4"/>
  <c r="H4"/>
  <c r="E4"/>
  <c r="D4"/>
  <c r="C4"/>
  <c r="B4"/>
  <c r="B5" s="1"/>
  <c r="H5" l="1"/>
  <c r="D5"/>
  <c r="I5"/>
  <c r="F5"/>
  <c r="E5"/>
  <c r="K5"/>
  <c r="G5"/>
  <c r="J5"/>
  <c r="W5"/>
  <c r="V5"/>
  <c r="P5"/>
  <c r="S5"/>
  <c r="U5"/>
  <c r="Z5"/>
  <c r="Y5"/>
  <c r="O5"/>
  <c r="R5"/>
  <c r="T5"/>
  <c r="N5"/>
  <c r="M5"/>
  <c r="L5"/>
  <c r="Q5"/>
  <c r="X5"/>
  <c r="C5"/>
  <c r="C6" i="2" l="1"/>
  <c r="D6"/>
</calcChain>
</file>

<file path=xl/sharedStrings.xml><?xml version="1.0" encoding="utf-8"?>
<sst xmlns="http://schemas.openxmlformats.org/spreadsheetml/2006/main" count="2429" uniqueCount="557">
  <si>
    <t>Make</t>
  </si>
  <si>
    <t>Model</t>
  </si>
  <si>
    <t>Version</t>
  </si>
  <si>
    <t>Image URL</t>
  </si>
  <si>
    <t>Engine</t>
  </si>
  <si>
    <t>Engine Type</t>
  </si>
  <si>
    <t>Fuel Type</t>
  </si>
  <si>
    <t>Mileage (ARAI)</t>
  </si>
  <si>
    <t>Drivetrain</t>
  </si>
  <si>
    <t>Transmission</t>
  </si>
  <si>
    <t>Length</t>
  </si>
  <si>
    <t>Width</t>
  </si>
  <si>
    <t>Height</t>
  </si>
  <si>
    <t>Wheelbase</t>
  </si>
  <si>
    <t>Kerb Weight</t>
  </si>
  <si>
    <t>Front Tyres</t>
  </si>
  <si>
    <t>Rear Tyres</t>
  </si>
  <si>
    <t>RWD</t>
  </si>
  <si>
    <t xml:space="preserve">Petrol </t>
  </si>
  <si>
    <t>FWD</t>
  </si>
  <si>
    <t>Automatic (Torque Converter) - 8 Gears, Manual Override &amp;amp; Paddle Shift, Sport Mode</t>
  </si>
  <si>
    <t>1998 cc, 4 Cylinders Inline, 4 Valves/Cylinder, DOHC</t>
  </si>
  <si>
    <t>B48 Turbocharged I4</t>
  </si>
  <si>
    <t>1995 cc, 4 Cylinders Inline, 4 Valves/Cylinder, DOHC</t>
  </si>
  <si>
    <t>B47 Turbocharged I4</t>
  </si>
  <si>
    <t xml:space="preserve">Diesel </t>
  </si>
  <si>
    <t>225 / 50 R18</t>
  </si>
  <si>
    <t>https://www.carwale.com/bmw-cars/3-series/330isport/</t>
  </si>
  <si>
    <t>3 Series</t>
  </si>
  <si>
    <t>330i Sport</t>
  </si>
  <si>
    <t>https://imgd.aeplcdn.com/664x374/cw/ec/37067/BMW-3-Series-Exterior-167583.jpg?wm=0&amp;amp;q=85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</t>
  </si>
  <si>
    <t>16.13 kmpl</t>
  </si>
  <si>
    <t>4709 mm</t>
  </si>
  <si>
    <t>1827 mm</t>
  </si>
  <si>
    <t>1435 mm</t>
  </si>
  <si>
    <t>2851 mm</t>
  </si>
  <si>
    <t>225 / 50 R17</t>
  </si>
  <si>
    <t>https://www.carwale.com/bmw-cars/3-series/320dsport/</t>
  </si>
  <si>
    <t>320d Sport</t>
  </si>
  <si>
    <t>20.37 kmpl</t>
  </si>
  <si>
    <t>https://www.carwale.com/bmw-cars/3-series/320dluxuryedition/</t>
  </si>
  <si>
    <t>320d Luxury Edition</t>
  </si>
  <si>
    <t>https://www.carwale.com/bmw-cars/3-series/320dluxuryline/</t>
  </si>
  <si>
    <t>320d Luxury Line</t>
  </si>
  <si>
    <t>https://www.carwale.com/bmw-cars/3-series/330imsport/</t>
  </si>
  <si>
    <t>330i M Sport</t>
  </si>
  <si>
    <t>225 / 45 R18</t>
  </si>
  <si>
    <t>255 / 40 R18</t>
  </si>
  <si>
    <t>255 / 35 R19</t>
  </si>
  <si>
    <t>275 / 35 R19</t>
  </si>
  <si>
    <t>https://www.carwale.com/bmw-cars/3-series-gt/330imsportshadowedition/</t>
  </si>
  <si>
    <t>3 Series GT</t>
  </si>
  <si>
    <t>330i M Sport Shadow Edition</t>
  </si>
  <si>
    <t>https://imgd.aeplcdn.com/664x374/cw/ec/18273/BMW-3-Series-GT-Right-Front-Three-Quarter-82155.jpg?v=201711021421&amp;amp;q=85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</t>
  </si>
  <si>
    <t>13.95 kmpl</t>
  </si>
  <si>
    <t>4824 mm</t>
  </si>
  <si>
    <t>1828 mm</t>
  </si>
  <si>
    <t>1508 mm</t>
  </si>
  <si>
    <t>2920 mm</t>
  </si>
  <si>
    <t>255 / 45 R18</t>
  </si>
  <si>
    <t>2979 cc, 6 Cylinders Inline, 4 Valves/Cylinder, DOHC</t>
  </si>
  <si>
    <t>Manual - 5 Gears</t>
  </si>
  <si>
    <t>1198 cc, 3 Cylinders Inline, 4 Valves/Cylinder, DOHC</t>
  </si>
  <si>
    <t>Manual - 6 Gears</t>
  </si>
  <si>
    <t>195 / 60 R16</t>
  </si>
  <si>
    <t>17.4 kmpl</t>
  </si>
  <si>
    <t>18.2 kmpl</t>
  </si>
  <si>
    <t>215 / 60 R16</t>
  </si>
  <si>
    <t>1497 cc, 4 Cylinders Inline, 4 Valves/Cylinder, DOHC</t>
  </si>
  <si>
    <t>Automatic - 8 Gears, Manual Override, Sport Mode</t>
  </si>
  <si>
    <t>Not Applicable Cylinders Not Applicable, Not Applicable Valves/Cylinder, Not Applicable</t>
  </si>
  <si>
    <t>Automatic - Not Applicable Gears, Sport Mode</t>
  </si>
  <si>
    <t>XE</t>
  </si>
  <si>
    <t>1595 kg</t>
  </si>
  <si>
    <t>Manual - 6 Gears, Sport Mode</t>
  </si>
  <si>
    <t>AMT - 6 Gears, Manual Override, Sport Mode</t>
  </si>
  <si>
    <t>1690 mm</t>
  </si>
  <si>
    <t>1065 kg</t>
  </si>
  <si>
    <t>1877 mm</t>
  </si>
  <si>
    <t>Automatic - 7 Gears, Paddle Shift, Sport Mode</t>
  </si>
  <si>
    <t>Automatic - 8 Gears, Manual Override</t>
  </si>
  <si>
    <t>3994 mm</t>
  </si>
  <si>
    <t>1585 kg</t>
  </si>
  <si>
    <t>Sedan</t>
  </si>
  <si>
    <t>https://www.carwale.com/tata-cars/nexon/xe/</t>
  </si>
  <si>
    <t>Nexon</t>
  </si>
  <si>
    <t>https://imgd.aeplcdn.com/664x374/n/cw/ec/41645/tata-nexon-right-front-three-quarter3.jpeg?q=85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</t>
  </si>
  <si>
    <t>1199 cc, 3 Cylinders Inline, 2 Valves/Cylinder, SOHC</t>
  </si>
  <si>
    <t>1.2L Turbocharged Revotron</t>
  </si>
  <si>
    <t>3993 mm</t>
  </si>
  <si>
    <t>1811 mm</t>
  </si>
  <si>
    <t>1606 mm</t>
  </si>
  <si>
    <t>2498 mm</t>
  </si>
  <si>
    <t>https://www.carwale.com/tata-cars/nexon/xm/</t>
  </si>
  <si>
    <t>XM</t>
  </si>
  <si>
    <t>https://www.carwale.com/tata-cars/nexon/xms/</t>
  </si>
  <si>
    <t>XM (S)</t>
  </si>
  <si>
    <t>https://www.carwale.com/tata-cars/nexon/xma/</t>
  </si>
  <si>
    <t>XMA</t>
  </si>
  <si>
    <t>16 kmpl</t>
  </si>
  <si>
    <t>https://www.carwale.com/tata-cars/nexon/xediesel/</t>
  </si>
  <si>
    <t>XE Diesel</t>
  </si>
  <si>
    <t>22.4 kmpl</t>
  </si>
  <si>
    <t>1.5L Turbocharged Revotorq</t>
  </si>
  <si>
    <t>https://www.carwale.com/tata-cars/nexon/xz/</t>
  </si>
  <si>
    <t>XZ</t>
  </si>
  <si>
    <t>https://www.carwale.com/tata-cars/nexon/xmas/</t>
  </si>
  <si>
    <t>XMA (S)</t>
  </si>
  <si>
    <t>https://www.carwale.com/tata-cars/nexon/xmdiesel/</t>
  </si>
  <si>
    <t>XM Diesel</t>
  </si>
  <si>
    <t>https://www.carwale.com/tata-cars/nexon/xzplus/</t>
  </si>
  <si>
    <t>XZ Plus</t>
  </si>
  <si>
    <t>https://www.carwale.com/tata-cars/nexon/xmsdiesel/</t>
  </si>
  <si>
    <t>XM (S) Diesel</t>
  </si>
  <si>
    <t>https://www.carwale.com/tata-cars/nexon/xmadiesel/</t>
  </si>
  <si>
    <t>XMA Diesel</t>
  </si>
  <si>
    <t>https://www.carwale.com/tata-cars/nexon/xzplusdualtone/</t>
  </si>
  <si>
    <t>XZ Plus Dual Tone</t>
  </si>
  <si>
    <t>https://www.carwale.com/tata-cars/nexon/xzdiesel/</t>
  </si>
  <si>
    <t>XZ Diesel</t>
  </si>
  <si>
    <t>https://www.carwale.com/tata-cars/nexon/xzaplus/</t>
  </si>
  <si>
    <t>XZA Plus</t>
  </si>
  <si>
    <t>https://www.carwale.com/tata-cars/nexon/xzpluss/</t>
  </si>
  <si>
    <t>XZ Plus (S)</t>
  </si>
  <si>
    <t>https://www.carwale.com/tata-cars/nexon/xmasdiesel/</t>
  </si>
  <si>
    <t>XMA (S) Diesel</t>
  </si>
  <si>
    <t>https://www.carwale.com/tata-cars/nexon/xzaplusdualtone/</t>
  </si>
  <si>
    <t>XZA Plus Dual Tone</t>
  </si>
  <si>
    <t>https://www.carwale.com/tata-cars/nexon/xzplusdualtones/</t>
  </si>
  <si>
    <t>XZ Plus Dual Tone (S)</t>
  </si>
  <si>
    <t>https://www.carwale.com/tata-cars/nexon/xzpluso/</t>
  </si>
  <si>
    <t>XZ Plus (O)</t>
  </si>
  <si>
    <t>https://www.carwale.com/tata-cars/nexon/xzplusodualtone/</t>
  </si>
  <si>
    <t>XZ Plus (O) Dual Tone</t>
  </si>
  <si>
    <t>https://www.carwale.com/tata-cars/nexon/xzapluss/</t>
  </si>
  <si>
    <t>XZA Plus (S)</t>
  </si>
  <si>
    <t>https://www.carwale.com/tata-cars/nexon/xzplusdiesel/</t>
  </si>
  <si>
    <t>XZ Plus Diesel</t>
  </si>
  <si>
    <t>https://www.carwale.com/tata-cars/nexon/xzaplusdualtones/</t>
  </si>
  <si>
    <t>XZA Plus Dual Tone (S)</t>
  </si>
  <si>
    <t>https://www.carwale.com/tata-cars/nexon/xzapluso/</t>
  </si>
  <si>
    <t>XZA Plus (O)</t>
  </si>
  <si>
    <t>https://www.carwale.com/tata-cars/nexon/xzplusdieseldualtone/</t>
  </si>
  <si>
    <t>XZ Plus Diesel Dual Tone</t>
  </si>
  <si>
    <t>https://www.carwale.com/tata-cars/nexon/xzaplusodualtone/</t>
  </si>
  <si>
    <t>XZA Plus (O) Dual Tone</t>
  </si>
  <si>
    <t>https://www.carwale.com/tata-cars/nexon/xzplusdiesels/</t>
  </si>
  <si>
    <t>XZ Plus Diesel (S)</t>
  </si>
  <si>
    <t>https://www.carwale.com/tata-cars/nexon/xzaplusdiesel/</t>
  </si>
  <si>
    <t>XZA Plus Diesel</t>
  </si>
  <si>
    <t>https://www.carwale.com/tata-cars/nexon/xzplusdieseldualtones/</t>
  </si>
  <si>
    <t>XZ Plus Diesel Dual Tone (S)</t>
  </si>
  <si>
    <t>https://www.carwale.com/tata-cars/nexon/xzaplusdieseldualtone/</t>
  </si>
  <si>
    <t>XZA Plus Diesel Dual Tone</t>
  </si>
  <si>
    <t>https://www.carwale.com/tata-cars/nexon/xzplusodiesel/</t>
  </si>
  <si>
    <t>XZ Plus (O) Diesel</t>
  </si>
  <si>
    <t>https://www.carwale.com/tata-cars/nexon/xzplusodieseldualtone/</t>
  </si>
  <si>
    <t>XZ Plus (O) Diesel Dual Tone</t>
  </si>
  <si>
    <t>https://www.carwale.com/tata-cars/nexon/xzaplusdiesels/</t>
  </si>
  <si>
    <t>XZA Plus Diesel (S)</t>
  </si>
  <si>
    <t>https://www.carwale.com/tata-cars/nexon/xzaplusdieseldualtones/</t>
  </si>
  <si>
    <t>XZA Plus Diesel Dual Tone (S)</t>
  </si>
  <si>
    <t>https://www.carwale.com/tata-cars/nexon/xzaplusodiesel/</t>
  </si>
  <si>
    <t>XZA Plus (O) Diesel</t>
  </si>
  <si>
    <t>https://www.carwale.com/tata-cars/nexon/xzaplusodieseldualtone/</t>
  </si>
  <si>
    <t>XZA Plus (O) Diesel Dual Tone</t>
  </si>
  <si>
    <t>XT Diesel</t>
  </si>
  <si>
    <t>XT</t>
  </si>
  <si>
    <t>XT Plus</t>
  </si>
  <si>
    <t>https://www.carwale.com/tata-cars/nexon-ev/xm/</t>
  </si>
  <si>
    <t>Nexon EV</t>
  </si>
  <si>
    <t>https://imgd.aeplcdn.com/664x374/n/cw/ec/42611/tata-nexon-ev-right-front-three-quarter6.jpeg?q=85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</t>
  </si>
  <si>
    <t>1400 kg</t>
  </si>
  <si>
    <t>https://www.carwale.com/tata-cars/nexon-ev/xzplus/</t>
  </si>
  <si>
    <t>https://www.carwale.com/tata-cars/nexon-ev/xzpluslux/</t>
  </si>
  <si>
    <t>XZ Plus LUX</t>
  </si>
  <si>
    <t>175 / 70 R14</t>
  </si>
  <si>
    <t>discontinued</t>
  </si>
  <si>
    <t>4671 mm</t>
  </si>
  <si>
    <t>2812 mm</t>
  </si>
  <si>
    <t>https://www.carwale.com/bmw-cars/m3-2018-2019/sedan/</t>
  </si>
  <si>
    <t>M3 [2018-2019]</t>
  </si>
  <si>
    <t>https://imgd.aeplcdn.com/664x374/cw/ec/33171/BMW-M3-Exterior-119388.jpg?wm=0&amp;amp;q=85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</t>
  </si>
  <si>
    <t>1430 mm</t>
  </si>
  <si>
    <t>https://www.carwale.com/bmw-cars/3-series-2016-2019/320iprestige/</t>
  </si>
  <si>
    <t>3 Series [2016-2019]</t>
  </si>
  <si>
    <t>320i Prestige</t>
  </si>
  <si>
    <t>https://imgd.aeplcdn.com/664x374/cw/ec/20231/BMW-3-Series-Right-Front-Three-Quarter-86766.jpg?v=201711021421&amp;amp;q=85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</t>
  </si>
  <si>
    <t>BMW TwinPower Turbo 4-cylinder petrol engine</t>
  </si>
  <si>
    <t>17.61 kmpl</t>
  </si>
  <si>
    <t>4633 mm</t>
  </si>
  <si>
    <t>1429 mm</t>
  </si>
  <si>
    <t>2810 mm</t>
  </si>
  <si>
    <t>225 / 55 R16</t>
  </si>
  <si>
    <t>https://www.carwale.com/bmw-cars/3-series-2016-2019/320dprestige/</t>
  </si>
  <si>
    <t>320d Prestige</t>
  </si>
  <si>
    <t>BMW TwinPower Turbo 4-cylinder diesel engine</t>
  </si>
  <si>
    <t>22.69 kmpl</t>
  </si>
  <si>
    <t>https://www.carwale.com/bmw-cars/3-series-2016-2019/320dsportline20162018/</t>
  </si>
  <si>
    <t>320d Sport Line [2016-2018]</t>
  </si>
  <si>
    <t>1590 kg</t>
  </si>
  <si>
    <t>https://www.carwale.com/bmw-cars/3-series-2016-2019/320deditionsport/</t>
  </si>
  <si>
    <t>320d Edition Sport</t>
  </si>
  <si>
    <t>https://www.carwale.com/bmw-cars/3-series-2016-2019/320dsportshadowedition/</t>
  </si>
  <si>
    <t>320d Sport Shadow Edition</t>
  </si>
  <si>
    <t>https://www.carwale.com/bmw-cars/3-series-2016-2019/330isportline/</t>
  </si>
  <si>
    <t>330i Sport Line</t>
  </si>
  <si>
    <t>16.05 kmpl</t>
  </si>
  <si>
    <t>https://www.carwale.com/bmw-cars/3-series-2016-2019/320iluxuryline/</t>
  </si>
  <si>
    <t>320i Luxury Line</t>
  </si>
  <si>
    <t>https://www.carwale.com/bmw-cars/3-series-2016-2019/320dluxuryline/</t>
  </si>
  <si>
    <t>https://www.carwale.com/bmw-cars/3-series-2016-2019/320dmsport/</t>
  </si>
  <si>
    <t>320d M Sport</t>
  </si>
  <si>
    <t>https://www.carwale.com/bmw-cars/3-series-2016-2019/330imsportedition/</t>
  </si>
  <si>
    <t>330i M Sport Edition</t>
  </si>
  <si>
    <t>https://www.carwale.com/bmw-cars/3-series-2016-2019/330imsportshadowedition/</t>
  </si>
  <si>
    <t>1199 cc, 4 Cylinders Inline, 4 Valves/Cylinder, DOHC</t>
  </si>
  <si>
    <t>1248 cc, 4 Cylinders Inline, 4 Valves/Cylinder, DOHC</t>
  </si>
  <si>
    <t>https://www.carwale.com/chevrolet-cars/sail/12base/</t>
  </si>
  <si>
    <t>Sail</t>
  </si>
  <si>
    <t>1.2 Base</t>
  </si>
  <si>
    <t>https://imgd.aeplcdn.com/664x374/ec/19/8D/14609/img/m/Chevrolet-Sail-Front-view-32242_ol.jpg?v=201711021421&amp;amp;q=85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</t>
  </si>
  <si>
    <t>1199 cc, 4 Cylinders Inline, 2 Valves/Cylinder, DOHC</t>
  </si>
  <si>
    <t>SMARTECH 4 cylinder Petrol engine</t>
  </si>
  <si>
    <t>4249 mm</t>
  </si>
  <si>
    <t>1503 mm</t>
  </si>
  <si>
    <t>2465 mm</t>
  </si>
  <si>
    <t>https://www.carwale.com/chevrolet-cars/sail/12ls/</t>
  </si>
  <si>
    <t>1.2 LS</t>
  </si>
  <si>
    <t>https://www.carwale.com/chevrolet-cars/sail/13base/</t>
  </si>
  <si>
    <t>1.3 Base</t>
  </si>
  <si>
    <t>1248 cc, 4 Cylinders Inline, 2 Valves/Cylinder, DOHC</t>
  </si>
  <si>
    <t>SMARTECH 4 cylinder diesel engine</t>
  </si>
  <si>
    <t>22.1 kmpl</t>
  </si>
  <si>
    <t>1124 kg</t>
  </si>
  <si>
    <t>https://www.carwale.com/chevrolet-cars/sail/12lsabs/</t>
  </si>
  <si>
    <t>1.2 LS ABS</t>
  </si>
  <si>
    <t>https://www.carwale.com/chevrolet-cars/sail/13ls/</t>
  </si>
  <si>
    <t>1.3 LS</t>
  </si>
  <si>
    <t>https://www.carwale.com/chevrolet-cars/sail/12ltabs/</t>
  </si>
  <si>
    <t>1.2 LT ABS</t>
  </si>
  <si>
    <t>https://www.carwale.com/chevrolet-cars/sail/13lsabs/</t>
  </si>
  <si>
    <t>1.3 LS ABS</t>
  </si>
  <si>
    <t>https://www.carwale.com/chevrolet-cars/sail/13ltabs/</t>
  </si>
  <si>
    <t>1.3 LT ABS</t>
  </si>
  <si>
    <t>https://www.carwale.com/chevrolet-cars/sail-hatchback/12base/</t>
  </si>
  <si>
    <t>Sail Hatchback</t>
  </si>
  <si>
    <t>https://imgd.aeplcdn.com/664x374/ec/76/29/18223/img/m/Chevrolet-Sail-Hatchback-Right-Front-Three-Quarter-49910_ol.jpg?v=201711021421&amp;amp;q=85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</t>
  </si>
  <si>
    <t>3946 mm</t>
  </si>
  <si>
    <t>2456 mm</t>
  </si>
  <si>
    <t>https://www.carwale.com/chevrolet-cars/sail-hatchback/12ls/</t>
  </si>
  <si>
    <t>https://www.carwale.com/chevrolet-cars/sail-hatchback/12lsabs/</t>
  </si>
  <si>
    <t>https://www.carwale.com/chevrolet-cars/sail-hatchback/13base/</t>
  </si>
  <si>
    <t>https://www.carwale.com/chevrolet-cars/sail-hatchback/12ltabs/</t>
  </si>
  <si>
    <t>https://www.carwale.com/chevrolet-cars/sail-hatchback/13ls/</t>
  </si>
  <si>
    <t>https://www.carwale.com/chevrolet-cars/sail-hatchback/13lsabs/</t>
  </si>
  <si>
    <t>https://www.carwale.com/chevrolet-cars/sail-hatchback/13ltabs/</t>
  </si>
  <si>
    <t>Willys</t>
  </si>
  <si>
    <t>Mini</t>
  </si>
  <si>
    <t>AMT - 6 Gears</t>
  </si>
  <si>
    <t>https://www.carwale.com/tata-cars/nexon-2017-2020/xe/</t>
  </si>
  <si>
    <t>Nexon [2017-2020]</t>
  </si>
  <si>
    <t>https://imgd.aeplcdn.com/664x374/cw/ec/16868/Tata-Nexon-Right-Front-Three-Quarter-107996.jpg?v=201711021421&amp;amp;q=85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https://imgd.aeplcdn.com/0x0/statics/grey.gif;</t>
  </si>
  <si>
    <t>1.2 L Turbocharged Revotron Engine</t>
  </si>
  <si>
    <t>17.88 kmpl</t>
  </si>
  <si>
    <t>1607 mm</t>
  </si>
  <si>
    <t>https://www.carwale.com/tata-cars/nexon-2017-2020/krazpetrol/</t>
  </si>
  <si>
    <t>KRAZ Petrol</t>
  </si>
  <si>
    <t>https://www.carwale.com/tata-cars/nexon-2017-2020/xm/</t>
  </si>
  <si>
    <t>https://www.carwale.com/tata-cars/nexon-2017-2020/krazmtpetrol/</t>
  </si>
  <si>
    <t>KRAZ MT Petrol</t>
  </si>
  <si>
    <t>https://www.carwale.com/tata-cars/nexon-2017-2020/krazpluspetrol/</t>
  </si>
  <si>
    <t>KRAZ Plus Petrol</t>
  </si>
  <si>
    <t>https://www.carwale.com/tata-cars/nexon-2017-2020/xediesel/</t>
  </si>
  <si>
    <t>1.5 LTurbocharged Revotorq Engine</t>
  </si>
  <si>
    <t>23.97 kmpl</t>
  </si>
  <si>
    <t>https://www.carwale.com/tata-cars/nexon-2017-2020/xt20172019/</t>
  </si>
  <si>
    <t>XT [2017-2019]</t>
  </si>
  <si>
    <t>https://www.carwale.com/tata-cars/nexon-2017-2020/xt/</t>
  </si>
  <si>
    <t>https://www.carwale.com/tata-cars/nexon-2017-2020/xmapetrol/</t>
  </si>
  <si>
    <t>XMA Petrol</t>
  </si>
  <si>
    <t>https://www.carwale.com/tata-cars/nexon-2017-2020/krazdiesel/</t>
  </si>
  <si>
    <t>KRAZ Diesel</t>
  </si>
  <si>
    <t>https://www.carwale.com/tata-cars/nexon-2017-2020/xtplus/</t>
  </si>
  <si>
    <t>https://www.carwale.com/tata-cars/nexon-2017-2020/krazplusamtpetrol/</t>
  </si>
  <si>
    <t>KRAZ Plus AMT Petrol</t>
  </si>
  <si>
    <t>https://www.carwale.com/tata-cars/nexon-2017-2020/xmdiesel/</t>
  </si>
  <si>
    <t>https://www.carwale.com/tata-cars/nexon-2017-2020/xz/</t>
  </si>
  <si>
    <t>https://www.carwale.com/tata-cars/nexon-2017-2020/krazplusdiesel/</t>
  </si>
  <si>
    <t>KRAZ Plus Diesel</t>
  </si>
  <si>
    <t>https://www.carwale.com/tata-cars/nexon-2017-2020/krazmtdiesel/</t>
  </si>
  <si>
    <t>KRAZ MT Diesel</t>
  </si>
  <si>
    <t>https://www.carwale.com/tata-cars/nexon-2017-2020/xtdiesel20172019/</t>
  </si>
  <si>
    <t>XT Diesel [2017-2019]</t>
  </si>
  <si>
    <t>https://www.carwale.com/tata-cars/nexon-2017-2020/xtdiesel/</t>
  </si>
  <si>
    <t>https://www.carwale.com/tata-cars/nexon-2017-2020/xtplusdiesel/</t>
  </si>
  <si>
    <t>XT Plus Diesel</t>
  </si>
  <si>
    <t>https://www.carwale.com/tata-cars/nexon-2017-2020/xmadiesel/</t>
  </si>
  <si>
    <t>https://www.carwale.com/tata-cars/nexon-2017-2020/xzplus/</t>
  </si>
  <si>
    <t>https://www.carwale.com/tata-cars/nexon-2017-2020/krazplusamtdiesel/</t>
  </si>
  <si>
    <t>KRAZ Plus AMT Diesel</t>
  </si>
  <si>
    <t>https://www.carwale.com/tata-cars/nexon-2017-2020/xzplusdualtone/</t>
  </si>
  <si>
    <t>https://www.carwale.com/tata-cars/nexon-2017-2020/xzdiesel/</t>
  </si>
  <si>
    <t>https://www.carwale.com/tata-cars/nexon-2017-2020/xzapluspetrol/</t>
  </si>
  <si>
    <t>XZA Plus Petrol</t>
  </si>
  <si>
    <t>https://www.carwale.com/tata-cars/nexon-2017-2020/xzapluspetroldualtone/</t>
  </si>
  <si>
    <t>XZA Plus Petrol Dual Tone</t>
  </si>
  <si>
    <t>https://www.carwale.com/tata-cars/nexon-2017-2020/xzplusdiesel/</t>
  </si>
  <si>
    <t>https://www.carwale.com/tata-cars/nexon-2017-2020/xzplusdieseldualtone/</t>
  </si>
  <si>
    <t>https://www.carwale.com/tata-cars/nexon-2017-2020/xzaplusdiesel/</t>
  </si>
  <si>
    <t>https://www.carwale.com/tata-cars/nexon-2017-2020/xzaplusdieseldualtone/</t>
  </si>
  <si>
    <t>Naming</t>
  </si>
  <si>
    <t>Engine &amp; Transmission</t>
  </si>
  <si>
    <t>Dimensions &amp; Weight</t>
  </si>
  <si>
    <t>Price</t>
  </si>
  <si>
    <t>Notes</t>
  </si>
  <si>
    <t>On Road Price in Delhi</t>
  </si>
  <si>
    <t>INDIA CAR DATABASE</t>
  </si>
  <si>
    <r>
      <t xml:space="preserve">Compiled in Excel by Teoalida © </t>
    </r>
    <r>
      <rPr>
        <b/>
        <u/>
        <sz val="14"/>
        <color rgb="FF0000FF"/>
        <rFont val="Arial"/>
        <family val="2"/>
      </rPr>
      <t>cardatabase.teoalida.com</t>
    </r>
  </si>
  <si>
    <t>Production</t>
  </si>
  <si>
    <t>Discontinued</t>
  </si>
  <si>
    <t>Aston Martin</t>
  </si>
  <si>
    <t>Audi</t>
  </si>
  <si>
    <t>BMW</t>
  </si>
  <si>
    <t>Datsun</t>
  </si>
  <si>
    <t>Ferrari</t>
  </si>
  <si>
    <t>Ford</t>
  </si>
  <si>
    <t>Honda</t>
  </si>
  <si>
    <t>Hyundai</t>
  </si>
  <si>
    <t>Jaguar</t>
  </si>
  <si>
    <t>Jeep</t>
  </si>
  <si>
    <t>Kia</t>
  </si>
  <si>
    <t>Lamborghini</t>
  </si>
  <si>
    <t>Land Rover</t>
  </si>
  <si>
    <t>Lexus</t>
  </si>
  <si>
    <t>Mahindra</t>
  </si>
  <si>
    <t>Maruti Suzuki</t>
  </si>
  <si>
    <t>Maserati</t>
  </si>
  <si>
    <t>Mercedes-Benz</t>
  </si>
  <si>
    <t>MG</t>
  </si>
  <si>
    <t>Mitsubishi</t>
  </si>
  <si>
    <t>Nissan</t>
  </si>
  <si>
    <t>Porsche</t>
  </si>
  <si>
    <t>Renault</t>
  </si>
  <si>
    <t>Rolls-Royce</t>
  </si>
  <si>
    <t>Skoda</t>
  </si>
  <si>
    <t>Tata</t>
  </si>
  <si>
    <t>Toyota</t>
  </si>
  <si>
    <t>Volkswagen</t>
  </si>
  <si>
    <t>Volvo</t>
  </si>
  <si>
    <t>Ashok Leyland</t>
  </si>
  <si>
    <t>Bentley</t>
  </si>
  <si>
    <t>Bugatti</t>
  </si>
  <si>
    <t>Caterham</t>
  </si>
  <si>
    <t>Chevrolet</t>
  </si>
  <si>
    <t>Chrysler</t>
  </si>
  <si>
    <t>Daewoo</t>
  </si>
  <si>
    <t>DC</t>
  </si>
  <si>
    <t>Eicher Polaris</t>
  </si>
  <si>
    <t>Fiat</t>
  </si>
  <si>
    <t>Force Motors</t>
  </si>
  <si>
    <t>Hindustan Motors</t>
  </si>
  <si>
    <t>Humber</t>
  </si>
  <si>
    <t>ICML</t>
  </si>
  <si>
    <t>Isuzu</t>
  </si>
  <si>
    <t>Mahindra-Renault</t>
  </si>
  <si>
    <t>Maini</t>
  </si>
  <si>
    <t>Maybach</t>
  </si>
  <si>
    <t>Mazda</t>
  </si>
  <si>
    <t>Opel</t>
  </si>
  <si>
    <t>Premier</t>
  </si>
  <si>
    <t>San</t>
  </si>
  <si>
    <t>Ssangyong</t>
  </si>
  <si>
    <t xml:space="preserve"> 6000 rpm</t>
  </si>
  <si>
    <t xml:space="preserve">188 bhp </t>
  </si>
  <si>
    <t xml:space="preserve"> 5000 rpm</t>
  </si>
  <si>
    <t xml:space="preserve"> 4000 rpm</t>
  </si>
  <si>
    <t xml:space="preserve">255 bhp </t>
  </si>
  <si>
    <t xml:space="preserve">248 bhp </t>
  </si>
  <si>
    <t xml:space="preserve"> 5200 rpm</t>
  </si>
  <si>
    <t xml:space="preserve"> 5500 rpm</t>
  </si>
  <si>
    <t xml:space="preserve"> 7000 rpm</t>
  </si>
  <si>
    <t xml:space="preserve"> 3750 rpm</t>
  </si>
  <si>
    <t xml:space="preserve">118 bhp </t>
  </si>
  <si>
    <t xml:space="preserve">82 bhp </t>
  </si>
  <si>
    <t xml:space="preserve">74 bhp </t>
  </si>
  <si>
    <t xml:space="preserve">444 bhp </t>
  </si>
  <si>
    <t xml:space="preserve">108 bhp </t>
  </si>
  <si>
    <t xml:space="preserve">85 bhp </t>
  </si>
  <si>
    <t xml:space="preserve">181 bhp </t>
  </si>
  <si>
    <t xml:space="preserve">77 bhp </t>
  </si>
  <si>
    <t xml:space="preserve"> 1500 rpm</t>
  </si>
  <si>
    <t xml:space="preserve"> 1350 rpm</t>
  </si>
  <si>
    <t xml:space="preserve">400 Nm </t>
  </si>
  <si>
    <t xml:space="preserve"> 1750 rpm</t>
  </si>
  <si>
    <t xml:space="preserve"> 1550 rpm</t>
  </si>
  <si>
    <t xml:space="preserve">350 Nm </t>
  </si>
  <si>
    <t xml:space="preserve"> 1450 rpm</t>
  </si>
  <si>
    <t xml:space="preserve">550 Nm </t>
  </si>
  <si>
    <t xml:space="preserve"> 2350 rpm</t>
  </si>
  <si>
    <t xml:space="preserve">190 Nm </t>
  </si>
  <si>
    <t xml:space="preserve">113 Nm </t>
  </si>
  <si>
    <t xml:space="preserve">170 Nm </t>
  </si>
  <si>
    <t xml:space="preserve">260 Nm </t>
  </si>
  <si>
    <t xml:space="preserve">270 Nm </t>
  </si>
  <si>
    <t xml:space="preserve">108 Nm </t>
  </si>
  <si>
    <t xml:space="preserve">205 Nm </t>
  </si>
  <si>
    <t>Max Power</t>
  </si>
  <si>
    <t>Max Power rpm</t>
  </si>
  <si>
    <t>Max Torque</t>
  </si>
  <si>
    <t>Max Torque rpm</t>
  </si>
  <si>
    <t>₹ 42.30 Lakh</t>
  </si>
  <si>
    <t>₹ 48,59,555</t>
  </si>
  <si>
    <t>₹ 42.80 Lakh</t>
  </si>
  <si>
    <t>₹ 50,23,930</t>
  </si>
  <si>
    <t>₹ 46.90 Lakh</t>
  </si>
  <si>
    <t>₹ 55,01,255</t>
  </si>
  <si>
    <t>₹ 48.29 Lakh</t>
  </si>
  <si>
    <t>₹ 56,63,805</t>
  </si>
  <si>
    <t>₹ 49.28 Lakh</t>
  </si>
  <si>
    <t>₹ 56,56,805</t>
  </si>
  <si>
    <t>₹ 41.40 Lakh</t>
  </si>
  <si>
    <t>₹ 42.50 Lakh</t>
  </si>
  <si>
    <t>₹ 49,64,705</t>
  </si>
  <si>
    <t>₹ 5.66 Lakh</t>
  </si>
  <si>
    <t>₹ 11.23 Lakh</t>
  </si>
  <si>
    <t>₹ 7.16 Lakh</t>
  </si>
  <si>
    <t>₹ 8.15 Lakh</t>
  </si>
  <si>
    <t>₹ 9.29 Lakh</t>
  </si>
  <si>
    <t>₹ 9.61 Lakh</t>
  </si>
  <si>
    <t>₹ 9.70 Lakh</t>
  </si>
  <si>
    <t>₹ 9.83 Lakh</t>
  </si>
  <si>
    <t>₹ 11.00 Lakh</t>
  </si>
  <si>
    <t>₹ 7.61 Lakh</t>
  </si>
  <si>
    <t>₹ 8.84 Lakh</t>
  </si>
  <si>
    <t>₹ 9.20 Lakh</t>
  </si>
  <si>
    <t>₹ 9.84 Lakh</t>
  </si>
  <si>
    <t>₹ 9.35 Lakh</t>
  </si>
  <si>
    <t>₹ 6.76 Lakh</t>
  </si>
  <si>
    <t>₹ 11.60 Lakh</t>
  </si>
  <si>
    <t>₹ 10.74 Lakh</t>
  </si>
  <si>
    <t>₹ 8.36 Lakh</t>
  </si>
  <si>
    <t>₹ 8.30 Lakh</t>
  </si>
  <si>
    <t>₹ 9.10 Lakh</t>
  </si>
  <si>
    <t>₹ 12.10 Lakh</t>
  </si>
  <si>
    <t>₹ 12.70 Lakh</t>
  </si>
  <si>
    <t>₹ 10.20 Lakh</t>
  </si>
  <si>
    <t>₹ 11.90 Lakh</t>
  </si>
  <si>
    <t>₹ 9.80 Lakh</t>
  </si>
  <si>
    <t>₹ 12.20 Lakh</t>
  </si>
  <si>
    <t>₹ 7.71 Lakh</t>
  </si>
  <si>
    <t>₹ 7.97 Lakh</t>
  </si>
  <si>
    <t>₹ 6.22 Lakh</t>
  </si>
  <si>
    <t>₹ 10.84 Lakh</t>
  </si>
  <si>
    <t>₹ 6.82 Lakh</t>
  </si>
  <si>
    <t>₹ 8.45 Lakh</t>
  </si>
  <si>
    <t>₹ 6.30 Lakh</t>
  </si>
  <si>
    <t>₹ 7.00 Lakh</t>
  </si>
  <si>
    <t>₹ 7,88,961</t>
  </si>
  <si>
    <t>₹ 7.84 Lakh</t>
  </si>
  <si>
    <t>₹ 8,81,799</t>
  </si>
  <si>
    <t>₹ 8.37 Lakh</t>
  </si>
  <si>
    <t>₹ 9,38,862</t>
  </si>
  <si>
    <t>₹ 8.44 Lakh</t>
  </si>
  <si>
    <t>₹ 9,47,641</t>
  </si>
  <si>
    <t>₹ 9,62,978</t>
  </si>
  <si>
    <t>₹ 9,91,536</t>
  </si>
  <si>
    <t>₹ 8.97 Lakh</t>
  </si>
  <si>
    <t>₹ 10,04,704</t>
  </si>
  <si>
    <t>₹ 10,46,592</t>
  </si>
  <si>
    <t>₹ 9.64 Lakh</t>
  </si>
  <si>
    <t>₹ 10,79,325</t>
  </si>
  <si>
    <t>₹ 11,02,336</t>
  </si>
  <si>
    <t>₹ 11,13,484</t>
  </si>
  <si>
    <t>₹ 11,01,273</t>
  </si>
  <si>
    <t>₹ 12,03,979</t>
  </si>
  <si>
    <t>₹ 10.24 Lakh</t>
  </si>
  <si>
    <t>₹ 11,83,586</t>
  </si>
  <si>
    <t>₹ 10.30 Lakh</t>
  </si>
  <si>
    <t>₹ 12,15,578</t>
  </si>
  <si>
    <t>₹ 10.44 Lakh</t>
  </si>
  <si>
    <t>₹ 12,06,284</t>
  </si>
  <si>
    <t>₹ 10.54 Lakh</t>
  </si>
  <si>
    <t>₹ 12,17,632</t>
  </si>
  <si>
    <t>₹ 12,40,330</t>
  </si>
  <si>
    <t>₹ 12,51,679</t>
  </si>
  <si>
    <t>₹ 12,96,769</t>
  </si>
  <si>
    <t>₹ 11.04 Lakh</t>
  </si>
  <si>
    <t>₹ 12,74,376</t>
  </si>
  <si>
    <t>₹ 11.14 Lakh</t>
  </si>
  <si>
    <t>₹ 12,85,725</t>
  </si>
  <si>
    <t>₹ 11.20 Lakh</t>
  </si>
  <si>
    <t>₹ 13,19,966</t>
  </si>
  <si>
    <t>₹ 11.34 Lakh</t>
  </si>
  <si>
    <t>₹ 13,08,422</t>
  </si>
  <si>
    <t>₹ 13,66,361</t>
  </si>
  <si>
    <t>₹ 11.80 Lakh</t>
  </si>
  <si>
    <t>₹ 13,89,558</t>
  </si>
  <si>
    <t>₹ 14,01,157</t>
  </si>
  <si>
    <t>₹ 14,24,354</t>
  </si>
  <si>
    <t>₹ 14,35,953</t>
  </si>
  <si>
    <t>₹ 12.40 Lakh</t>
  </si>
  <si>
    <t>₹ 14,59,150</t>
  </si>
  <si>
    <t>₹ 12.50 Lakh</t>
  </si>
  <si>
    <t>₹ 14,70,749</t>
  </si>
  <si>
    <t>₹ 14,93,947</t>
  </si>
  <si>
    <t>₹ 7.38 Lakh</t>
  </si>
  <si>
    <t>₹ 13.99 Lakh</t>
  </si>
  <si>
    <t>₹ 14,79,917</t>
  </si>
  <si>
    <t>₹ 15.25 Lakh</t>
  </si>
  <si>
    <t>₹ 16,10,139</t>
  </si>
  <si>
    <t>₹ 16.25 Lakh</t>
  </si>
  <si>
    <t>₹ 17,12,339</t>
  </si>
  <si>
    <t>₹ 8.41 Lakh</t>
  </si>
  <si>
    <t>₹ 8.90 Lakh</t>
  </si>
  <si>
    <t>₹ 1.30 Crore</t>
  </si>
  <si>
    <t>₹ 37.59 Lakh</t>
  </si>
  <si>
    <t>₹ 39.80 Lakh</t>
  </si>
  <si>
    <t>₹ 41.34 Lakh</t>
  </si>
  <si>
    <t>₹ 41.39 Lakh</t>
  </si>
  <si>
    <t>₹ 42.70 Lakh</t>
  </si>
  <si>
    <t>₹ 43.50 Lakh</t>
  </si>
  <si>
    <t>₹ 45.30 Lakh</t>
  </si>
  <si>
    <t>₹ 46.19 Lakh</t>
  </si>
  <si>
    <t>₹ 47.29 Lakh</t>
  </si>
  <si>
    <t>₹ 47.30 Lakh</t>
  </si>
  <si>
    <t>₹ 6.67 Lakh</t>
  </si>
  <si>
    <t>₹ 6.83 Lakh</t>
  </si>
  <si>
    <t>₹ 5.30 Lakh</t>
  </si>
  <si>
    <t>₹ 5.76 Lakh</t>
  </si>
  <si>
    <t>₹ 7.73 Lakh</t>
  </si>
  <si>
    <t>₹ 8.76 Lakh</t>
  </si>
  <si>
    <t>₹ 4.91 Lakh</t>
  </si>
  <si>
    <t>₹ 5.42 Lakh</t>
  </si>
  <si>
    <t>₹ 6.05 Lakh</t>
  </si>
  <si>
    <t>₹ 6.36 Lakh</t>
  </si>
  <si>
    <t>₹ 6.59 Lakh</t>
  </si>
  <si>
    <t>₹ 10.17 Lakh</t>
  </si>
  <si>
    <t>₹ 7.81 Lakh</t>
  </si>
  <si>
    <t>₹ 9.58 Lakh</t>
  </si>
  <si>
    <t>₹ 10.73 Lakh</t>
  </si>
  <si>
    <t>₹ 8.31 Lakh</t>
  </si>
  <si>
    <t>₹ 8.89 Lakh</t>
  </si>
  <si>
    <t>₹ 9.46 Lakh</t>
  </si>
  <si>
    <t>₹ 7.96 Lakh</t>
  </si>
  <si>
    <t>₹ 9.79 Lakh</t>
  </si>
  <si>
    <t>₹ 10.39 Lakh</t>
  </si>
  <si>
    <t>₹ 10.52 Lakh</t>
  </si>
  <si>
    <t>₹ 11.43 Lakh</t>
  </si>
  <si>
    <t>India car database statistics</t>
  </si>
  <si>
    <t>Compiled by Teoalida © cardatabase.teoalida.com</t>
  </si>
  <si>
    <t>Source URL</t>
  </si>
  <si>
    <t>Basic</t>
  </si>
  <si>
    <t>This is a SAMPLE, including BMW 3-Series, Chevrolet Sail and Tata Nexon (103 model versions)</t>
  </si>
  <si>
    <t>Visit above website for the FULL database (54 makes, 500+ models, 3400+ model versions)</t>
  </si>
  <si>
    <t>See "Statistics" sheet for the list of makes included in FULL database and number of models for each</t>
  </si>
  <si>
    <t>Tyres</t>
  </si>
</sst>
</file>

<file path=xl/styles.xml><?xml version="1.0" encoding="utf-8"?>
<styleSheet xmlns="http://schemas.openxmlformats.org/spreadsheetml/2006/main">
  <fonts count="22"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rgb="FF0000FF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C0FFC0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FFC0FF"/>
        <bgColor indexed="64"/>
      </patternFill>
    </fill>
    <fill>
      <patternFill patternType="solid">
        <fgColor rgb="FFFFFF8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</borders>
  <cellStyleXfs count="42">
    <xf numFmtId="0" fontId="0" fillId="33" borderId="0">
      <alignment horizontal="center"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7">
    <xf numFmtId="0" fontId="0" fillId="33" borderId="0" xfId="0">
      <alignment horizontal="center" vertical="center"/>
    </xf>
    <xf numFmtId="0" fontId="13" fillId="34" borderId="10" xfId="0" applyFont="1" applyFill="1" applyBorder="1" applyAlignment="1">
      <alignment horizontal="center" vertical="center" wrapText="1"/>
    </xf>
    <xf numFmtId="0" fontId="13" fillId="34" borderId="10" xfId="0" applyFont="1" applyFill="1" applyBorder="1">
      <alignment horizontal="center" vertical="center"/>
    </xf>
    <xf numFmtId="0" fontId="13" fillId="35" borderId="10" xfId="0" applyFont="1" applyFill="1" applyBorder="1" applyAlignment="1">
      <alignment horizontal="center" vertical="center" wrapText="1"/>
    </xf>
    <xf numFmtId="0" fontId="13" fillId="35" borderId="10" xfId="0" applyFont="1" applyFill="1" applyBorder="1">
      <alignment horizontal="center" vertical="center"/>
    </xf>
    <xf numFmtId="0" fontId="13" fillId="36" borderId="10" xfId="0" applyFont="1" applyFill="1" applyBorder="1" applyAlignment="1">
      <alignment horizontal="center" vertical="center" wrapText="1"/>
    </xf>
    <xf numFmtId="0" fontId="13" fillId="36" borderId="10" xfId="0" applyFont="1" applyFill="1" applyBorder="1">
      <alignment horizontal="center" vertical="center"/>
    </xf>
    <xf numFmtId="0" fontId="0" fillId="38" borderId="10" xfId="0" applyFill="1" applyBorder="1" applyAlignment="1">
      <alignment horizontal="left" vertical="center"/>
    </xf>
    <xf numFmtId="0" fontId="0" fillId="38" borderId="10" xfId="0" applyNumberFormat="1" applyFill="1" applyBorder="1" applyAlignment="1">
      <alignment horizontal="left" vertical="center"/>
    </xf>
    <xf numFmtId="0" fontId="0" fillId="40" borderId="10" xfId="0" applyFill="1" applyBorder="1" applyAlignment="1">
      <alignment horizontal="left" vertical="center"/>
    </xf>
    <xf numFmtId="0" fontId="0" fillId="41" borderId="10" xfId="0" applyFill="1" applyBorder="1" applyAlignment="1">
      <alignment horizontal="left" vertical="center"/>
    </xf>
    <xf numFmtId="0" fontId="0" fillId="33" borderId="0" xfId="0" applyAlignment="1">
      <alignment horizontal="left" vertical="center"/>
    </xf>
    <xf numFmtId="0" fontId="19" fillId="33" borderId="0" xfId="0" applyFont="1" applyAlignment="1">
      <alignment horizontal="left" vertical="center"/>
    </xf>
    <xf numFmtId="0" fontId="20" fillId="33" borderId="0" xfId="0" applyFont="1" applyAlignment="1">
      <alignment horizontal="left" vertical="center"/>
    </xf>
    <xf numFmtId="0" fontId="0" fillId="38" borderId="12" xfId="0" applyFill="1" applyBorder="1" applyAlignment="1">
      <alignment horizontal="left" vertical="center"/>
    </xf>
    <xf numFmtId="0" fontId="13" fillId="34" borderId="12" xfId="0" applyFont="1" applyFill="1" applyBorder="1" applyAlignment="1">
      <alignment horizontal="center" vertical="center" wrapText="1"/>
    </xf>
    <xf numFmtId="0" fontId="13" fillId="34" borderId="12" xfId="0" applyFont="1" applyFill="1" applyBorder="1">
      <alignment horizontal="center" vertical="center"/>
    </xf>
    <xf numFmtId="0" fontId="13" fillId="36" borderId="12" xfId="0" applyFont="1" applyFill="1" applyBorder="1" applyAlignment="1">
      <alignment horizontal="center" vertical="center" wrapText="1"/>
    </xf>
    <xf numFmtId="0" fontId="13" fillId="36" borderId="12" xfId="0" applyFont="1" applyFill="1" applyBorder="1">
      <alignment horizontal="center" vertical="center"/>
    </xf>
    <xf numFmtId="0" fontId="0" fillId="41" borderId="12" xfId="0" applyFill="1" applyBorder="1" applyAlignment="1">
      <alignment horizontal="left" vertical="center"/>
    </xf>
    <xf numFmtId="0" fontId="13" fillId="37" borderId="12" xfId="0" applyFont="1" applyFill="1" applyBorder="1" applyAlignment="1">
      <alignment horizontal="center" vertical="center" wrapText="1"/>
    </xf>
    <xf numFmtId="0" fontId="13" fillId="37" borderId="12" xfId="0" applyFont="1" applyFill="1" applyBorder="1">
      <alignment horizontal="center" vertical="center"/>
    </xf>
    <xf numFmtId="0" fontId="0" fillId="42" borderId="12" xfId="0" applyFill="1" applyBorder="1" applyAlignment="1">
      <alignment horizontal="left" vertical="center"/>
    </xf>
    <xf numFmtId="0" fontId="13" fillId="35" borderId="11" xfId="0" applyFont="1" applyFill="1" applyBorder="1" applyAlignment="1">
      <alignment horizontal="center" vertical="center" wrapText="1"/>
    </xf>
    <xf numFmtId="0" fontId="13" fillId="35" borderId="11" xfId="0" applyFont="1" applyFill="1" applyBorder="1">
      <alignment horizontal="center" vertical="center"/>
    </xf>
    <xf numFmtId="0" fontId="0" fillId="40" borderId="11" xfId="0" applyFill="1" applyBorder="1" applyAlignment="1">
      <alignment horizontal="left" vertical="center"/>
    </xf>
    <xf numFmtId="0" fontId="0" fillId="41" borderId="11" xfId="0" applyFill="1" applyBorder="1" applyAlignment="1">
      <alignment horizontal="left" vertical="center"/>
    </xf>
    <xf numFmtId="0" fontId="13" fillId="36" borderId="11" xfId="0" applyFont="1" applyFill="1" applyBorder="1" applyAlignment="1">
      <alignment horizontal="center" vertical="center" wrapText="1"/>
    </xf>
    <xf numFmtId="0" fontId="13" fillId="36" borderId="11" xfId="0" applyFont="1" applyFill="1" applyBorder="1">
      <alignment horizontal="center" vertical="center"/>
    </xf>
    <xf numFmtId="0" fontId="0" fillId="42" borderId="11" xfId="0" applyFill="1" applyBorder="1" applyAlignment="1">
      <alignment horizontal="left" vertical="center"/>
    </xf>
    <xf numFmtId="0" fontId="13" fillId="37" borderId="11" xfId="0" applyFont="1" applyFill="1" applyBorder="1" applyAlignment="1">
      <alignment horizontal="center" vertical="center" wrapText="1"/>
    </xf>
    <xf numFmtId="0" fontId="13" fillId="37" borderId="11" xfId="0" applyFont="1" applyFill="1" applyBorder="1">
      <alignment horizontal="center" vertical="center"/>
    </xf>
    <xf numFmtId="0" fontId="0" fillId="33" borderId="13" xfId="0" applyBorder="1">
      <alignment horizontal="center" vertical="center"/>
    </xf>
    <xf numFmtId="0" fontId="0" fillId="38" borderId="14" xfId="0" applyFill="1" applyBorder="1" applyAlignment="1">
      <alignment horizontal="left" vertical="center"/>
    </xf>
    <xf numFmtId="0" fontId="13" fillId="34" borderId="14" xfId="0" applyFont="1" applyFill="1" applyBorder="1" applyAlignment="1">
      <alignment horizontal="center" vertical="center" wrapText="1"/>
    </xf>
    <xf numFmtId="0" fontId="13" fillId="34" borderId="14" xfId="0" applyFont="1" applyFill="1" applyBorder="1">
      <alignment horizontal="center" vertical="center"/>
    </xf>
    <xf numFmtId="0" fontId="0" fillId="38" borderId="15" xfId="0" applyFill="1" applyBorder="1" applyAlignment="1">
      <alignment horizontal="left" vertical="center"/>
    </xf>
    <xf numFmtId="0" fontId="0" fillId="38" borderId="16" xfId="0" applyFill="1" applyBorder="1" applyAlignment="1">
      <alignment horizontal="left" vertical="center"/>
    </xf>
    <xf numFmtId="0" fontId="0" fillId="38" borderId="16" xfId="0" applyNumberFormat="1" applyFill="1" applyBorder="1" applyAlignment="1">
      <alignment horizontal="left" vertical="center"/>
    </xf>
    <xf numFmtId="0" fontId="0" fillId="38" borderId="17" xfId="0" applyFill="1" applyBorder="1" applyAlignment="1">
      <alignment horizontal="left" vertical="center"/>
    </xf>
    <xf numFmtId="0" fontId="0" fillId="40" borderId="18" xfId="0" applyFill="1" applyBorder="1" applyAlignment="1">
      <alignment horizontal="left" vertical="center"/>
    </xf>
    <xf numFmtId="0" fontId="0" fillId="40" borderId="16" xfId="0" applyFill="1" applyBorder="1" applyAlignment="1">
      <alignment horizontal="left" vertical="center"/>
    </xf>
    <xf numFmtId="0" fontId="0" fillId="41" borderId="18" xfId="0" applyFill="1" applyBorder="1" applyAlignment="1">
      <alignment horizontal="left" vertical="center"/>
    </xf>
    <xf numFmtId="0" fontId="0" fillId="41" borderId="16" xfId="0" applyFill="1" applyBorder="1" applyAlignment="1">
      <alignment horizontal="left" vertical="center"/>
    </xf>
    <xf numFmtId="0" fontId="0" fillId="41" borderId="17" xfId="0" applyFill="1" applyBorder="1" applyAlignment="1">
      <alignment horizontal="left" vertical="center"/>
    </xf>
    <xf numFmtId="0" fontId="0" fillId="42" borderId="18" xfId="0" applyFill="1" applyBorder="1" applyAlignment="1">
      <alignment horizontal="left" vertical="center"/>
    </xf>
    <xf numFmtId="0" fontId="0" fillId="42" borderId="17" xfId="0" applyFill="1" applyBorder="1" applyAlignment="1">
      <alignment horizontal="left" vertical="center"/>
    </xf>
    <xf numFmtId="0" fontId="0" fillId="38" borderId="19" xfId="0" applyFill="1" applyBorder="1" applyAlignment="1">
      <alignment horizontal="left" vertical="center"/>
    </xf>
    <xf numFmtId="0" fontId="0" fillId="38" borderId="20" xfId="0" applyFill="1" applyBorder="1" applyAlignment="1">
      <alignment horizontal="left" vertical="center"/>
    </xf>
    <xf numFmtId="0" fontId="0" fillId="38" borderId="20" xfId="0" applyNumberFormat="1" applyFill="1" applyBorder="1" applyAlignment="1">
      <alignment horizontal="left" vertical="center"/>
    </xf>
    <xf numFmtId="0" fontId="0" fillId="38" borderId="21" xfId="0" applyFill="1" applyBorder="1" applyAlignment="1">
      <alignment horizontal="left" vertical="center"/>
    </xf>
    <xf numFmtId="0" fontId="0" fillId="40" borderId="22" xfId="0" applyFill="1" applyBorder="1" applyAlignment="1">
      <alignment horizontal="left" vertical="center"/>
    </xf>
    <xf numFmtId="0" fontId="0" fillId="40" borderId="20" xfId="0" applyFill="1" applyBorder="1" applyAlignment="1">
      <alignment horizontal="left" vertical="center"/>
    </xf>
    <xf numFmtId="0" fontId="0" fillId="41" borderId="22" xfId="0" applyFill="1" applyBorder="1" applyAlignment="1">
      <alignment horizontal="left" vertical="center"/>
    </xf>
    <xf numFmtId="0" fontId="0" fillId="41" borderId="20" xfId="0" applyFill="1" applyBorder="1" applyAlignment="1">
      <alignment horizontal="left" vertical="center"/>
    </xf>
    <xf numFmtId="0" fontId="0" fillId="41" borderId="21" xfId="0" applyFill="1" applyBorder="1" applyAlignment="1">
      <alignment horizontal="left" vertical="center"/>
    </xf>
    <xf numFmtId="0" fontId="0" fillId="42" borderId="22" xfId="0" applyFill="1" applyBorder="1" applyAlignment="1">
      <alignment horizontal="left" vertical="center"/>
    </xf>
    <xf numFmtId="0" fontId="0" fillId="42" borderId="21" xfId="0" applyFill="1" applyBorder="1" applyAlignment="1">
      <alignment horizontal="left" vertical="center"/>
    </xf>
    <xf numFmtId="0" fontId="0" fillId="38" borderId="25" xfId="0" applyFill="1" applyBorder="1" applyAlignment="1">
      <alignment horizontal="left" vertical="center"/>
    </xf>
    <xf numFmtId="0" fontId="0" fillId="38" borderId="26" xfId="0" applyFill="1" applyBorder="1" applyAlignment="1">
      <alignment horizontal="left" vertical="center"/>
    </xf>
    <xf numFmtId="0" fontId="0" fillId="38" borderId="26" xfId="0" applyNumberFormat="1" applyFill="1" applyBorder="1" applyAlignment="1">
      <alignment horizontal="left" vertical="center"/>
    </xf>
    <xf numFmtId="0" fontId="0" fillId="38" borderId="27" xfId="0" applyFill="1" applyBorder="1" applyAlignment="1">
      <alignment horizontal="left" vertical="center"/>
    </xf>
    <xf numFmtId="0" fontId="0" fillId="40" borderId="28" xfId="0" applyFill="1" applyBorder="1" applyAlignment="1">
      <alignment horizontal="left" vertical="center"/>
    </xf>
    <xf numFmtId="0" fontId="0" fillId="40" borderId="26" xfId="0" applyFill="1" applyBorder="1" applyAlignment="1">
      <alignment horizontal="left" vertical="center"/>
    </xf>
    <xf numFmtId="0" fontId="0" fillId="41" borderId="28" xfId="0" applyFill="1" applyBorder="1" applyAlignment="1">
      <alignment horizontal="left" vertical="center"/>
    </xf>
    <xf numFmtId="0" fontId="0" fillId="41" borderId="26" xfId="0" applyFill="1" applyBorder="1" applyAlignment="1">
      <alignment horizontal="left" vertical="center"/>
    </xf>
    <xf numFmtId="0" fontId="0" fillId="41" borderId="27" xfId="0" applyFill="1" applyBorder="1" applyAlignment="1">
      <alignment horizontal="left" vertical="center"/>
    </xf>
    <xf numFmtId="0" fontId="0" fillId="42" borderId="28" xfId="0" applyFill="1" applyBorder="1" applyAlignment="1">
      <alignment horizontal="left" vertical="center"/>
    </xf>
    <xf numFmtId="0" fontId="0" fillId="42" borderId="27" xfId="0" applyFill="1" applyBorder="1" applyAlignment="1">
      <alignment horizontal="left" vertical="center"/>
    </xf>
    <xf numFmtId="10" fontId="13" fillId="34" borderId="19" xfId="0" applyNumberFormat="1" applyFont="1" applyFill="1" applyBorder="1">
      <alignment horizontal="center" vertical="center"/>
    </xf>
    <xf numFmtId="10" fontId="13" fillId="34" borderId="20" xfId="0" applyNumberFormat="1" applyFont="1" applyFill="1" applyBorder="1">
      <alignment horizontal="center" vertical="center"/>
    </xf>
    <xf numFmtId="10" fontId="13" fillId="34" borderId="21" xfId="0" applyNumberFormat="1" applyFont="1" applyFill="1" applyBorder="1">
      <alignment horizontal="center" vertical="center"/>
    </xf>
    <xf numFmtId="10" fontId="13" fillId="35" borderId="22" xfId="0" applyNumberFormat="1" applyFont="1" applyFill="1" applyBorder="1">
      <alignment horizontal="center" vertical="center"/>
    </xf>
    <xf numFmtId="10" fontId="13" fillId="35" borderId="20" xfId="0" applyNumberFormat="1" applyFont="1" applyFill="1" applyBorder="1">
      <alignment horizontal="center" vertical="center"/>
    </xf>
    <xf numFmtId="10" fontId="13" fillId="36" borderId="22" xfId="0" applyNumberFormat="1" applyFont="1" applyFill="1" applyBorder="1">
      <alignment horizontal="center" vertical="center"/>
    </xf>
    <xf numFmtId="10" fontId="13" fillId="36" borderId="20" xfId="0" applyNumberFormat="1" applyFont="1" applyFill="1" applyBorder="1">
      <alignment horizontal="center" vertical="center"/>
    </xf>
    <xf numFmtId="10" fontId="13" fillId="36" borderId="21" xfId="0" applyNumberFormat="1" applyFont="1" applyFill="1" applyBorder="1">
      <alignment horizontal="center" vertical="center"/>
    </xf>
    <xf numFmtId="10" fontId="13" fillId="37" borderId="21" xfId="0" applyNumberFormat="1" applyFont="1" applyFill="1" applyBorder="1">
      <alignment horizontal="center" vertical="center"/>
    </xf>
    <xf numFmtId="0" fontId="0" fillId="33" borderId="29" xfId="0" applyBorder="1">
      <alignment horizontal="center" vertical="center"/>
    </xf>
    <xf numFmtId="0" fontId="18" fillId="34" borderId="31" xfId="0" applyFont="1" applyFill="1" applyBorder="1" applyAlignment="1">
      <alignment horizontal="centerContinuous" vertical="center"/>
    </xf>
    <xf numFmtId="0" fontId="18" fillId="34" borderId="32" xfId="0" applyFont="1" applyFill="1" applyBorder="1" applyAlignment="1">
      <alignment horizontal="centerContinuous" vertical="center"/>
    </xf>
    <xf numFmtId="0" fontId="18" fillId="34" borderId="33" xfId="0" applyFont="1" applyFill="1" applyBorder="1" applyAlignment="1">
      <alignment horizontal="centerContinuous" vertical="center"/>
    </xf>
    <xf numFmtId="0" fontId="18" fillId="35" borderId="34" xfId="0" applyFont="1" applyFill="1" applyBorder="1" applyAlignment="1">
      <alignment horizontal="centerContinuous" vertical="center"/>
    </xf>
    <xf numFmtId="0" fontId="18" fillId="35" borderId="32" xfId="0" applyFont="1" applyFill="1" applyBorder="1" applyAlignment="1">
      <alignment horizontal="centerContinuous" vertical="center"/>
    </xf>
    <xf numFmtId="0" fontId="18" fillId="36" borderId="34" xfId="0" applyFont="1" applyFill="1" applyBorder="1" applyAlignment="1">
      <alignment horizontal="centerContinuous" vertical="center"/>
    </xf>
    <xf numFmtId="0" fontId="18" fillId="36" borderId="32" xfId="0" applyFont="1" applyFill="1" applyBorder="1" applyAlignment="1">
      <alignment horizontal="centerContinuous" vertical="center"/>
    </xf>
    <xf numFmtId="0" fontId="18" fillId="36" borderId="33" xfId="0" applyFont="1" applyFill="1" applyBorder="1" applyAlignment="1">
      <alignment horizontal="centerContinuous" vertical="center"/>
    </xf>
    <xf numFmtId="0" fontId="18" fillId="37" borderId="33" xfId="0" applyFont="1" applyFill="1" applyBorder="1" applyAlignment="1">
      <alignment horizontal="centerContinuous" vertical="center"/>
    </xf>
    <xf numFmtId="0" fontId="0" fillId="33" borderId="30" xfId="0" applyBorder="1">
      <alignment horizontal="center" vertical="center"/>
    </xf>
    <xf numFmtId="0" fontId="0" fillId="33" borderId="0" xfId="0" applyAlignment="1">
      <alignment horizontal="centerContinuous" vertical="center"/>
    </xf>
    <xf numFmtId="0" fontId="20" fillId="33" borderId="0" xfId="0" applyFont="1" applyAlignment="1">
      <alignment horizontal="centerContinuous" vertical="center"/>
    </xf>
    <xf numFmtId="0" fontId="0" fillId="39" borderId="11" xfId="0" applyFill="1" applyBorder="1">
      <alignment horizontal="center" vertical="center"/>
    </xf>
    <xf numFmtId="0" fontId="0" fillId="39" borderId="10" xfId="0" applyFill="1" applyBorder="1">
      <alignment horizontal="center" vertical="center"/>
    </xf>
    <xf numFmtId="0" fontId="0" fillId="39" borderId="36" xfId="0" applyFill="1" applyBorder="1">
      <alignment horizontal="center" vertical="center"/>
    </xf>
    <xf numFmtId="0" fontId="0" fillId="39" borderId="37" xfId="0" applyFill="1" applyBorder="1">
      <alignment horizontal="center" vertical="center"/>
    </xf>
    <xf numFmtId="0" fontId="0" fillId="39" borderId="38" xfId="0" applyFill="1" applyBorder="1">
      <alignment horizontal="center" vertical="center"/>
    </xf>
    <xf numFmtId="0" fontId="0" fillId="39" borderId="39" xfId="0" applyFill="1" applyBorder="1">
      <alignment horizontal="center" vertical="center"/>
    </xf>
    <xf numFmtId="0" fontId="0" fillId="43" borderId="24" xfId="0" applyFill="1" applyBorder="1">
      <alignment horizontal="center" vertical="center"/>
    </xf>
    <xf numFmtId="0" fontId="0" fillId="43" borderId="23" xfId="0" applyFill="1" applyBorder="1">
      <alignment horizontal="center" vertical="center"/>
    </xf>
    <xf numFmtId="0" fontId="0" fillId="43" borderId="35" xfId="0" applyFill="1" applyBorder="1">
      <alignment horizontal="center" vertical="center"/>
    </xf>
    <xf numFmtId="0" fontId="0" fillId="43" borderId="37" xfId="0" applyFill="1" applyBorder="1">
      <alignment horizontal="center" vertical="center"/>
    </xf>
    <xf numFmtId="0" fontId="0" fillId="43" borderId="38" xfId="0" applyFill="1" applyBorder="1">
      <alignment horizontal="center" vertical="center"/>
    </xf>
    <xf numFmtId="0" fontId="0" fillId="43" borderId="39" xfId="0" applyFill="1" applyBorder="1">
      <alignment horizontal="center" vertical="center"/>
    </xf>
    <xf numFmtId="0" fontId="18" fillId="37" borderId="40" xfId="0" applyFont="1" applyFill="1" applyBorder="1" applyAlignment="1">
      <alignment horizontal="centerContinuous" vertical="center"/>
    </xf>
    <xf numFmtId="10" fontId="13" fillId="37" borderId="41" xfId="0" applyNumberFormat="1" applyFont="1" applyFill="1" applyBorder="1">
      <alignment horizontal="center" vertical="center"/>
    </xf>
    <xf numFmtId="0" fontId="0" fillId="42" borderId="42" xfId="0" applyFill="1" applyBorder="1" applyAlignment="1">
      <alignment horizontal="left" vertical="center"/>
    </xf>
    <xf numFmtId="0" fontId="0" fillId="42" borderId="43" xfId="0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C0C0"/>
      <color rgb="FFFF8080"/>
      <color rgb="FF8080FF"/>
      <color rgb="FFC0C0FF"/>
      <color rgb="FF0000C0"/>
      <color rgb="FFC00000"/>
      <color rgb="FFFFFF80"/>
      <color rgb="FFFFFFC0"/>
      <color rgb="FF000080"/>
      <color rgb="FF80FF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India car database - number of model versions, by make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Statistics!$C$5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FF8080"/>
            </a:solidFill>
            <a:ln>
              <a:solidFill>
                <a:srgbClr val="C00000"/>
              </a:solidFill>
            </a:ln>
          </c:spPr>
          <c:cat>
            <c:strRef>
              <c:f>Statistics!$B$7:$B$60</c:f>
              <c:strCache>
                <c:ptCount val="54"/>
                <c:pt idx="0">
                  <c:v>Ashok Leyland</c:v>
                </c:pt>
                <c:pt idx="1">
                  <c:v>Aston Martin</c:v>
                </c:pt>
                <c:pt idx="2">
                  <c:v>Audi</c:v>
                </c:pt>
                <c:pt idx="3">
                  <c:v>Bentley</c:v>
                </c:pt>
                <c:pt idx="4">
                  <c:v>BMW</c:v>
                </c:pt>
                <c:pt idx="5">
                  <c:v>Bugatti</c:v>
                </c:pt>
                <c:pt idx="6">
                  <c:v>Caterham</c:v>
                </c:pt>
                <c:pt idx="7">
                  <c:v>Chevrolet</c:v>
                </c:pt>
                <c:pt idx="8">
                  <c:v>Chrysler</c:v>
                </c:pt>
                <c:pt idx="9">
                  <c:v>Daewoo</c:v>
                </c:pt>
                <c:pt idx="10">
                  <c:v>Datsun</c:v>
                </c:pt>
                <c:pt idx="11">
                  <c:v>DC</c:v>
                </c:pt>
                <c:pt idx="12">
                  <c:v>Eicher Polaris</c:v>
                </c:pt>
                <c:pt idx="13">
                  <c:v>Ferrari</c:v>
                </c:pt>
                <c:pt idx="14">
                  <c:v>Fiat</c:v>
                </c:pt>
                <c:pt idx="15">
                  <c:v>Force Motors</c:v>
                </c:pt>
                <c:pt idx="16">
                  <c:v>Ford</c:v>
                </c:pt>
                <c:pt idx="17">
                  <c:v>Hindustan Motors</c:v>
                </c:pt>
                <c:pt idx="18">
                  <c:v>Honda</c:v>
                </c:pt>
                <c:pt idx="19">
                  <c:v>Humber</c:v>
                </c:pt>
                <c:pt idx="20">
                  <c:v>Hyundai</c:v>
                </c:pt>
                <c:pt idx="21">
                  <c:v>ICML</c:v>
                </c:pt>
                <c:pt idx="22">
                  <c:v>Isuzu</c:v>
                </c:pt>
                <c:pt idx="23">
                  <c:v>Jaguar</c:v>
                </c:pt>
                <c:pt idx="24">
                  <c:v>Jeep</c:v>
                </c:pt>
                <c:pt idx="25">
                  <c:v>Kia</c:v>
                </c:pt>
                <c:pt idx="26">
                  <c:v>Lamborghini</c:v>
                </c:pt>
                <c:pt idx="27">
                  <c:v>Land Rover</c:v>
                </c:pt>
                <c:pt idx="28">
                  <c:v>Lexus</c:v>
                </c:pt>
                <c:pt idx="29">
                  <c:v>Mahindra</c:v>
                </c:pt>
                <c:pt idx="30">
                  <c:v>Mahindra-Renault</c:v>
                </c:pt>
                <c:pt idx="31">
                  <c:v>Maini</c:v>
                </c:pt>
                <c:pt idx="32">
                  <c:v>Maruti Suzuki</c:v>
                </c:pt>
                <c:pt idx="33">
                  <c:v>Maserati</c:v>
                </c:pt>
                <c:pt idx="34">
                  <c:v>Maybach</c:v>
                </c:pt>
                <c:pt idx="35">
                  <c:v>Mazda</c:v>
                </c:pt>
                <c:pt idx="36">
                  <c:v>Mercedes-Benz</c:v>
                </c:pt>
                <c:pt idx="37">
                  <c:v>MG</c:v>
                </c:pt>
                <c:pt idx="38">
                  <c:v>Mini</c:v>
                </c:pt>
                <c:pt idx="39">
                  <c:v>Mitsubishi</c:v>
                </c:pt>
                <c:pt idx="40">
                  <c:v>Nissan</c:v>
                </c:pt>
                <c:pt idx="41">
                  <c:v>Opel</c:v>
                </c:pt>
                <c:pt idx="42">
                  <c:v>Porsche</c:v>
                </c:pt>
                <c:pt idx="43">
                  <c:v>Premier</c:v>
                </c:pt>
                <c:pt idx="44">
                  <c:v>Renault</c:v>
                </c:pt>
                <c:pt idx="45">
                  <c:v>Rolls-Royce</c:v>
                </c:pt>
                <c:pt idx="46">
                  <c:v>San</c:v>
                </c:pt>
                <c:pt idx="47">
                  <c:v>Skoda</c:v>
                </c:pt>
                <c:pt idx="48">
                  <c:v>Ssangyong</c:v>
                </c:pt>
                <c:pt idx="49">
                  <c:v>Tata</c:v>
                </c:pt>
                <c:pt idx="50">
                  <c:v>Toyota</c:v>
                </c:pt>
                <c:pt idx="51">
                  <c:v>Volkswagen</c:v>
                </c:pt>
                <c:pt idx="52">
                  <c:v>Volvo</c:v>
                </c:pt>
                <c:pt idx="53">
                  <c:v>Willys</c:v>
                </c:pt>
              </c:strCache>
            </c:strRef>
          </c:cat>
          <c:val>
            <c:numRef>
              <c:f>Statistics!$C$7:$C$60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41</c:v>
                </c:pt>
                <c:pt idx="17">
                  <c:v>0</c:v>
                </c:pt>
                <c:pt idx="18">
                  <c:v>52</c:v>
                </c:pt>
                <c:pt idx="19">
                  <c:v>0</c:v>
                </c:pt>
                <c:pt idx="20">
                  <c:v>128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34</c:v>
                </c:pt>
                <c:pt idx="25">
                  <c:v>52</c:v>
                </c:pt>
                <c:pt idx="26">
                  <c:v>4</c:v>
                </c:pt>
                <c:pt idx="27">
                  <c:v>49</c:v>
                </c:pt>
                <c:pt idx="28">
                  <c:v>10</c:v>
                </c:pt>
                <c:pt idx="29">
                  <c:v>55</c:v>
                </c:pt>
                <c:pt idx="30">
                  <c:v>0</c:v>
                </c:pt>
                <c:pt idx="31">
                  <c:v>0</c:v>
                </c:pt>
                <c:pt idx="32">
                  <c:v>125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45</c:v>
                </c:pt>
                <c:pt idx="37">
                  <c:v>45</c:v>
                </c:pt>
                <c:pt idx="38">
                  <c:v>6</c:v>
                </c:pt>
                <c:pt idx="39">
                  <c:v>6</c:v>
                </c:pt>
                <c:pt idx="40">
                  <c:v>29</c:v>
                </c:pt>
                <c:pt idx="41">
                  <c:v>0</c:v>
                </c:pt>
                <c:pt idx="42">
                  <c:v>26</c:v>
                </c:pt>
                <c:pt idx="43">
                  <c:v>0</c:v>
                </c:pt>
                <c:pt idx="44">
                  <c:v>28</c:v>
                </c:pt>
                <c:pt idx="45">
                  <c:v>4</c:v>
                </c:pt>
                <c:pt idx="46">
                  <c:v>0</c:v>
                </c:pt>
                <c:pt idx="47">
                  <c:v>14</c:v>
                </c:pt>
                <c:pt idx="48">
                  <c:v>0</c:v>
                </c:pt>
                <c:pt idx="49">
                  <c:v>104</c:v>
                </c:pt>
                <c:pt idx="50">
                  <c:v>52</c:v>
                </c:pt>
                <c:pt idx="51">
                  <c:v>15</c:v>
                </c:pt>
                <c:pt idx="52">
                  <c:v>8</c:v>
                </c:pt>
                <c:pt idx="53">
                  <c:v>0</c:v>
                </c:pt>
              </c:numCache>
            </c:numRef>
          </c:val>
        </c:ser>
        <c:ser>
          <c:idx val="1"/>
          <c:order val="1"/>
          <c:tx>
            <c:strRef>
              <c:f>Statistics!$D$5</c:f>
              <c:strCache>
                <c:ptCount val="1"/>
                <c:pt idx="0">
                  <c:v>Discontinued</c:v>
                </c:pt>
              </c:strCache>
            </c:strRef>
          </c:tx>
          <c:spPr>
            <a:solidFill>
              <a:srgbClr val="8080FF"/>
            </a:solidFill>
            <a:ln>
              <a:solidFill>
                <a:srgbClr val="0000C0"/>
              </a:solidFill>
            </a:ln>
          </c:spPr>
          <c:cat>
            <c:strRef>
              <c:f>Statistics!$B$7:$B$60</c:f>
              <c:strCache>
                <c:ptCount val="54"/>
                <c:pt idx="0">
                  <c:v>Ashok Leyland</c:v>
                </c:pt>
                <c:pt idx="1">
                  <c:v>Aston Martin</c:v>
                </c:pt>
                <c:pt idx="2">
                  <c:v>Audi</c:v>
                </c:pt>
                <c:pt idx="3">
                  <c:v>Bentley</c:v>
                </c:pt>
                <c:pt idx="4">
                  <c:v>BMW</c:v>
                </c:pt>
                <c:pt idx="5">
                  <c:v>Bugatti</c:v>
                </c:pt>
                <c:pt idx="6">
                  <c:v>Caterham</c:v>
                </c:pt>
                <c:pt idx="7">
                  <c:v>Chevrolet</c:v>
                </c:pt>
                <c:pt idx="8">
                  <c:v>Chrysler</c:v>
                </c:pt>
                <c:pt idx="9">
                  <c:v>Daewoo</c:v>
                </c:pt>
                <c:pt idx="10">
                  <c:v>Datsun</c:v>
                </c:pt>
                <c:pt idx="11">
                  <c:v>DC</c:v>
                </c:pt>
                <c:pt idx="12">
                  <c:v>Eicher Polaris</c:v>
                </c:pt>
                <c:pt idx="13">
                  <c:v>Ferrari</c:v>
                </c:pt>
                <c:pt idx="14">
                  <c:v>Fiat</c:v>
                </c:pt>
                <c:pt idx="15">
                  <c:v>Force Motors</c:v>
                </c:pt>
                <c:pt idx="16">
                  <c:v>Ford</c:v>
                </c:pt>
                <c:pt idx="17">
                  <c:v>Hindustan Motors</c:v>
                </c:pt>
                <c:pt idx="18">
                  <c:v>Honda</c:v>
                </c:pt>
                <c:pt idx="19">
                  <c:v>Humber</c:v>
                </c:pt>
                <c:pt idx="20">
                  <c:v>Hyundai</c:v>
                </c:pt>
                <c:pt idx="21">
                  <c:v>ICML</c:v>
                </c:pt>
                <c:pt idx="22">
                  <c:v>Isuzu</c:v>
                </c:pt>
                <c:pt idx="23">
                  <c:v>Jaguar</c:v>
                </c:pt>
                <c:pt idx="24">
                  <c:v>Jeep</c:v>
                </c:pt>
                <c:pt idx="25">
                  <c:v>Kia</c:v>
                </c:pt>
                <c:pt idx="26">
                  <c:v>Lamborghini</c:v>
                </c:pt>
                <c:pt idx="27">
                  <c:v>Land Rover</c:v>
                </c:pt>
                <c:pt idx="28">
                  <c:v>Lexus</c:v>
                </c:pt>
                <c:pt idx="29">
                  <c:v>Mahindra</c:v>
                </c:pt>
                <c:pt idx="30">
                  <c:v>Mahindra-Renault</c:v>
                </c:pt>
                <c:pt idx="31">
                  <c:v>Maini</c:v>
                </c:pt>
                <c:pt idx="32">
                  <c:v>Maruti Suzuki</c:v>
                </c:pt>
                <c:pt idx="33">
                  <c:v>Maserati</c:v>
                </c:pt>
                <c:pt idx="34">
                  <c:v>Maybach</c:v>
                </c:pt>
                <c:pt idx="35">
                  <c:v>Mazda</c:v>
                </c:pt>
                <c:pt idx="36">
                  <c:v>Mercedes-Benz</c:v>
                </c:pt>
                <c:pt idx="37">
                  <c:v>MG</c:v>
                </c:pt>
                <c:pt idx="38">
                  <c:v>Mini</c:v>
                </c:pt>
                <c:pt idx="39">
                  <c:v>Mitsubishi</c:v>
                </c:pt>
                <c:pt idx="40">
                  <c:v>Nissan</c:v>
                </c:pt>
                <c:pt idx="41">
                  <c:v>Opel</c:v>
                </c:pt>
                <c:pt idx="42">
                  <c:v>Porsche</c:v>
                </c:pt>
                <c:pt idx="43">
                  <c:v>Premier</c:v>
                </c:pt>
                <c:pt idx="44">
                  <c:v>Renault</c:v>
                </c:pt>
                <c:pt idx="45">
                  <c:v>Rolls-Royce</c:v>
                </c:pt>
                <c:pt idx="46">
                  <c:v>San</c:v>
                </c:pt>
                <c:pt idx="47">
                  <c:v>Skoda</c:v>
                </c:pt>
                <c:pt idx="48">
                  <c:v>Ssangyong</c:v>
                </c:pt>
                <c:pt idx="49">
                  <c:v>Tata</c:v>
                </c:pt>
                <c:pt idx="50">
                  <c:v>Toyota</c:v>
                </c:pt>
                <c:pt idx="51">
                  <c:v>Volkswagen</c:v>
                </c:pt>
                <c:pt idx="52">
                  <c:v>Volvo</c:v>
                </c:pt>
                <c:pt idx="53">
                  <c:v>Willys</c:v>
                </c:pt>
              </c:strCache>
            </c:strRef>
          </c:cat>
          <c:val>
            <c:numRef>
              <c:f>Statistics!$D$7:$D$60</c:f>
              <c:numCache>
                <c:formatCode>General</c:formatCode>
                <c:ptCount val="54"/>
                <c:pt idx="0">
                  <c:v>7</c:v>
                </c:pt>
                <c:pt idx="1">
                  <c:v>12</c:v>
                </c:pt>
                <c:pt idx="2">
                  <c:v>55</c:v>
                </c:pt>
                <c:pt idx="3">
                  <c:v>18</c:v>
                </c:pt>
                <c:pt idx="4">
                  <c:v>76</c:v>
                </c:pt>
                <c:pt idx="5">
                  <c:v>1</c:v>
                </c:pt>
                <c:pt idx="6">
                  <c:v>1</c:v>
                </c:pt>
                <c:pt idx="7">
                  <c:v>159</c:v>
                </c:pt>
                <c:pt idx="8">
                  <c:v>4</c:v>
                </c:pt>
                <c:pt idx="9">
                  <c:v>13</c:v>
                </c:pt>
                <c:pt idx="10">
                  <c:v>47</c:v>
                </c:pt>
                <c:pt idx="11">
                  <c:v>1</c:v>
                </c:pt>
                <c:pt idx="12">
                  <c:v>4</c:v>
                </c:pt>
                <c:pt idx="13">
                  <c:v>15</c:v>
                </c:pt>
                <c:pt idx="14">
                  <c:v>56</c:v>
                </c:pt>
                <c:pt idx="15">
                  <c:v>14</c:v>
                </c:pt>
                <c:pt idx="16">
                  <c:v>91</c:v>
                </c:pt>
                <c:pt idx="17">
                  <c:v>28</c:v>
                </c:pt>
                <c:pt idx="18">
                  <c:v>106</c:v>
                </c:pt>
                <c:pt idx="19">
                  <c:v>1</c:v>
                </c:pt>
                <c:pt idx="20">
                  <c:v>201</c:v>
                </c:pt>
                <c:pt idx="21">
                  <c:v>10</c:v>
                </c:pt>
                <c:pt idx="22">
                  <c:v>11</c:v>
                </c:pt>
                <c:pt idx="23">
                  <c:v>36</c:v>
                </c:pt>
                <c:pt idx="24">
                  <c:v>12</c:v>
                </c:pt>
                <c:pt idx="25">
                  <c:v>0</c:v>
                </c:pt>
                <c:pt idx="26">
                  <c:v>9</c:v>
                </c:pt>
                <c:pt idx="27">
                  <c:v>46</c:v>
                </c:pt>
                <c:pt idx="28">
                  <c:v>8</c:v>
                </c:pt>
                <c:pt idx="29">
                  <c:v>194</c:v>
                </c:pt>
                <c:pt idx="30">
                  <c:v>12</c:v>
                </c:pt>
                <c:pt idx="31">
                  <c:v>3</c:v>
                </c:pt>
                <c:pt idx="32">
                  <c:v>262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120</c:v>
                </c:pt>
                <c:pt idx="37">
                  <c:v>0</c:v>
                </c:pt>
                <c:pt idx="38">
                  <c:v>6</c:v>
                </c:pt>
                <c:pt idx="39">
                  <c:v>20</c:v>
                </c:pt>
                <c:pt idx="40">
                  <c:v>52</c:v>
                </c:pt>
                <c:pt idx="41">
                  <c:v>20</c:v>
                </c:pt>
                <c:pt idx="42">
                  <c:v>50</c:v>
                </c:pt>
                <c:pt idx="43">
                  <c:v>13</c:v>
                </c:pt>
                <c:pt idx="44">
                  <c:v>65</c:v>
                </c:pt>
                <c:pt idx="45">
                  <c:v>6</c:v>
                </c:pt>
                <c:pt idx="46">
                  <c:v>1</c:v>
                </c:pt>
                <c:pt idx="47">
                  <c:v>70</c:v>
                </c:pt>
                <c:pt idx="48">
                  <c:v>3</c:v>
                </c:pt>
                <c:pt idx="49">
                  <c:v>219</c:v>
                </c:pt>
                <c:pt idx="50">
                  <c:v>135</c:v>
                </c:pt>
                <c:pt idx="51">
                  <c:v>80</c:v>
                </c:pt>
                <c:pt idx="52">
                  <c:v>24</c:v>
                </c:pt>
                <c:pt idx="53">
                  <c:v>3</c:v>
                </c:pt>
              </c:numCache>
            </c:numRef>
          </c:val>
        </c:ser>
        <c:gapWidth val="30"/>
        <c:overlap val="100"/>
        <c:axId val="90750336"/>
        <c:axId val="163028992"/>
      </c:barChart>
      <c:catAx>
        <c:axId val="90750336"/>
        <c:scaling>
          <c:orientation val="minMax"/>
        </c:scaling>
        <c:axPos val="b"/>
        <c:tickLblPos val="nextTo"/>
        <c:crossAx val="163028992"/>
        <c:crosses val="autoZero"/>
        <c:auto val="1"/>
        <c:lblAlgn val="ctr"/>
        <c:lblOffset val="100"/>
      </c:catAx>
      <c:valAx>
        <c:axId val="163028992"/>
        <c:scaling>
          <c:orientation val="minMax"/>
        </c:scaling>
        <c:axPos val="l"/>
        <c:majorGridlines/>
        <c:numFmt formatCode="General" sourceLinked="1"/>
        <c:tickLblPos val="nextTo"/>
        <c:crossAx val="9075033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000"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6</xdr:col>
      <xdr:colOff>0</xdr:colOff>
      <xdr:row>93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ardatabase.teoalid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A117"/>
  <sheetViews>
    <sheetView tabSelected="1" workbookViewId="0">
      <pane xSplit="5" ySplit="6" topLeftCell="F7" activePane="bottomRight" state="frozen"/>
      <selection pane="topRight" activeCell="G1" sqref="G1"/>
      <selection pane="bottomLeft" activeCell="A7" sqref="A7"/>
      <selection pane="bottomRight" activeCell="F7" sqref="F7"/>
    </sheetView>
  </sheetViews>
  <sheetFormatPr defaultColWidth="2.73046875" defaultRowHeight="13.15"/>
  <cols>
    <col min="2" max="2" width="7.73046875" customWidth="1"/>
    <col min="3" max="3" width="9.73046875" customWidth="1"/>
    <col min="4" max="4" width="18.73046875" customWidth="1"/>
    <col min="5" max="5" width="24.73046875" customWidth="1"/>
    <col min="6" max="6" width="12.73046875" customWidth="1"/>
    <col min="7" max="7" width="7.73046875" customWidth="1"/>
    <col min="8" max="8" width="12.73046875" customWidth="1"/>
    <col min="9" max="26" width="7.73046875" customWidth="1"/>
  </cols>
  <sheetData>
    <row r="1" spans="2:27" ht="13.5" thickBot="1">
      <c r="B1" s="88" t="s">
        <v>552</v>
      </c>
      <c r="C1" s="88" t="s">
        <v>552</v>
      </c>
      <c r="D1" s="88" t="s">
        <v>552</v>
      </c>
      <c r="E1" s="88" t="s">
        <v>552</v>
      </c>
      <c r="F1" s="88" t="s">
        <v>552</v>
      </c>
      <c r="G1" s="88" t="s">
        <v>552</v>
      </c>
      <c r="H1" s="88" t="s">
        <v>552</v>
      </c>
      <c r="I1" s="88" t="s">
        <v>552</v>
      </c>
      <c r="J1" s="88" t="s">
        <v>552</v>
      </c>
      <c r="K1" s="88" t="s">
        <v>552</v>
      </c>
      <c r="L1" s="88" t="s">
        <v>552</v>
      </c>
      <c r="M1" s="88" t="s">
        <v>552</v>
      </c>
      <c r="N1" s="88" t="s">
        <v>552</v>
      </c>
      <c r="O1" s="88" t="s">
        <v>552</v>
      </c>
      <c r="P1" s="88" t="s">
        <v>552</v>
      </c>
      <c r="Q1" s="88" t="s">
        <v>552</v>
      </c>
      <c r="R1" s="88" t="s">
        <v>552</v>
      </c>
      <c r="S1" s="88" t="s">
        <v>552</v>
      </c>
      <c r="T1" s="88" t="s">
        <v>552</v>
      </c>
      <c r="U1" s="88" t="s">
        <v>552</v>
      </c>
      <c r="V1" s="88" t="s">
        <v>552</v>
      </c>
      <c r="W1" s="88" t="s">
        <v>552</v>
      </c>
      <c r="X1" s="88" t="s">
        <v>552</v>
      </c>
      <c r="Y1" s="88" t="s">
        <v>552</v>
      </c>
      <c r="Z1" s="88" t="s">
        <v>552</v>
      </c>
    </row>
    <row r="2" spans="2:27" ht="18" thickTop="1">
      <c r="B2" s="79" t="s">
        <v>311</v>
      </c>
      <c r="C2" s="80"/>
      <c r="D2" s="80"/>
      <c r="E2" s="80"/>
      <c r="F2" s="80"/>
      <c r="G2" s="80"/>
      <c r="H2" s="80"/>
      <c r="I2" s="81"/>
      <c r="J2" s="82" t="s">
        <v>312</v>
      </c>
      <c r="K2" s="83"/>
      <c r="L2" s="83"/>
      <c r="M2" s="83"/>
      <c r="N2" s="83"/>
      <c r="O2" s="83"/>
      <c r="P2" s="83"/>
      <c r="Q2" s="83"/>
      <c r="R2" s="83"/>
      <c r="S2" s="83"/>
      <c r="T2" s="84" t="s">
        <v>313</v>
      </c>
      <c r="U2" s="85"/>
      <c r="V2" s="85"/>
      <c r="W2" s="85"/>
      <c r="X2" s="86"/>
      <c r="Y2" s="103" t="s">
        <v>556</v>
      </c>
      <c r="Z2" s="87"/>
      <c r="AA2" s="32"/>
    </row>
    <row r="3" spans="2:27" ht="51" customHeight="1">
      <c r="B3" s="34" t="s">
        <v>551</v>
      </c>
      <c r="C3" s="1" t="s">
        <v>0</v>
      </c>
      <c r="D3" s="1" t="s">
        <v>1</v>
      </c>
      <c r="E3" s="1" t="s">
        <v>2</v>
      </c>
      <c r="F3" s="1" t="s">
        <v>315</v>
      </c>
      <c r="G3" s="1" t="s">
        <v>3</v>
      </c>
      <c r="H3" s="1" t="s">
        <v>314</v>
      </c>
      <c r="I3" s="15" t="s">
        <v>316</v>
      </c>
      <c r="J3" s="23" t="s">
        <v>4</v>
      </c>
      <c r="K3" s="3" t="s">
        <v>5</v>
      </c>
      <c r="L3" s="3" t="s">
        <v>6</v>
      </c>
      <c r="M3" s="3" t="s">
        <v>407</v>
      </c>
      <c r="N3" s="3" t="s">
        <v>408</v>
      </c>
      <c r="O3" s="3" t="s">
        <v>409</v>
      </c>
      <c r="P3" s="3" t="s">
        <v>410</v>
      </c>
      <c r="Q3" s="3" t="s">
        <v>7</v>
      </c>
      <c r="R3" s="3" t="s">
        <v>8</v>
      </c>
      <c r="S3" s="3" t="s">
        <v>9</v>
      </c>
      <c r="T3" s="27" t="s">
        <v>10</v>
      </c>
      <c r="U3" s="5" t="s">
        <v>11</v>
      </c>
      <c r="V3" s="5" t="s">
        <v>12</v>
      </c>
      <c r="W3" s="5" t="s">
        <v>13</v>
      </c>
      <c r="X3" s="17" t="s">
        <v>14</v>
      </c>
      <c r="Y3" s="30" t="s">
        <v>15</v>
      </c>
      <c r="Z3" s="20" t="s">
        <v>16</v>
      </c>
      <c r="AA3" s="32"/>
    </row>
    <row r="4" spans="2:27">
      <c r="B4" s="35">
        <f>COUNTA(B14:B16646)</f>
        <v>103</v>
      </c>
      <c r="C4" s="2">
        <f>COUNTA(C14:C16646)</f>
        <v>103</v>
      </c>
      <c r="D4" s="2">
        <f>COUNTA(D14:D16646)</f>
        <v>103</v>
      </c>
      <c r="E4" s="2">
        <f>COUNTA(E14:E16646)</f>
        <v>103</v>
      </c>
      <c r="F4" s="2">
        <f>COUNTA(F14:F16646)</f>
        <v>58</v>
      </c>
      <c r="G4" s="2">
        <f>COUNTA(G14:G16646)</f>
        <v>103</v>
      </c>
      <c r="H4" s="2">
        <f>COUNTA(H14:H16646)</f>
        <v>103</v>
      </c>
      <c r="I4" s="16">
        <f>COUNTA(I14:I16646)</f>
        <v>45</v>
      </c>
      <c r="J4" s="24">
        <f>COUNTA(J14:J16646)</f>
        <v>103</v>
      </c>
      <c r="K4" s="4">
        <f>COUNTA(K14:K16646)</f>
        <v>91</v>
      </c>
      <c r="L4" s="4">
        <f>COUNTA(L14:L16646)</f>
        <v>42</v>
      </c>
      <c r="M4" s="4">
        <f>COUNTA(M14:M16646)</f>
        <v>100</v>
      </c>
      <c r="N4" s="4">
        <f>COUNTA(N14:N16646)</f>
        <v>100</v>
      </c>
      <c r="O4" s="4">
        <f>COUNTA(O14:O16646)</f>
        <v>100</v>
      </c>
      <c r="P4" s="4">
        <f>COUNTA(P14:P16646)</f>
        <v>100</v>
      </c>
      <c r="Q4" s="4">
        <f>COUNTA(Q14:Q16646)</f>
        <v>99</v>
      </c>
      <c r="R4" s="4">
        <f>COUNTA(R14:R16646)</f>
        <v>103</v>
      </c>
      <c r="S4" s="4">
        <f>COUNTA(S14:S16646)</f>
        <v>103</v>
      </c>
      <c r="T4" s="28">
        <f>COUNTA(T14:T16646)</f>
        <v>103</v>
      </c>
      <c r="U4" s="6">
        <f>COUNTA(U14:U16646)</f>
        <v>103</v>
      </c>
      <c r="V4" s="6">
        <f>COUNTA(V14:V16646)</f>
        <v>103</v>
      </c>
      <c r="W4" s="6">
        <f>COUNTA(W14:W16646)</f>
        <v>103</v>
      </c>
      <c r="X4" s="18">
        <f>COUNTA(X14:X16646)</f>
        <v>31</v>
      </c>
      <c r="Y4" s="31">
        <f>COUNTA(Y14:Y16646)</f>
        <v>103</v>
      </c>
      <c r="Z4" s="21">
        <f>COUNTA(Z14:Z16646)</f>
        <v>103</v>
      </c>
      <c r="AA4" s="32"/>
    </row>
    <row r="5" spans="2:27" ht="13.5" thickBot="1">
      <c r="B5" s="69">
        <f t="shared" ref="B5:E5" si="0">B4/$B4</f>
        <v>1</v>
      </c>
      <c r="C5" s="70">
        <f t="shared" si="0"/>
        <v>1</v>
      </c>
      <c r="D5" s="70">
        <f t="shared" si="0"/>
        <v>1</v>
      </c>
      <c r="E5" s="70">
        <f t="shared" si="0"/>
        <v>1</v>
      </c>
      <c r="F5" s="70">
        <f>F4/$B4</f>
        <v>0.56310679611650483</v>
      </c>
      <c r="G5" s="70">
        <f>G4/$B4</f>
        <v>1</v>
      </c>
      <c r="H5" s="70">
        <f>H4/$B4</f>
        <v>1</v>
      </c>
      <c r="I5" s="71">
        <f t="shared" ref="I5:Z5" si="1">I4/$B4</f>
        <v>0.43689320388349512</v>
      </c>
      <c r="J5" s="72">
        <f t="shared" si="1"/>
        <v>1</v>
      </c>
      <c r="K5" s="73">
        <f t="shared" si="1"/>
        <v>0.88349514563106801</v>
      </c>
      <c r="L5" s="73">
        <f t="shared" si="1"/>
        <v>0.40776699029126212</v>
      </c>
      <c r="M5" s="73">
        <f t="shared" si="1"/>
        <v>0.970873786407767</v>
      </c>
      <c r="N5" s="73">
        <f t="shared" si="1"/>
        <v>0.970873786407767</v>
      </c>
      <c r="O5" s="73">
        <f t="shared" si="1"/>
        <v>0.970873786407767</v>
      </c>
      <c r="P5" s="73">
        <f t="shared" si="1"/>
        <v>0.970873786407767</v>
      </c>
      <c r="Q5" s="73">
        <f t="shared" si="1"/>
        <v>0.96116504854368934</v>
      </c>
      <c r="R5" s="73">
        <f t="shared" si="1"/>
        <v>1</v>
      </c>
      <c r="S5" s="73">
        <f t="shared" si="1"/>
        <v>1</v>
      </c>
      <c r="T5" s="74">
        <f t="shared" si="1"/>
        <v>1</v>
      </c>
      <c r="U5" s="75">
        <f t="shared" si="1"/>
        <v>1</v>
      </c>
      <c r="V5" s="75">
        <f t="shared" si="1"/>
        <v>1</v>
      </c>
      <c r="W5" s="75">
        <f t="shared" si="1"/>
        <v>1</v>
      </c>
      <c r="X5" s="76">
        <f t="shared" si="1"/>
        <v>0.30097087378640774</v>
      </c>
      <c r="Y5" s="104">
        <f t="shared" si="1"/>
        <v>1</v>
      </c>
      <c r="Z5" s="77">
        <f t="shared" si="1"/>
        <v>1</v>
      </c>
      <c r="AA5" s="32"/>
    </row>
    <row r="6" spans="2:27" ht="13.5" thickTop="1"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spans="2:27" ht="25.15">
      <c r="B7" s="12" t="s">
        <v>317</v>
      </c>
    </row>
    <row r="8" spans="2:27" ht="17.649999999999999">
      <c r="B8" s="13" t="s">
        <v>318</v>
      </c>
    </row>
    <row r="10" spans="2:27">
      <c r="B10" s="11" t="s">
        <v>553</v>
      </c>
    </row>
    <row r="11" spans="2:27">
      <c r="B11" s="11" t="s">
        <v>554</v>
      </c>
    </row>
    <row r="12" spans="2:27">
      <c r="B12" s="11" t="s">
        <v>555</v>
      </c>
    </row>
    <row r="13" spans="2:27" ht="13.5" thickBot="1"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 spans="2:27" ht="13.5" thickTop="1">
      <c r="B14" s="36" t="s">
        <v>27</v>
      </c>
      <c r="C14" s="37" t="s">
        <v>323</v>
      </c>
      <c r="D14" s="37" t="s">
        <v>28</v>
      </c>
      <c r="E14" s="37" t="s">
        <v>29</v>
      </c>
      <c r="F14" s="37"/>
      <c r="G14" s="38" t="s">
        <v>30</v>
      </c>
      <c r="H14" s="37" t="s">
        <v>411</v>
      </c>
      <c r="I14" s="39" t="s">
        <v>412</v>
      </c>
      <c r="J14" s="40" t="s">
        <v>21</v>
      </c>
      <c r="K14" s="41" t="s">
        <v>22</v>
      </c>
      <c r="L14" s="41" t="s">
        <v>18</v>
      </c>
      <c r="M14" s="41" t="s">
        <v>377</v>
      </c>
      <c r="N14" s="41" t="s">
        <v>375</v>
      </c>
      <c r="O14" s="41" t="s">
        <v>393</v>
      </c>
      <c r="P14" s="41" t="s">
        <v>395</v>
      </c>
      <c r="Q14" s="41" t="s">
        <v>31</v>
      </c>
      <c r="R14" s="41" t="s">
        <v>17</v>
      </c>
      <c r="S14" s="41" t="s">
        <v>20</v>
      </c>
      <c r="T14" s="42" t="s">
        <v>32</v>
      </c>
      <c r="U14" s="43" t="s">
        <v>33</v>
      </c>
      <c r="V14" s="43" t="s">
        <v>34</v>
      </c>
      <c r="W14" s="43" t="s">
        <v>35</v>
      </c>
      <c r="X14" s="44"/>
      <c r="Y14" s="105" t="s">
        <v>36</v>
      </c>
      <c r="Z14" s="46" t="s">
        <v>36</v>
      </c>
      <c r="AA14" s="32"/>
    </row>
    <row r="15" spans="2:27">
      <c r="B15" s="36" t="s">
        <v>37</v>
      </c>
      <c r="C15" s="37" t="s">
        <v>323</v>
      </c>
      <c r="D15" s="37" t="s">
        <v>28</v>
      </c>
      <c r="E15" s="37" t="s">
        <v>38</v>
      </c>
      <c r="F15" s="37"/>
      <c r="G15" s="38" t="s">
        <v>30</v>
      </c>
      <c r="H15" s="37" t="s">
        <v>413</v>
      </c>
      <c r="I15" s="39" t="s">
        <v>414</v>
      </c>
      <c r="J15" s="40" t="s">
        <v>23</v>
      </c>
      <c r="K15" s="41" t="s">
        <v>24</v>
      </c>
      <c r="L15" s="41" t="s">
        <v>25</v>
      </c>
      <c r="M15" s="41" t="s">
        <v>374</v>
      </c>
      <c r="N15" s="41" t="s">
        <v>376</v>
      </c>
      <c r="O15" s="41" t="s">
        <v>393</v>
      </c>
      <c r="P15" s="41" t="s">
        <v>394</v>
      </c>
      <c r="Q15" s="41" t="s">
        <v>39</v>
      </c>
      <c r="R15" s="41" t="s">
        <v>17</v>
      </c>
      <c r="S15" s="41" t="s">
        <v>20</v>
      </c>
      <c r="T15" s="42" t="s">
        <v>32</v>
      </c>
      <c r="U15" s="43" t="s">
        <v>33</v>
      </c>
      <c r="V15" s="43" t="s">
        <v>34</v>
      </c>
      <c r="W15" s="43" t="s">
        <v>35</v>
      </c>
      <c r="X15" s="44"/>
      <c r="Y15" s="45" t="s">
        <v>36</v>
      </c>
      <c r="Z15" s="46" t="s">
        <v>36</v>
      </c>
      <c r="AA15" s="32"/>
    </row>
    <row r="16" spans="2:27">
      <c r="B16" s="36" t="s">
        <v>40</v>
      </c>
      <c r="C16" s="37" t="s">
        <v>323</v>
      </c>
      <c r="D16" s="37" t="s">
        <v>28</v>
      </c>
      <c r="E16" s="37" t="s">
        <v>41</v>
      </c>
      <c r="F16" s="37"/>
      <c r="G16" s="38" t="s">
        <v>30</v>
      </c>
      <c r="H16" s="37" t="s">
        <v>415</v>
      </c>
      <c r="I16" s="39" t="s">
        <v>416</v>
      </c>
      <c r="J16" s="40" t="s">
        <v>23</v>
      </c>
      <c r="K16" s="41" t="s">
        <v>24</v>
      </c>
      <c r="L16" s="41" t="s">
        <v>25</v>
      </c>
      <c r="M16" s="41" t="s">
        <v>374</v>
      </c>
      <c r="N16" s="41" t="s">
        <v>376</v>
      </c>
      <c r="O16" s="41" t="s">
        <v>393</v>
      </c>
      <c r="P16" s="41" t="s">
        <v>394</v>
      </c>
      <c r="Q16" s="41" t="s">
        <v>39</v>
      </c>
      <c r="R16" s="41" t="s">
        <v>17</v>
      </c>
      <c r="S16" s="41" t="s">
        <v>20</v>
      </c>
      <c r="T16" s="42" t="s">
        <v>32</v>
      </c>
      <c r="U16" s="43" t="s">
        <v>33</v>
      </c>
      <c r="V16" s="43" t="s">
        <v>34</v>
      </c>
      <c r="W16" s="43" t="s">
        <v>35</v>
      </c>
      <c r="X16" s="44"/>
      <c r="Y16" s="45" t="s">
        <v>36</v>
      </c>
      <c r="Z16" s="46" t="s">
        <v>36</v>
      </c>
      <c r="AA16" s="32"/>
    </row>
    <row r="17" spans="2:27">
      <c r="B17" s="36" t="s">
        <v>42</v>
      </c>
      <c r="C17" s="37" t="s">
        <v>323</v>
      </c>
      <c r="D17" s="37" t="s">
        <v>28</v>
      </c>
      <c r="E17" s="37" t="s">
        <v>43</v>
      </c>
      <c r="F17" s="37"/>
      <c r="G17" s="38" t="s">
        <v>30</v>
      </c>
      <c r="H17" s="37" t="s">
        <v>417</v>
      </c>
      <c r="I17" s="39" t="s">
        <v>418</v>
      </c>
      <c r="J17" s="40" t="s">
        <v>23</v>
      </c>
      <c r="K17" s="41" t="s">
        <v>24</v>
      </c>
      <c r="L17" s="41" t="s">
        <v>25</v>
      </c>
      <c r="M17" s="41" t="s">
        <v>374</v>
      </c>
      <c r="N17" s="41" t="s">
        <v>376</v>
      </c>
      <c r="O17" s="41" t="s">
        <v>393</v>
      </c>
      <c r="P17" s="41" t="s">
        <v>394</v>
      </c>
      <c r="Q17" s="41" t="s">
        <v>39</v>
      </c>
      <c r="R17" s="41" t="s">
        <v>17</v>
      </c>
      <c r="S17" s="41" t="s">
        <v>20</v>
      </c>
      <c r="T17" s="42" t="s">
        <v>32</v>
      </c>
      <c r="U17" s="43" t="s">
        <v>33</v>
      </c>
      <c r="V17" s="43" t="s">
        <v>34</v>
      </c>
      <c r="W17" s="43" t="s">
        <v>35</v>
      </c>
      <c r="X17" s="44"/>
      <c r="Y17" s="45" t="s">
        <v>36</v>
      </c>
      <c r="Z17" s="46" t="s">
        <v>36</v>
      </c>
      <c r="AA17" s="32"/>
    </row>
    <row r="18" spans="2:27">
      <c r="B18" s="36" t="s">
        <v>44</v>
      </c>
      <c r="C18" s="37" t="s">
        <v>323</v>
      </c>
      <c r="D18" s="37" t="s">
        <v>28</v>
      </c>
      <c r="E18" s="37" t="s">
        <v>45</v>
      </c>
      <c r="F18" s="37"/>
      <c r="G18" s="38" t="s">
        <v>30</v>
      </c>
      <c r="H18" s="37" t="s">
        <v>419</v>
      </c>
      <c r="I18" s="39" t="s">
        <v>420</v>
      </c>
      <c r="J18" s="40" t="s">
        <v>21</v>
      </c>
      <c r="K18" s="41" t="s">
        <v>22</v>
      </c>
      <c r="L18" s="41" t="s">
        <v>18</v>
      </c>
      <c r="M18" s="41" t="s">
        <v>377</v>
      </c>
      <c r="N18" s="41" t="s">
        <v>375</v>
      </c>
      <c r="O18" s="41" t="s">
        <v>393</v>
      </c>
      <c r="P18" s="41" t="s">
        <v>395</v>
      </c>
      <c r="Q18" s="41" t="s">
        <v>31</v>
      </c>
      <c r="R18" s="41" t="s">
        <v>17</v>
      </c>
      <c r="S18" s="41" t="s">
        <v>20</v>
      </c>
      <c r="T18" s="42" t="s">
        <v>32</v>
      </c>
      <c r="U18" s="43" t="s">
        <v>33</v>
      </c>
      <c r="V18" s="43" t="s">
        <v>34</v>
      </c>
      <c r="W18" s="43" t="s">
        <v>35</v>
      </c>
      <c r="X18" s="44"/>
      <c r="Y18" s="45" t="s">
        <v>46</v>
      </c>
      <c r="Z18" s="46" t="s">
        <v>47</v>
      </c>
      <c r="AA18" s="32"/>
    </row>
    <row r="19" spans="2:27">
      <c r="B19" s="47" t="s">
        <v>184</v>
      </c>
      <c r="C19" s="48" t="s">
        <v>323</v>
      </c>
      <c r="D19" s="48" t="s">
        <v>185</v>
      </c>
      <c r="E19" s="48" t="s">
        <v>186</v>
      </c>
      <c r="F19" s="48" t="s">
        <v>177</v>
      </c>
      <c r="G19" s="49" t="s">
        <v>187</v>
      </c>
      <c r="H19" s="48" t="s">
        <v>516</v>
      </c>
      <c r="I19" s="50"/>
      <c r="J19" s="51" t="s">
        <v>21</v>
      </c>
      <c r="K19" s="52" t="s">
        <v>188</v>
      </c>
      <c r="L19" s="52"/>
      <c r="M19" s="52" t="s">
        <v>389</v>
      </c>
      <c r="N19" s="52" t="s">
        <v>375</v>
      </c>
      <c r="O19" s="52" t="s">
        <v>404</v>
      </c>
      <c r="P19" s="52" t="s">
        <v>392</v>
      </c>
      <c r="Q19" s="52" t="s">
        <v>189</v>
      </c>
      <c r="R19" s="52" t="s">
        <v>17</v>
      </c>
      <c r="S19" s="52" t="s">
        <v>69</v>
      </c>
      <c r="T19" s="53" t="s">
        <v>190</v>
      </c>
      <c r="U19" s="54" t="s">
        <v>90</v>
      </c>
      <c r="V19" s="54" t="s">
        <v>191</v>
      </c>
      <c r="W19" s="54" t="s">
        <v>192</v>
      </c>
      <c r="X19" s="55" t="s">
        <v>82</v>
      </c>
      <c r="Y19" s="56" t="s">
        <v>193</v>
      </c>
      <c r="Z19" s="57" t="s">
        <v>193</v>
      </c>
      <c r="AA19" s="32"/>
    </row>
    <row r="20" spans="2:27">
      <c r="B20" s="36" t="s">
        <v>194</v>
      </c>
      <c r="C20" s="37" t="s">
        <v>323</v>
      </c>
      <c r="D20" s="37" t="s">
        <v>185</v>
      </c>
      <c r="E20" s="37" t="s">
        <v>195</v>
      </c>
      <c r="F20" s="37" t="s">
        <v>177</v>
      </c>
      <c r="G20" s="38" t="s">
        <v>187</v>
      </c>
      <c r="H20" s="37" t="s">
        <v>517</v>
      </c>
      <c r="I20" s="39"/>
      <c r="J20" s="40" t="s">
        <v>23</v>
      </c>
      <c r="K20" s="41" t="s">
        <v>196</v>
      </c>
      <c r="L20" s="41"/>
      <c r="M20" s="41" t="s">
        <v>374</v>
      </c>
      <c r="N20" s="41" t="s">
        <v>376</v>
      </c>
      <c r="O20" s="41" t="s">
        <v>393</v>
      </c>
      <c r="P20" s="41" t="s">
        <v>394</v>
      </c>
      <c r="Q20" s="41" t="s">
        <v>197</v>
      </c>
      <c r="R20" s="41" t="s">
        <v>17</v>
      </c>
      <c r="S20" s="41" t="s">
        <v>69</v>
      </c>
      <c r="T20" s="42" t="s">
        <v>190</v>
      </c>
      <c r="U20" s="43" t="s">
        <v>90</v>
      </c>
      <c r="V20" s="43" t="s">
        <v>191</v>
      </c>
      <c r="W20" s="43" t="s">
        <v>192</v>
      </c>
      <c r="X20" s="44" t="s">
        <v>82</v>
      </c>
      <c r="Y20" s="45" t="s">
        <v>193</v>
      </c>
      <c r="Z20" s="46" t="s">
        <v>193</v>
      </c>
      <c r="AA20" s="32"/>
    </row>
    <row r="21" spans="2:27">
      <c r="B21" s="36" t="s">
        <v>198</v>
      </c>
      <c r="C21" s="37" t="s">
        <v>323</v>
      </c>
      <c r="D21" s="37" t="s">
        <v>185</v>
      </c>
      <c r="E21" s="37" t="s">
        <v>199</v>
      </c>
      <c r="F21" s="37" t="s">
        <v>177</v>
      </c>
      <c r="G21" s="38" t="s">
        <v>187</v>
      </c>
      <c r="H21" s="37" t="s">
        <v>518</v>
      </c>
      <c r="I21" s="39"/>
      <c r="J21" s="40" t="s">
        <v>23</v>
      </c>
      <c r="K21" s="41" t="s">
        <v>196</v>
      </c>
      <c r="L21" s="41"/>
      <c r="M21" s="41" t="s">
        <v>374</v>
      </c>
      <c r="N21" s="41" t="s">
        <v>376</v>
      </c>
      <c r="O21" s="41" t="s">
        <v>393</v>
      </c>
      <c r="P21" s="41" t="s">
        <v>394</v>
      </c>
      <c r="Q21" s="41" t="s">
        <v>197</v>
      </c>
      <c r="R21" s="41" t="s">
        <v>17</v>
      </c>
      <c r="S21" s="41" t="s">
        <v>69</v>
      </c>
      <c r="T21" s="42" t="s">
        <v>190</v>
      </c>
      <c r="U21" s="43" t="s">
        <v>90</v>
      </c>
      <c r="V21" s="43" t="s">
        <v>191</v>
      </c>
      <c r="W21" s="43" t="s">
        <v>192</v>
      </c>
      <c r="X21" s="44" t="s">
        <v>200</v>
      </c>
      <c r="Y21" s="45" t="s">
        <v>36</v>
      </c>
      <c r="Z21" s="46" t="s">
        <v>36</v>
      </c>
      <c r="AA21" s="32"/>
    </row>
    <row r="22" spans="2:27">
      <c r="B22" s="36" t="s">
        <v>201</v>
      </c>
      <c r="C22" s="37" t="s">
        <v>323</v>
      </c>
      <c r="D22" s="37" t="s">
        <v>185</v>
      </c>
      <c r="E22" s="37" t="s">
        <v>202</v>
      </c>
      <c r="F22" s="37" t="s">
        <v>177</v>
      </c>
      <c r="G22" s="38" t="s">
        <v>187</v>
      </c>
      <c r="H22" s="37" t="s">
        <v>519</v>
      </c>
      <c r="I22" s="39"/>
      <c r="J22" s="40" t="s">
        <v>23</v>
      </c>
      <c r="K22" s="41" t="s">
        <v>196</v>
      </c>
      <c r="L22" s="41"/>
      <c r="M22" s="41" t="s">
        <v>374</v>
      </c>
      <c r="N22" s="41" t="s">
        <v>376</v>
      </c>
      <c r="O22" s="41" t="s">
        <v>393</v>
      </c>
      <c r="P22" s="41" t="s">
        <v>394</v>
      </c>
      <c r="Q22" s="41" t="s">
        <v>197</v>
      </c>
      <c r="R22" s="41" t="s">
        <v>17</v>
      </c>
      <c r="S22" s="41" t="s">
        <v>69</v>
      </c>
      <c r="T22" s="42" t="s">
        <v>190</v>
      </c>
      <c r="U22" s="43" t="s">
        <v>90</v>
      </c>
      <c r="V22" s="43" t="s">
        <v>191</v>
      </c>
      <c r="W22" s="43" t="s">
        <v>192</v>
      </c>
      <c r="X22" s="44" t="s">
        <v>73</v>
      </c>
      <c r="Y22" s="45" t="s">
        <v>36</v>
      </c>
      <c r="Z22" s="46" t="s">
        <v>36</v>
      </c>
      <c r="AA22" s="32"/>
    </row>
    <row r="23" spans="2:27">
      <c r="B23" s="36" t="s">
        <v>203</v>
      </c>
      <c r="C23" s="37" t="s">
        <v>323</v>
      </c>
      <c r="D23" s="37" t="s">
        <v>185</v>
      </c>
      <c r="E23" s="37" t="s">
        <v>204</v>
      </c>
      <c r="F23" s="37" t="s">
        <v>177</v>
      </c>
      <c r="G23" s="38" t="s">
        <v>187</v>
      </c>
      <c r="H23" s="37" t="s">
        <v>421</v>
      </c>
      <c r="I23" s="39"/>
      <c r="J23" s="40" t="s">
        <v>23</v>
      </c>
      <c r="K23" s="41" t="s">
        <v>196</v>
      </c>
      <c r="L23" s="41"/>
      <c r="M23" s="41" t="s">
        <v>374</v>
      </c>
      <c r="N23" s="41" t="s">
        <v>376</v>
      </c>
      <c r="O23" s="41" t="s">
        <v>393</v>
      </c>
      <c r="P23" s="41" t="s">
        <v>394</v>
      </c>
      <c r="Q23" s="41" t="s">
        <v>197</v>
      </c>
      <c r="R23" s="41" t="s">
        <v>17</v>
      </c>
      <c r="S23" s="41" t="s">
        <v>69</v>
      </c>
      <c r="T23" s="42" t="s">
        <v>190</v>
      </c>
      <c r="U23" s="43" t="s">
        <v>90</v>
      </c>
      <c r="V23" s="43" t="s">
        <v>191</v>
      </c>
      <c r="W23" s="43" t="s">
        <v>192</v>
      </c>
      <c r="X23" s="44" t="s">
        <v>73</v>
      </c>
      <c r="Y23" s="45" t="s">
        <v>46</v>
      </c>
      <c r="Z23" s="46" t="s">
        <v>47</v>
      </c>
      <c r="AA23" s="32"/>
    </row>
    <row r="24" spans="2:27">
      <c r="B24" s="36" t="s">
        <v>205</v>
      </c>
      <c r="C24" s="37" t="s">
        <v>323</v>
      </c>
      <c r="D24" s="37" t="s">
        <v>185</v>
      </c>
      <c r="E24" s="37" t="s">
        <v>206</v>
      </c>
      <c r="F24" s="37" t="s">
        <v>177</v>
      </c>
      <c r="G24" s="38" t="s">
        <v>187</v>
      </c>
      <c r="H24" s="37" t="s">
        <v>520</v>
      </c>
      <c r="I24" s="39"/>
      <c r="J24" s="40" t="s">
        <v>21</v>
      </c>
      <c r="K24" s="41" t="s">
        <v>188</v>
      </c>
      <c r="L24" s="41"/>
      <c r="M24" s="41" t="s">
        <v>378</v>
      </c>
      <c r="N24" s="41" t="s">
        <v>379</v>
      </c>
      <c r="O24" s="41" t="s">
        <v>396</v>
      </c>
      <c r="P24" s="41" t="s">
        <v>397</v>
      </c>
      <c r="Q24" s="41" t="s">
        <v>207</v>
      </c>
      <c r="R24" s="41" t="s">
        <v>17</v>
      </c>
      <c r="S24" s="41" t="s">
        <v>80</v>
      </c>
      <c r="T24" s="42" t="s">
        <v>190</v>
      </c>
      <c r="U24" s="43" t="s">
        <v>90</v>
      </c>
      <c r="V24" s="43" t="s">
        <v>191</v>
      </c>
      <c r="W24" s="43" t="s">
        <v>192</v>
      </c>
      <c r="X24" s="44" t="s">
        <v>73</v>
      </c>
      <c r="Y24" s="45" t="s">
        <v>36</v>
      </c>
      <c r="Z24" s="46" t="s">
        <v>36</v>
      </c>
      <c r="AA24" s="32"/>
    </row>
    <row r="25" spans="2:27">
      <c r="B25" s="36" t="s">
        <v>208</v>
      </c>
      <c r="C25" s="37" t="s">
        <v>323</v>
      </c>
      <c r="D25" s="37" t="s">
        <v>185</v>
      </c>
      <c r="E25" s="37" t="s">
        <v>209</v>
      </c>
      <c r="F25" s="37" t="s">
        <v>177</v>
      </c>
      <c r="G25" s="38" t="s">
        <v>187</v>
      </c>
      <c r="H25" s="37" t="s">
        <v>521</v>
      </c>
      <c r="I25" s="39"/>
      <c r="J25" s="40" t="s">
        <v>21</v>
      </c>
      <c r="K25" s="41" t="s">
        <v>188</v>
      </c>
      <c r="L25" s="41"/>
      <c r="M25" s="41" t="s">
        <v>389</v>
      </c>
      <c r="N25" s="41" t="s">
        <v>375</v>
      </c>
      <c r="O25" s="41" t="s">
        <v>404</v>
      </c>
      <c r="P25" s="41" t="s">
        <v>392</v>
      </c>
      <c r="Q25" s="41" t="s">
        <v>189</v>
      </c>
      <c r="R25" s="41" t="s">
        <v>17</v>
      </c>
      <c r="S25" s="41" t="s">
        <v>69</v>
      </c>
      <c r="T25" s="42" t="s">
        <v>190</v>
      </c>
      <c r="U25" s="43" t="s">
        <v>90</v>
      </c>
      <c r="V25" s="43" t="s">
        <v>191</v>
      </c>
      <c r="W25" s="43" t="s">
        <v>192</v>
      </c>
      <c r="X25" s="44" t="s">
        <v>73</v>
      </c>
      <c r="Y25" s="45" t="s">
        <v>36</v>
      </c>
      <c r="Z25" s="46" t="s">
        <v>36</v>
      </c>
      <c r="AA25" s="32"/>
    </row>
    <row r="26" spans="2:27">
      <c r="B26" s="36" t="s">
        <v>210</v>
      </c>
      <c r="C26" s="37" t="s">
        <v>323</v>
      </c>
      <c r="D26" s="37" t="s">
        <v>185</v>
      </c>
      <c r="E26" s="37" t="s">
        <v>43</v>
      </c>
      <c r="F26" s="37" t="s">
        <v>177</v>
      </c>
      <c r="G26" s="38" t="s">
        <v>187</v>
      </c>
      <c r="H26" s="37" t="s">
        <v>522</v>
      </c>
      <c r="I26" s="39"/>
      <c r="J26" s="40" t="s">
        <v>23</v>
      </c>
      <c r="K26" s="41" t="s">
        <v>196</v>
      </c>
      <c r="L26" s="41"/>
      <c r="M26" s="41" t="s">
        <v>374</v>
      </c>
      <c r="N26" s="41" t="s">
        <v>376</v>
      </c>
      <c r="O26" s="41" t="s">
        <v>393</v>
      </c>
      <c r="P26" s="41" t="s">
        <v>394</v>
      </c>
      <c r="Q26" s="41" t="s">
        <v>197</v>
      </c>
      <c r="R26" s="41" t="s">
        <v>17</v>
      </c>
      <c r="S26" s="41" t="s">
        <v>69</v>
      </c>
      <c r="T26" s="42" t="s">
        <v>190</v>
      </c>
      <c r="U26" s="43" t="s">
        <v>90</v>
      </c>
      <c r="V26" s="43" t="s">
        <v>191</v>
      </c>
      <c r="W26" s="43" t="s">
        <v>192</v>
      </c>
      <c r="X26" s="44" t="s">
        <v>73</v>
      </c>
      <c r="Y26" s="45" t="s">
        <v>36</v>
      </c>
      <c r="Z26" s="46" t="s">
        <v>36</v>
      </c>
      <c r="AA26" s="32"/>
    </row>
    <row r="27" spans="2:27">
      <c r="B27" s="36" t="s">
        <v>211</v>
      </c>
      <c r="C27" s="37" t="s">
        <v>323</v>
      </c>
      <c r="D27" s="37" t="s">
        <v>185</v>
      </c>
      <c r="E27" s="37" t="s">
        <v>212</v>
      </c>
      <c r="F27" s="37" t="s">
        <v>177</v>
      </c>
      <c r="G27" s="38" t="s">
        <v>187</v>
      </c>
      <c r="H27" s="37" t="s">
        <v>523</v>
      </c>
      <c r="I27" s="39"/>
      <c r="J27" s="40" t="s">
        <v>23</v>
      </c>
      <c r="K27" s="41" t="s">
        <v>196</v>
      </c>
      <c r="L27" s="41"/>
      <c r="M27" s="41" t="s">
        <v>374</v>
      </c>
      <c r="N27" s="41" t="s">
        <v>376</v>
      </c>
      <c r="O27" s="41" t="s">
        <v>393</v>
      </c>
      <c r="P27" s="41" t="s">
        <v>394</v>
      </c>
      <c r="Q27" s="41" t="s">
        <v>197</v>
      </c>
      <c r="R27" s="41" t="s">
        <v>17</v>
      </c>
      <c r="S27" s="41" t="s">
        <v>69</v>
      </c>
      <c r="T27" s="42" t="s">
        <v>190</v>
      </c>
      <c r="U27" s="43" t="s">
        <v>90</v>
      </c>
      <c r="V27" s="43" t="s">
        <v>191</v>
      </c>
      <c r="W27" s="43" t="s">
        <v>192</v>
      </c>
      <c r="X27" s="44" t="s">
        <v>73</v>
      </c>
      <c r="Y27" s="45" t="s">
        <v>46</v>
      </c>
      <c r="Z27" s="46" t="s">
        <v>46</v>
      </c>
      <c r="AA27" s="32"/>
    </row>
    <row r="28" spans="2:27">
      <c r="B28" s="36" t="s">
        <v>213</v>
      </c>
      <c r="C28" s="37" t="s">
        <v>323</v>
      </c>
      <c r="D28" s="37" t="s">
        <v>185</v>
      </c>
      <c r="E28" s="37" t="s">
        <v>214</v>
      </c>
      <c r="F28" s="37" t="s">
        <v>177</v>
      </c>
      <c r="G28" s="38" t="s">
        <v>187</v>
      </c>
      <c r="H28" s="37" t="s">
        <v>524</v>
      </c>
      <c r="I28" s="39"/>
      <c r="J28" s="40" t="s">
        <v>21</v>
      </c>
      <c r="K28" s="41" t="s">
        <v>188</v>
      </c>
      <c r="L28" s="41"/>
      <c r="M28" s="41" t="s">
        <v>378</v>
      </c>
      <c r="N28" s="41" t="s">
        <v>379</v>
      </c>
      <c r="O28" s="41" t="s">
        <v>396</v>
      </c>
      <c r="P28" s="41" t="s">
        <v>397</v>
      </c>
      <c r="Q28" s="41" t="s">
        <v>207</v>
      </c>
      <c r="R28" s="41" t="s">
        <v>17</v>
      </c>
      <c r="S28" s="41" t="s">
        <v>80</v>
      </c>
      <c r="T28" s="42" t="s">
        <v>190</v>
      </c>
      <c r="U28" s="43" t="s">
        <v>90</v>
      </c>
      <c r="V28" s="43" t="s">
        <v>191</v>
      </c>
      <c r="W28" s="43" t="s">
        <v>192</v>
      </c>
      <c r="X28" s="44" t="s">
        <v>73</v>
      </c>
      <c r="Y28" s="45" t="s">
        <v>47</v>
      </c>
      <c r="Z28" s="46" t="s">
        <v>47</v>
      </c>
      <c r="AA28" s="32"/>
    </row>
    <row r="29" spans="2:27">
      <c r="B29" s="36" t="s">
        <v>215</v>
      </c>
      <c r="C29" s="37" t="s">
        <v>323</v>
      </c>
      <c r="D29" s="37" t="s">
        <v>185</v>
      </c>
      <c r="E29" s="37" t="s">
        <v>52</v>
      </c>
      <c r="F29" s="37" t="s">
        <v>177</v>
      </c>
      <c r="G29" s="38" t="s">
        <v>187</v>
      </c>
      <c r="H29" s="37" t="s">
        <v>525</v>
      </c>
      <c r="I29" s="39"/>
      <c r="J29" s="40" t="s">
        <v>21</v>
      </c>
      <c r="K29" s="41" t="s">
        <v>188</v>
      </c>
      <c r="L29" s="41"/>
      <c r="M29" s="41" t="s">
        <v>378</v>
      </c>
      <c r="N29" s="41" t="s">
        <v>379</v>
      </c>
      <c r="O29" s="41" t="s">
        <v>396</v>
      </c>
      <c r="P29" s="41" t="s">
        <v>397</v>
      </c>
      <c r="Q29" s="41" t="s">
        <v>207</v>
      </c>
      <c r="R29" s="41" t="s">
        <v>17</v>
      </c>
      <c r="S29" s="41" t="s">
        <v>80</v>
      </c>
      <c r="T29" s="42" t="s">
        <v>190</v>
      </c>
      <c r="U29" s="43" t="s">
        <v>90</v>
      </c>
      <c r="V29" s="43" t="s">
        <v>191</v>
      </c>
      <c r="W29" s="43" t="s">
        <v>192</v>
      </c>
      <c r="X29" s="44" t="s">
        <v>73</v>
      </c>
      <c r="Y29" s="45" t="s">
        <v>46</v>
      </c>
      <c r="Z29" s="46" t="s">
        <v>47</v>
      </c>
      <c r="AA29" s="32"/>
    </row>
    <row r="30" spans="2:27">
      <c r="B30" s="33" t="s">
        <v>50</v>
      </c>
      <c r="C30" s="7" t="s">
        <v>323</v>
      </c>
      <c r="D30" s="7" t="s">
        <v>51</v>
      </c>
      <c r="E30" s="7" t="s">
        <v>52</v>
      </c>
      <c r="F30" s="7"/>
      <c r="G30" s="8" t="s">
        <v>53</v>
      </c>
      <c r="H30" s="7" t="s">
        <v>422</v>
      </c>
      <c r="I30" s="14" t="s">
        <v>423</v>
      </c>
      <c r="J30" s="25" t="s">
        <v>21</v>
      </c>
      <c r="K30" s="9" t="s">
        <v>22</v>
      </c>
      <c r="L30" s="9" t="s">
        <v>18</v>
      </c>
      <c r="M30" s="9" t="s">
        <v>378</v>
      </c>
      <c r="N30" s="9" t="s">
        <v>379</v>
      </c>
      <c r="O30" s="9" t="s">
        <v>396</v>
      </c>
      <c r="P30" s="9" t="s">
        <v>397</v>
      </c>
      <c r="Q30" s="9" t="s">
        <v>54</v>
      </c>
      <c r="R30" s="9" t="s">
        <v>17</v>
      </c>
      <c r="S30" s="9" t="s">
        <v>20</v>
      </c>
      <c r="T30" s="26" t="s">
        <v>55</v>
      </c>
      <c r="U30" s="10" t="s">
        <v>56</v>
      </c>
      <c r="V30" s="10" t="s">
        <v>57</v>
      </c>
      <c r="W30" s="10" t="s">
        <v>58</v>
      </c>
      <c r="X30" s="19"/>
      <c r="Y30" s="29" t="s">
        <v>26</v>
      </c>
      <c r="Z30" s="22" t="s">
        <v>59</v>
      </c>
      <c r="AA30" s="32"/>
    </row>
    <row r="31" spans="2:27" ht="13.5" thickBot="1">
      <c r="B31" s="47" t="s">
        <v>180</v>
      </c>
      <c r="C31" s="48" t="s">
        <v>323</v>
      </c>
      <c r="D31" s="48" t="s">
        <v>181</v>
      </c>
      <c r="E31" s="48" t="s">
        <v>83</v>
      </c>
      <c r="F31" s="48" t="s">
        <v>177</v>
      </c>
      <c r="G31" s="49" t="s">
        <v>182</v>
      </c>
      <c r="H31" s="48" t="s">
        <v>515</v>
      </c>
      <c r="I31" s="50"/>
      <c r="J31" s="51" t="s">
        <v>60</v>
      </c>
      <c r="K31" s="52"/>
      <c r="L31" s="52"/>
      <c r="M31" s="52" t="s">
        <v>386</v>
      </c>
      <c r="N31" s="52" t="s">
        <v>381</v>
      </c>
      <c r="O31" s="52" t="s">
        <v>398</v>
      </c>
      <c r="P31" s="52" t="s">
        <v>399</v>
      </c>
      <c r="Q31" s="52"/>
      <c r="R31" s="52" t="s">
        <v>17</v>
      </c>
      <c r="S31" s="52" t="s">
        <v>79</v>
      </c>
      <c r="T31" s="53" t="s">
        <v>178</v>
      </c>
      <c r="U31" s="54" t="s">
        <v>78</v>
      </c>
      <c r="V31" s="54" t="s">
        <v>183</v>
      </c>
      <c r="W31" s="54" t="s">
        <v>179</v>
      </c>
      <c r="X31" s="55" t="s">
        <v>73</v>
      </c>
      <c r="Y31" s="56" t="s">
        <v>48</v>
      </c>
      <c r="Z31" s="57" t="s">
        <v>49</v>
      </c>
      <c r="AA31" s="32"/>
    </row>
    <row r="32" spans="2:27">
      <c r="B32" s="58" t="s">
        <v>218</v>
      </c>
      <c r="C32" s="59" t="s">
        <v>354</v>
      </c>
      <c r="D32" s="59" t="s">
        <v>219</v>
      </c>
      <c r="E32" s="59" t="s">
        <v>220</v>
      </c>
      <c r="F32" s="59" t="s">
        <v>177</v>
      </c>
      <c r="G32" s="60" t="s">
        <v>221</v>
      </c>
      <c r="H32" s="59" t="s">
        <v>528</v>
      </c>
      <c r="I32" s="61"/>
      <c r="J32" s="62" t="s">
        <v>222</v>
      </c>
      <c r="K32" s="63" t="s">
        <v>223</v>
      </c>
      <c r="L32" s="63"/>
      <c r="M32" s="63" t="s">
        <v>384</v>
      </c>
      <c r="N32" s="63" t="s">
        <v>373</v>
      </c>
      <c r="O32" s="63" t="s">
        <v>405</v>
      </c>
      <c r="P32" s="63" t="s">
        <v>375</v>
      </c>
      <c r="Q32" s="63" t="s">
        <v>66</v>
      </c>
      <c r="R32" s="63" t="s">
        <v>19</v>
      </c>
      <c r="S32" s="63" t="s">
        <v>61</v>
      </c>
      <c r="T32" s="64" t="s">
        <v>224</v>
      </c>
      <c r="U32" s="65" t="s">
        <v>76</v>
      </c>
      <c r="V32" s="65" t="s">
        <v>225</v>
      </c>
      <c r="W32" s="65" t="s">
        <v>226</v>
      </c>
      <c r="X32" s="66" t="s">
        <v>77</v>
      </c>
      <c r="Y32" s="67" t="s">
        <v>176</v>
      </c>
      <c r="Z32" s="68" t="s">
        <v>176</v>
      </c>
      <c r="AA32" s="32"/>
    </row>
    <row r="33" spans="2:27">
      <c r="B33" s="36" t="s">
        <v>227</v>
      </c>
      <c r="C33" s="37" t="s">
        <v>354</v>
      </c>
      <c r="D33" s="37" t="s">
        <v>219</v>
      </c>
      <c r="E33" s="37" t="s">
        <v>228</v>
      </c>
      <c r="F33" s="37" t="s">
        <v>177</v>
      </c>
      <c r="G33" s="38" t="s">
        <v>221</v>
      </c>
      <c r="H33" s="37" t="s">
        <v>529</v>
      </c>
      <c r="I33" s="39"/>
      <c r="J33" s="40" t="s">
        <v>222</v>
      </c>
      <c r="K33" s="41" t="s">
        <v>223</v>
      </c>
      <c r="L33" s="41"/>
      <c r="M33" s="41" t="s">
        <v>384</v>
      </c>
      <c r="N33" s="41" t="s">
        <v>373</v>
      </c>
      <c r="O33" s="41" t="s">
        <v>405</v>
      </c>
      <c r="P33" s="41" t="s">
        <v>375</v>
      </c>
      <c r="Q33" s="41" t="s">
        <v>66</v>
      </c>
      <c r="R33" s="41" t="s">
        <v>19</v>
      </c>
      <c r="S33" s="41" t="s">
        <v>61</v>
      </c>
      <c r="T33" s="42" t="s">
        <v>224</v>
      </c>
      <c r="U33" s="43" t="s">
        <v>76</v>
      </c>
      <c r="V33" s="43" t="s">
        <v>225</v>
      </c>
      <c r="W33" s="43" t="s">
        <v>226</v>
      </c>
      <c r="X33" s="44" t="s">
        <v>77</v>
      </c>
      <c r="Y33" s="45" t="s">
        <v>176</v>
      </c>
      <c r="Z33" s="46" t="s">
        <v>176</v>
      </c>
      <c r="AA33" s="32"/>
    </row>
    <row r="34" spans="2:27">
      <c r="B34" s="36" t="s">
        <v>229</v>
      </c>
      <c r="C34" s="37" t="s">
        <v>354</v>
      </c>
      <c r="D34" s="37" t="s">
        <v>219</v>
      </c>
      <c r="E34" s="37" t="s">
        <v>230</v>
      </c>
      <c r="F34" s="37" t="s">
        <v>177</v>
      </c>
      <c r="G34" s="38" t="s">
        <v>221</v>
      </c>
      <c r="H34" s="37" t="s">
        <v>452</v>
      </c>
      <c r="I34" s="39"/>
      <c r="J34" s="40" t="s">
        <v>231</v>
      </c>
      <c r="K34" s="41" t="s">
        <v>232</v>
      </c>
      <c r="L34" s="41"/>
      <c r="M34" s="41" t="s">
        <v>385</v>
      </c>
      <c r="N34" s="41" t="s">
        <v>376</v>
      </c>
      <c r="O34" s="41" t="s">
        <v>400</v>
      </c>
      <c r="P34" s="41" t="s">
        <v>394</v>
      </c>
      <c r="Q34" s="41" t="s">
        <v>233</v>
      </c>
      <c r="R34" s="41" t="s">
        <v>19</v>
      </c>
      <c r="S34" s="41" t="s">
        <v>61</v>
      </c>
      <c r="T34" s="42" t="s">
        <v>224</v>
      </c>
      <c r="U34" s="43" t="s">
        <v>76</v>
      </c>
      <c r="V34" s="43" t="s">
        <v>225</v>
      </c>
      <c r="W34" s="43" t="s">
        <v>226</v>
      </c>
      <c r="X34" s="44" t="s">
        <v>234</v>
      </c>
      <c r="Y34" s="45" t="s">
        <v>176</v>
      </c>
      <c r="Z34" s="46" t="s">
        <v>176</v>
      </c>
      <c r="AA34" s="32"/>
    </row>
    <row r="35" spans="2:27">
      <c r="B35" s="36" t="s">
        <v>235</v>
      </c>
      <c r="C35" s="37" t="s">
        <v>354</v>
      </c>
      <c r="D35" s="37" t="s">
        <v>219</v>
      </c>
      <c r="E35" s="37" t="s">
        <v>236</v>
      </c>
      <c r="F35" s="37" t="s">
        <v>177</v>
      </c>
      <c r="G35" s="38" t="s">
        <v>221</v>
      </c>
      <c r="H35" s="37" t="s">
        <v>456</v>
      </c>
      <c r="I35" s="39"/>
      <c r="J35" s="40" t="s">
        <v>222</v>
      </c>
      <c r="K35" s="41" t="s">
        <v>223</v>
      </c>
      <c r="L35" s="41"/>
      <c r="M35" s="41" t="s">
        <v>384</v>
      </c>
      <c r="N35" s="41" t="s">
        <v>373</v>
      </c>
      <c r="O35" s="41" t="s">
        <v>405</v>
      </c>
      <c r="P35" s="41" t="s">
        <v>375</v>
      </c>
      <c r="Q35" s="41" t="s">
        <v>66</v>
      </c>
      <c r="R35" s="41" t="s">
        <v>19</v>
      </c>
      <c r="S35" s="41" t="s">
        <v>61</v>
      </c>
      <c r="T35" s="42" t="s">
        <v>224</v>
      </c>
      <c r="U35" s="43" t="s">
        <v>76</v>
      </c>
      <c r="V35" s="43" t="s">
        <v>225</v>
      </c>
      <c r="W35" s="43" t="s">
        <v>226</v>
      </c>
      <c r="X35" s="44" t="s">
        <v>77</v>
      </c>
      <c r="Y35" s="45" t="s">
        <v>176</v>
      </c>
      <c r="Z35" s="46" t="s">
        <v>176</v>
      </c>
      <c r="AA35" s="32"/>
    </row>
    <row r="36" spans="2:27">
      <c r="B36" s="36" t="s">
        <v>237</v>
      </c>
      <c r="C36" s="37" t="s">
        <v>354</v>
      </c>
      <c r="D36" s="37" t="s">
        <v>219</v>
      </c>
      <c r="E36" s="37" t="s">
        <v>238</v>
      </c>
      <c r="F36" s="37" t="s">
        <v>177</v>
      </c>
      <c r="G36" s="38" t="s">
        <v>221</v>
      </c>
      <c r="H36" s="37" t="s">
        <v>526</v>
      </c>
      <c r="I36" s="39"/>
      <c r="J36" s="40" t="s">
        <v>231</v>
      </c>
      <c r="K36" s="41" t="s">
        <v>232</v>
      </c>
      <c r="L36" s="41"/>
      <c r="M36" s="41" t="s">
        <v>385</v>
      </c>
      <c r="N36" s="41" t="s">
        <v>376</v>
      </c>
      <c r="O36" s="41" t="s">
        <v>400</v>
      </c>
      <c r="P36" s="41" t="s">
        <v>394</v>
      </c>
      <c r="Q36" s="41" t="s">
        <v>233</v>
      </c>
      <c r="R36" s="41" t="s">
        <v>19</v>
      </c>
      <c r="S36" s="41" t="s">
        <v>61</v>
      </c>
      <c r="T36" s="42" t="s">
        <v>224</v>
      </c>
      <c r="U36" s="43" t="s">
        <v>76</v>
      </c>
      <c r="V36" s="43" t="s">
        <v>225</v>
      </c>
      <c r="W36" s="43" t="s">
        <v>226</v>
      </c>
      <c r="X36" s="44" t="s">
        <v>234</v>
      </c>
      <c r="Y36" s="45" t="s">
        <v>176</v>
      </c>
      <c r="Z36" s="46" t="s">
        <v>176</v>
      </c>
      <c r="AA36" s="32"/>
    </row>
    <row r="37" spans="2:27">
      <c r="B37" s="36" t="s">
        <v>239</v>
      </c>
      <c r="C37" s="37" t="s">
        <v>354</v>
      </c>
      <c r="D37" s="37" t="s">
        <v>219</v>
      </c>
      <c r="E37" s="37" t="s">
        <v>240</v>
      </c>
      <c r="F37" s="37" t="s">
        <v>177</v>
      </c>
      <c r="G37" s="38" t="s">
        <v>221</v>
      </c>
      <c r="H37" s="37" t="s">
        <v>527</v>
      </c>
      <c r="I37" s="39"/>
      <c r="J37" s="40" t="s">
        <v>222</v>
      </c>
      <c r="K37" s="41" t="s">
        <v>223</v>
      </c>
      <c r="L37" s="41"/>
      <c r="M37" s="41" t="s">
        <v>384</v>
      </c>
      <c r="N37" s="41" t="s">
        <v>373</v>
      </c>
      <c r="O37" s="41" t="s">
        <v>405</v>
      </c>
      <c r="P37" s="41" t="s">
        <v>375</v>
      </c>
      <c r="Q37" s="41" t="s">
        <v>66</v>
      </c>
      <c r="R37" s="41" t="s">
        <v>19</v>
      </c>
      <c r="S37" s="41" t="s">
        <v>61</v>
      </c>
      <c r="T37" s="42" t="s">
        <v>224</v>
      </c>
      <c r="U37" s="43" t="s">
        <v>76</v>
      </c>
      <c r="V37" s="43" t="s">
        <v>225</v>
      </c>
      <c r="W37" s="43" t="s">
        <v>226</v>
      </c>
      <c r="X37" s="44" t="s">
        <v>77</v>
      </c>
      <c r="Y37" s="45" t="s">
        <v>176</v>
      </c>
      <c r="Z37" s="46" t="s">
        <v>176</v>
      </c>
      <c r="AA37" s="32"/>
    </row>
    <row r="38" spans="2:27">
      <c r="B38" s="36" t="s">
        <v>241</v>
      </c>
      <c r="C38" s="37" t="s">
        <v>354</v>
      </c>
      <c r="D38" s="37" t="s">
        <v>219</v>
      </c>
      <c r="E38" s="37" t="s">
        <v>242</v>
      </c>
      <c r="F38" s="37" t="s">
        <v>177</v>
      </c>
      <c r="G38" s="38" t="s">
        <v>221</v>
      </c>
      <c r="H38" s="37" t="s">
        <v>426</v>
      </c>
      <c r="I38" s="39"/>
      <c r="J38" s="40" t="s">
        <v>231</v>
      </c>
      <c r="K38" s="41" t="s">
        <v>232</v>
      </c>
      <c r="L38" s="41"/>
      <c r="M38" s="41" t="s">
        <v>385</v>
      </c>
      <c r="N38" s="41" t="s">
        <v>376</v>
      </c>
      <c r="O38" s="41" t="s">
        <v>400</v>
      </c>
      <c r="P38" s="41" t="s">
        <v>394</v>
      </c>
      <c r="Q38" s="41" t="s">
        <v>233</v>
      </c>
      <c r="R38" s="41" t="s">
        <v>19</v>
      </c>
      <c r="S38" s="41" t="s">
        <v>61</v>
      </c>
      <c r="T38" s="42" t="s">
        <v>224</v>
      </c>
      <c r="U38" s="43" t="s">
        <v>76</v>
      </c>
      <c r="V38" s="43" t="s">
        <v>225</v>
      </c>
      <c r="W38" s="43" t="s">
        <v>226</v>
      </c>
      <c r="X38" s="44" t="s">
        <v>234</v>
      </c>
      <c r="Y38" s="45" t="s">
        <v>176</v>
      </c>
      <c r="Z38" s="46" t="s">
        <v>176</v>
      </c>
      <c r="AA38" s="32"/>
    </row>
    <row r="39" spans="2:27">
      <c r="B39" s="36" t="s">
        <v>243</v>
      </c>
      <c r="C39" s="37" t="s">
        <v>354</v>
      </c>
      <c r="D39" s="37" t="s">
        <v>219</v>
      </c>
      <c r="E39" s="37" t="s">
        <v>244</v>
      </c>
      <c r="F39" s="37" t="s">
        <v>177</v>
      </c>
      <c r="G39" s="38" t="s">
        <v>221</v>
      </c>
      <c r="H39" s="37" t="s">
        <v>530</v>
      </c>
      <c r="I39" s="39"/>
      <c r="J39" s="40" t="s">
        <v>231</v>
      </c>
      <c r="K39" s="41" t="s">
        <v>232</v>
      </c>
      <c r="L39" s="41"/>
      <c r="M39" s="41" t="s">
        <v>385</v>
      </c>
      <c r="N39" s="41" t="s">
        <v>376</v>
      </c>
      <c r="O39" s="41" t="s">
        <v>400</v>
      </c>
      <c r="P39" s="41" t="s">
        <v>394</v>
      </c>
      <c r="Q39" s="41" t="s">
        <v>233</v>
      </c>
      <c r="R39" s="41" t="s">
        <v>19</v>
      </c>
      <c r="S39" s="41" t="s">
        <v>61</v>
      </c>
      <c r="T39" s="42" t="s">
        <v>224</v>
      </c>
      <c r="U39" s="43" t="s">
        <v>76</v>
      </c>
      <c r="V39" s="43" t="s">
        <v>225</v>
      </c>
      <c r="W39" s="43" t="s">
        <v>226</v>
      </c>
      <c r="X39" s="44" t="s">
        <v>234</v>
      </c>
      <c r="Y39" s="45" t="s">
        <v>176</v>
      </c>
      <c r="Z39" s="46" t="s">
        <v>176</v>
      </c>
      <c r="AA39" s="32"/>
    </row>
    <row r="40" spans="2:27">
      <c r="B40" s="47" t="s">
        <v>245</v>
      </c>
      <c r="C40" s="48" t="s">
        <v>354</v>
      </c>
      <c r="D40" s="48" t="s">
        <v>246</v>
      </c>
      <c r="E40" s="48" t="s">
        <v>220</v>
      </c>
      <c r="F40" s="48" t="s">
        <v>177</v>
      </c>
      <c r="G40" s="49" t="s">
        <v>247</v>
      </c>
      <c r="H40" s="48" t="s">
        <v>532</v>
      </c>
      <c r="I40" s="50"/>
      <c r="J40" s="51" t="s">
        <v>216</v>
      </c>
      <c r="K40" s="52"/>
      <c r="L40" s="52"/>
      <c r="M40" s="52" t="s">
        <v>388</v>
      </c>
      <c r="N40" s="52" t="s">
        <v>373</v>
      </c>
      <c r="O40" s="52" t="s">
        <v>401</v>
      </c>
      <c r="P40" s="52" t="s">
        <v>375</v>
      </c>
      <c r="Q40" s="52" t="s">
        <v>66</v>
      </c>
      <c r="R40" s="52" t="s">
        <v>19</v>
      </c>
      <c r="S40" s="52" t="s">
        <v>61</v>
      </c>
      <c r="T40" s="53" t="s">
        <v>248</v>
      </c>
      <c r="U40" s="54" t="s">
        <v>76</v>
      </c>
      <c r="V40" s="54" t="s">
        <v>225</v>
      </c>
      <c r="W40" s="54" t="s">
        <v>249</v>
      </c>
      <c r="X40" s="55" t="s">
        <v>77</v>
      </c>
      <c r="Y40" s="56" t="s">
        <v>176</v>
      </c>
      <c r="Z40" s="57" t="s">
        <v>176</v>
      </c>
      <c r="AA40" s="32"/>
    </row>
    <row r="41" spans="2:27">
      <c r="B41" s="36" t="s">
        <v>250</v>
      </c>
      <c r="C41" s="37" t="s">
        <v>354</v>
      </c>
      <c r="D41" s="37" t="s">
        <v>246</v>
      </c>
      <c r="E41" s="37" t="s">
        <v>228</v>
      </c>
      <c r="F41" s="37" t="s">
        <v>177</v>
      </c>
      <c r="G41" s="38" t="s">
        <v>247</v>
      </c>
      <c r="H41" s="37" t="s">
        <v>533</v>
      </c>
      <c r="I41" s="39"/>
      <c r="J41" s="40" t="s">
        <v>216</v>
      </c>
      <c r="K41" s="41"/>
      <c r="L41" s="41"/>
      <c r="M41" s="41" t="s">
        <v>388</v>
      </c>
      <c r="N41" s="41" t="s">
        <v>373</v>
      </c>
      <c r="O41" s="41" t="s">
        <v>401</v>
      </c>
      <c r="P41" s="41" t="s">
        <v>375</v>
      </c>
      <c r="Q41" s="41" t="s">
        <v>66</v>
      </c>
      <c r="R41" s="41" t="s">
        <v>19</v>
      </c>
      <c r="S41" s="41" t="s">
        <v>61</v>
      </c>
      <c r="T41" s="42" t="s">
        <v>248</v>
      </c>
      <c r="U41" s="43" t="s">
        <v>76</v>
      </c>
      <c r="V41" s="43" t="s">
        <v>225</v>
      </c>
      <c r="W41" s="43" t="s">
        <v>249</v>
      </c>
      <c r="X41" s="44" t="s">
        <v>77</v>
      </c>
      <c r="Y41" s="45" t="s">
        <v>176</v>
      </c>
      <c r="Z41" s="46" t="s">
        <v>176</v>
      </c>
      <c r="AA41" s="32"/>
    </row>
    <row r="42" spans="2:27">
      <c r="B42" s="36" t="s">
        <v>251</v>
      </c>
      <c r="C42" s="37" t="s">
        <v>354</v>
      </c>
      <c r="D42" s="37" t="s">
        <v>246</v>
      </c>
      <c r="E42" s="37" t="s">
        <v>236</v>
      </c>
      <c r="F42" s="37" t="s">
        <v>177</v>
      </c>
      <c r="G42" s="38" t="s">
        <v>247</v>
      </c>
      <c r="H42" s="37" t="s">
        <v>424</v>
      </c>
      <c r="I42" s="39"/>
      <c r="J42" s="40" t="s">
        <v>216</v>
      </c>
      <c r="K42" s="41"/>
      <c r="L42" s="41"/>
      <c r="M42" s="41" t="s">
        <v>388</v>
      </c>
      <c r="N42" s="41" t="s">
        <v>373</v>
      </c>
      <c r="O42" s="41" t="s">
        <v>401</v>
      </c>
      <c r="P42" s="41" t="s">
        <v>375</v>
      </c>
      <c r="Q42" s="41" t="s">
        <v>66</v>
      </c>
      <c r="R42" s="41" t="s">
        <v>19</v>
      </c>
      <c r="S42" s="41" t="s">
        <v>61</v>
      </c>
      <c r="T42" s="42" t="s">
        <v>248</v>
      </c>
      <c r="U42" s="43" t="s">
        <v>76</v>
      </c>
      <c r="V42" s="43" t="s">
        <v>225</v>
      </c>
      <c r="W42" s="43" t="s">
        <v>249</v>
      </c>
      <c r="X42" s="44" t="s">
        <v>77</v>
      </c>
      <c r="Y42" s="45" t="s">
        <v>176</v>
      </c>
      <c r="Z42" s="46" t="s">
        <v>176</v>
      </c>
      <c r="AA42" s="32"/>
    </row>
    <row r="43" spans="2:27">
      <c r="B43" s="36" t="s">
        <v>252</v>
      </c>
      <c r="C43" s="37" t="s">
        <v>354</v>
      </c>
      <c r="D43" s="37" t="s">
        <v>246</v>
      </c>
      <c r="E43" s="37" t="s">
        <v>230</v>
      </c>
      <c r="F43" s="37" t="s">
        <v>177</v>
      </c>
      <c r="G43" s="38" t="s">
        <v>247</v>
      </c>
      <c r="H43" s="37" t="s">
        <v>534</v>
      </c>
      <c r="I43" s="39"/>
      <c r="J43" s="40" t="s">
        <v>217</v>
      </c>
      <c r="K43" s="41"/>
      <c r="L43" s="41"/>
      <c r="M43" s="41" t="s">
        <v>390</v>
      </c>
      <c r="N43" s="41" t="s">
        <v>373</v>
      </c>
      <c r="O43" s="41" t="s">
        <v>406</v>
      </c>
      <c r="P43" s="41" t="s">
        <v>394</v>
      </c>
      <c r="Q43" s="41" t="s">
        <v>233</v>
      </c>
      <c r="R43" s="41" t="s">
        <v>19</v>
      </c>
      <c r="S43" s="41" t="s">
        <v>61</v>
      </c>
      <c r="T43" s="42" t="s">
        <v>248</v>
      </c>
      <c r="U43" s="43" t="s">
        <v>76</v>
      </c>
      <c r="V43" s="43" t="s">
        <v>225</v>
      </c>
      <c r="W43" s="43" t="s">
        <v>249</v>
      </c>
      <c r="X43" s="44" t="s">
        <v>234</v>
      </c>
      <c r="Y43" s="45" t="s">
        <v>176</v>
      </c>
      <c r="Z43" s="46" t="s">
        <v>176</v>
      </c>
      <c r="AA43" s="32"/>
    </row>
    <row r="44" spans="2:27">
      <c r="B44" s="36" t="s">
        <v>253</v>
      </c>
      <c r="C44" s="37" t="s">
        <v>354</v>
      </c>
      <c r="D44" s="37" t="s">
        <v>246</v>
      </c>
      <c r="E44" s="37" t="s">
        <v>240</v>
      </c>
      <c r="F44" s="37" t="s">
        <v>177</v>
      </c>
      <c r="G44" s="38" t="s">
        <v>247</v>
      </c>
      <c r="H44" s="37" t="s">
        <v>535</v>
      </c>
      <c r="I44" s="39"/>
      <c r="J44" s="40" t="s">
        <v>216</v>
      </c>
      <c r="K44" s="41"/>
      <c r="L44" s="41"/>
      <c r="M44" s="41" t="s">
        <v>388</v>
      </c>
      <c r="N44" s="41" t="s">
        <v>373</v>
      </c>
      <c r="O44" s="41" t="s">
        <v>401</v>
      </c>
      <c r="P44" s="41" t="s">
        <v>375</v>
      </c>
      <c r="Q44" s="41" t="s">
        <v>66</v>
      </c>
      <c r="R44" s="41" t="s">
        <v>19</v>
      </c>
      <c r="S44" s="41" t="s">
        <v>61</v>
      </c>
      <c r="T44" s="42" t="s">
        <v>248</v>
      </c>
      <c r="U44" s="43" t="s">
        <v>76</v>
      </c>
      <c r="V44" s="43" t="s">
        <v>225</v>
      </c>
      <c r="W44" s="43" t="s">
        <v>249</v>
      </c>
      <c r="X44" s="44" t="s">
        <v>77</v>
      </c>
      <c r="Y44" s="45" t="s">
        <v>176</v>
      </c>
      <c r="Z44" s="46" t="s">
        <v>176</v>
      </c>
      <c r="AA44" s="32"/>
    </row>
    <row r="45" spans="2:27">
      <c r="B45" s="36" t="s">
        <v>254</v>
      </c>
      <c r="C45" s="37" t="s">
        <v>354</v>
      </c>
      <c r="D45" s="37" t="s">
        <v>246</v>
      </c>
      <c r="E45" s="37" t="s">
        <v>238</v>
      </c>
      <c r="F45" s="37" t="s">
        <v>177</v>
      </c>
      <c r="G45" s="38" t="s">
        <v>247</v>
      </c>
      <c r="H45" s="37" t="s">
        <v>536</v>
      </c>
      <c r="I45" s="39"/>
      <c r="J45" s="40" t="s">
        <v>217</v>
      </c>
      <c r="K45" s="41"/>
      <c r="L45" s="41"/>
      <c r="M45" s="41" t="s">
        <v>390</v>
      </c>
      <c r="N45" s="41" t="s">
        <v>376</v>
      </c>
      <c r="O45" s="41" t="s">
        <v>406</v>
      </c>
      <c r="P45" s="41" t="s">
        <v>394</v>
      </c>
      <c r="Q45" s="41" t="s">
        <v>233</v>
      </c>
      <c r="R45" s="41" t="s">
        <v>19</v>
      </c>
      <c r="S45" s="41" t="s">
        <v>61</v>
      </c>
      <c r="T45" s="42" t="s">
        <v>248</v>
      </c>
      <c r="U45" s="43" t="s">
        <v>76</v>
      </c>
      <c r="V45" s="43" t="s">
        <v>225</v>
      </c>
      <c r="W45" s="43" t="s">
        <v>249</v>
      </c>
      <c r="X45" s="44" t="s">
        <v>234</v>
      </c>
      <c r="Y45" s="45" t="s">
        <v>176</v>
      </c>
      <c r="Z45" s="46" t="s">
        <v>176</v>
      </c>
      <c r="AA45" s="32"/>
    </row>
    <row r="46" spans="2:27">
      <c r="B46" s="36" t="s">
        <v>255</v>
      </c>
      <c r="C46" s="37" t="s">
        <v>354</v>
      </c>
      <c r="D46" s="37" t="s">
        <v>246</v>
      </c>
      <c r="E46" s="37" t="s">
        <v>242</v>
      </c>
      <c r="F46" s="37" t="s">
        <v>177</v>
      </c>
      <c r="G46" s="38" t="s">
        <v>247</v>
      </c>
      <c r="H46" s="37" t="s">
        <v>438</v>
      </c>
      <c r="I46" s="39"/>
      <c r="J46" s="40" t="s">
        <v>217</v>
      </c>
      <c r="K46" s="41"/>
      <c r="L46" s="41"/>
      <c r="M46" s="41" t="s">
        <v>390</v>
      </c>
      <c r="N46" s="41" t="s">
        <v>376</v>
      </c>
      <c r="O46" s="41" t="s">
        <v>406</v>
      </c>
      <c r="P46" s="41" t="s">
        <v>394</v>
      </c>
      <c r="Q46" s="41" t="s">
        <v>233</v>
      </c>
      <c r="R46" s="41" t="s">
        <v>19</v>
      </c>
      <c r="S46" s="41" t="s">
        <v>61</v>
      </c>
      <c r="T46" s="42" t="s">
        <v>248</v>
      </c>
      <c r="U46" s="43" t="s">
        <v>76</v>
      </c>
      <c r="V46" s="43" t="s">
        <v>225</v>
      </c>
      <c r="W46" s="43" t="s">
        <v>249</v>
      </c>
      <c r="X46" s="44" t="s">
        <v>234</v>
      </c>
      <c r="Y46" s="45" t="s">
        <v>176</v>
      </c>
      <c r="Z46" s="46" t="s">
        <v>176</v>
      </c>
      <c r="AA46" s="32"/>
    </row>
    <row r="47" spans="2:27" ht="13.5" thickBot="1">
      <c r="B47" s="36" t="s">
        <v>256</v>
      </c>
      <c r="C47" s="37" t="s">
        <v>354</v>
      </c>
      <c r="D47" s="37" t="s">
        <v>246</v>
      </c>
      <c r="E47" s="37" t="s">
        <v>244</v>
      </c>
      <c r="F47" s="37" t="s">
        <v>177</v>
      </c>
      <c r="G47" s="38" t="s">
        <v>247</v>
      </c>
      <c r="H47" s="37" t="s">
        <v>433</v>
      </c>
      <c r="I47" s="39"/>
      <c r="J47" s="40" t="s">
        <v>217</v>
      </c>
      <c r="K47" s="41"/>
      <c r="L47" s="41"/>
      <c r="M47" s="41" t="s">
        <v>390</v>
      </c>
      <c r="N47" s="41" t="s">
        <v>376</v>
      </c>
      <c r="O47" s="41" t="s">
        <v>406</v>
      </c>
      <c r="P47" s="41" t="s">
        <v>394</v>
      </c>
      <c r="Q47" s="41" t="s">
        <v>233</v>
      </c>
      <c r="R47" s="41" t="s">
        <v>19</v>
      </c>
      <c r="S47" s="41" t="s">
        <v>61</v>
      </c>
      <c r="T47" s="42" t="s">
        <v>248</v>
      </c>
      <c r="U47" s="43" t="s">
        <v>76</v>
      </c>
      <c r="V47" s="43" t="s">
        <v>225</v>
      </c>
      <c r="W47" s="43" t="s">
        <v>249</v>
      </c>
      <c r="X47" s="44" t="s">
        <v>234</v>
      </c>
      <c r="Y47" s="45" t="s">
        <v>176</v>
      </c>
      <c r="Z47" s="46" t="s">
        <v>176</v>
      </c>
      <c r="AA47" s="32"/>
    </row>
    <row r="48" spans="2:27">
      <c r="B48" s="58" t="s">
        <v>84</v>
      </c>
      <c r="C48" s="59" t="s">
        <v>346</v>
      </c>
      <c r="D48" s="59" t="s">
        <v>85</v>
      </c>
      <c r="E48" s="59" t="s">
        <v>72</v>
      </c>
      <c r="F48" s="59"/>
      <c r="G48" s="60" t="s">
        <v>86</v>
      </c>
      <c r="H48" s="59" t="s">
        <v>457</v>
      </c>
      <c r="I48" s="61" t="s">
        <v>458</v>
      </c>
      <c r="J48" s="62" t="s">
        <v>87</v>
      </c>
      <c r="K48" s="63" t="s">
        <v>88</v>
      </c>
      <c r="L48" s="63" t="s">
        <v>18</v>
      </c>
      <c r="M48" s="63" t="s">
        <v>383</v>
      </c>
      <c r="N48" s="63" t="s">
        <v>380</v>
      </c>
      <c r="O48" s="63" t="s">
        <v>402</v>
      </c>
      <c r="P48" s="63" t="s">
        <v>394</v>
      </c>
      <c r="Q48" s="63" t="s">
        <v>65</v>
      </c>
      <c r="R48" s="63" t="s">
        <v>19</v>
      </c>
      <c r="S48" s="63" t="s">
        <v>74</v>
      </c>
      <c r="T48" s="64" t="s">
        <v>89</v>
      </c>
      <c r="U48" s="65" t="s">
        <v>90</v>
      </c>
      <c r="V48" s="65" t="s">
        <v>91</v>
      </c>
      <c r="W48" s="65" t="s">
        <v>92</v>
      </c>
      <c r="X48" s="66"/>
      <c r="Y48" s="67" t="s">
        <v>64</v>
      </c>
      <c r="Z48" s="68" t="s">
        <v>64</v>
      </c>
      <c r="AA48" s="32"/>
    </row>
    <row r="49" spans="2:27">
      <c r="B49" s="36" t="s">
        <v>93</v>
      </c>
      <c r="C49" s="37" t="s">
        <v>346</v>
      </c>
      <c r="D49" s="37" t="s">
        <v>85</v>
      </c>
      <c r="E49" s="37" t="s">
        <v>94</v>
      </c>
      <c r="F49" s="37"/>
      <c r="G49" s="38" t="s">
        <v>86</v>
      </c>
      <c r="H49" s="37" t="s">
        <v>459</v>
      </c>
      <c r="I49" s="39" t="s">
        <v>460</v>
      </c>
      <c r="J49" s="40" t="s">
        <v>87</v>
      </c>
      <c r="K49" s="41" t="s">
        <v>88</v>
      </c>
      <c r="L49" s="41" t="s">
        <v>18</v>
      </c>
      <c r="M49" s="41" t="s">
        <v>383</v>
      </c>
      <c r="N49" s="41" t="s">
        <v>380</v>
      </c>
      <c r="O49" s="41" t="s">
        <v>402</v>
      </c>
      <c r="P49" s="41" t="s">
        <v>394</v>
      </c>
      <c r="Q49" s="41" t="s">
        <v>65</v>
      </c>
      <c r="R49" s="41" t="s">
        <v>19</v>
      </c>
      <c r="S49" s="41" t="s">
        <v>74</v>
      </c>
      <c r="T49" s="42" t="s">
        <v>89</v>
      </c>
      <c r="U49" s="43" t="s">
        <v>90</v>
      </c>
      <c r="V49" s="43" t="s">
        <v>91</v>
      </c>
      <c r="W49" s="43" t="s">
        <v>92</v>
      </c>
      <c r="X49" s="44"/>
      <c r="Y49" s="45" t="s">
        <v>64</v>
      </c>
      <c r="Z49" s="46" t="s">
        <v>64</v>
      </c>
      <c r="AA49" s="32"/>
    </row>
    <row r="50" spans="2:27">
      <c r="B50" s="36" t="s">
        <v>95</v>
      </c>
      <c r="C50" s="37" t="s">
        <v>346</v>
      </c>
      <c r="D50" s="37" t="s">
        <v>85</v>
      </c>
      <c r="E50" s="37" t="s">
        <v>96</v>
      </c>
      <c r="F50" s="37"/>
      <c r="G50" s="38" t="s">
        <v>86</v>
      </c>
      <c r="H50" s="37" t="s">
        <v>461</v>
      </c>
      <c r="I50" s="39" t="s">
        <v>462</v>
      </c>
      <c r="J50" s="40" t="s">
        <v>87</v>
      </c>
      <c r="K50" s="41" t="s">
        <v>88</v>
      </c>
      <c r="L50" s="41" t="s">
        <v>18</v>
      </c>
      <c r="M50" s="41" t="s">
        <v>383</v>
      </c>
      <c r="N50" s="41" t="s">
        <v>380</v>
      </c>
      <c r="O50" s="41" t="s">
        <v>402</v>
      </c>
      <c r="P50" s="41" t="s">
        <v>394</v>
      </c>
      <c r="Q50" s="41" t="s">
        <v>65</v>
      </c>
      <c r="R50" s="41" t="s">
        <v>19</v>
      </c>
      <c r="S50" s="41" t="s">
        <v>74</v>
      </c>
      <c r="T50" s="42" t="s">
        <v>89</v>
      </c>
      <c r="U50" s="43" t="s">
        <v>90</v>
      </c>
      <c r="V50" s="43" t="s">
        <v>91</v>
      </c>
      <c r="W50" s="43" t="s">
        <v>92</v>
      </c>
      <c r="X50" s="44"/>
      <c r="Y50" s="45" t="s">
        <v>64</v>
      </c>
      <c r="Z50" s="46" t="s">
        <v>64</v>
      </c>
      <c r="AA50" s="32"/>
    </row>
    <row r="51" spans="2:27">
      <c r="B51" s="36" t="s">
        <v>97</v>
      </c>
      <c r="C51" s="37" t="s">
        <v>346</v>
      </c>
      <c r="D51" s="37" t="s">
        <v>85</v>
      </c>
      <c r="E51" s="37" t="s">
        <v>98</v>
      </c>
      <c r="F51" s="37"/>
      <c r="G51" s="38" t="s">
        <v>86</v>
      </c>
      <c r="H51" s="37" t="s">
        <v>463</v>
      </c>
      <c r="I51" s="39" t="s">
        <v>464</v>
      </c>
      <c r="J51" s="40" t="s">
        <v>87</v>
      </c>
      <c r="K51" s="41" t="s">
        <v>88</v>
      </c>
      <c r="L51" s="41" t="s">
        <v>18</v>
      </c>
      <c r="M51" s="41" t="s">
        <v>383</v>
      </c>
      <c r="N51" s="41" t="s">
        <v>380</v>
      </c>
      <c r="O51" s="41" t="s">
        <v>402</v>
      </c>
      <c r="P51" s="41" t="s">
        <v>394</v>
      </c>
      <c r="Q51" s="41" t="s">
        <v>99</v>
      </c>
      <c r="R51" s="41" t="s">
        <v>19</v>
      </c>
      <c r="S51" s="41" t="s">
        <v>75</v>
      </c>
      <c r="T51" s="42" t="s">
        <v>89</v>
      </c>
      <c r="U51" s="43" t="s">
        <v>90</v>
      </c>
      <c r="V51" s="43" t="s">
        <v>91</v>
      </c>
      <c r="W51" s="43" t="s">
        <v>92</v>
      </c>
      <c r="X51" s="44"/>
      <c r="Y51" s="45" t="s">
        <v>67</v>
      </c>
      <c r="Z51" s="46" t="s">
        <v>67</v>
      </c>
      <c r="AA51" s="32"/>
    </row>
    <row r="52" spans="2:27">
      <c r="B52" s="36" t="s">
        <v>100</v>
      </c>
      <c r="C52" s="37" t="s">
        <v>346</v>
      </c>
      <c r="D52" s="37" t="s">
        <v>85</v>
      </c>
      <c r="E52" s="37" t="s">
        <v>101</v>
      </c>
      <c r="F52" s="37"/>
      <c r="G52" s="38" t="s">
        <v>86</v>
      </c>
      <c r="H52" s="37" t="s">
        <v>455</v>
      </c>
      <c r="I52" s="39" t="s">
        <v>465</v>
      </c>
      <c r="J52" s="40" t="s">
        <v>68</v>
      </c>
      <c r="K52" s="41" t="s">
        <v>103</v>
      </c>
      <c r="L52" s="41" t="s">
        <v>25</v>
      </c>
      <c r="M52" s="41" t="s">
        <v>387</v>
      </c>
      <c r="N52" s="41" t="s">
        <v>376</v>
      </c>
      <c r="O52" s="41" t="s">
        <v>403</v>
      </c>
      <c r="P52" s="41" t="s">
        <v>391</v>
      </c>
      <c r="Q52" s="41" t="s">
        <v>102</v>
      </c>
      <c r="R52" s="41" t="s">
        <v>19</v>
      </c>
      <c r="S52" s="41" t="s">
        <v>74</v>
      </c>
      <c r="T52" s="42" t="s">
        <v>89</v>
      </c>
      <c r="U52" s="43" t="s">
        <v>90</v>
      </c>
      <c r="V52" s="43" t="s">
        <v>91</v>
      </c>
      <c r="W52" s="43" t="s">
        <v>92</v>
      </c>
      <c r="X52" s="44"/>
      <c r="Y52" s="45" t="s">
        <v>64</v>
      </c>
      <c r="Z52" s="46" t="s">
        <v>64</v>
      </c>
      <c r="AA52" s="32"/>
    </row>
    <row r="53" spans="2:27">
      <c r="B53" s="36" t="s">
        <v>104</v>
      </c>
      <c r="C53" s="37" t="s">
        <v>346</v>
      </c>
      <c r="D53" s="37" t="s">
        <v>85</v>
      </c>
      <c r="E53" s="37" t="s">
        <v>105</v>
      </c>
      <c r="F53" s="37"/>
      <c r="G53" s="38" t="s">
        <v>86</v>
      </c>
      <c r="H53" s="37" t="s">
        <v>434</v>
      </c>
      <c r="I53" s="39" t="s">
        <v>466</v>
      </c>
      <c r="J53" s="40" t="s">
        <v>87</v>
      </c>
      <c r="K53" s="41" t="s">
        <v>88</v>
      </c>
      <c r="L53" s="41" t="s">
        <v>18</v>
      </c>
      <c r="M53" s="41" t="s">
        <v>383</v>
      </c>
      <c r="N53" s="41" t="s">
        <v>380</v>
      </c>
      <c r="O53" s="41" t="s">
        <v>402</v>
      </c>
      <c r="P53" s="41" t="s">
        <v>394</v>
      </c>
      <c r="Q53" s="41" t="s">
        <v>65</v>
      </c>
      <c r="R53" s="41" t="s">
        <v>19</v>
      </c>
      <c r="S53" s="41" t="s">
        <v>74</v>
      </c>
      <c r="T53" s="42" t="s">
        <v>89</v>
      </c>
      <c r="U53" s="43" t="s">
        <v>90</v>
      </c>
      <c r="V53" s="43" t="s">
        <v>91</v>
      </c>
      <c r="W53" s="43" t="s">
        <v>92</v>
      </c>
      <c r="X53" s="44"/>
      <c r="Y53" s="45" t="s">
        <v>64</v>
      </c>
      <c r="Z53" s="46" t="s">
        <v>64</v>
      </c>
      <c r="AA53" s="32"/>
    </row>
    <row r="54" spans="2:27">
      <c r="B54" s="36" t="s">
        <v>106</v>
      </c>
      <c r="C54" s="37" t="s">
        <v>346</v>
      </c>
      <c r="D54" s="37" t="s">
        <v>85</v>
      </c>
      <c r="E54" s="37" t="s">
        <v>107</v>
      </c>
      <c r="F54" s="37"/>
      <c r="G54" s="38" t="s">
        <v>86</v>
      </c>
      <c r="H54" s="37" t="s">
        <v>467</v>
      </c>
      <c r="I54" s="39" t="s">
        <v>468</v>
      </c>
      <c r="J54" s="40" t="s">
        <v>87</v>
      </c>
      <c r="K54" s="41" t="s">
        <v>88</v>
      </c>
      <c r="L54" s="41" t="s">
        <v>18</v>
      </c>
      <c r="M54" s="41" t="s">
        <v>383</v>
      </c>
      <c r="N54" s="41" t="s">
        <v>380</v>
      </c>
      <c r="O54" s="41" t="s">
        <v>402</v>
      </c>
      <c r="P54" s="41" t="s">
        <v>394</v>
      </c>
      <c r="Q54" s="41" t="s">
        <v>99</v>
      </c>
      <c r="R54" s="41" t="s">
        <v>19</v>
      </c>
      <c r="S54" s="41" t="s">
        <v>75</v>
      </c>
      <c r="T54" s="42" t="s">
        <v>89</v>
      </c>
      <c r="U54" s="43" t="s">
        <v>90</v>
      </c>
      <c r="V54" s="43" t="s">
        <v>91</v>
      </c>
      <c r="W54" s="43" t="s">
        <v>92</v>
      </c>
      <c r="X54" s="44"/>
      <c r="Y54" s="45" t="s">
        <v>67</v>
      </c>
      <c r="Z54" s="46" t="s">
        <v>67</v>
      </c>
      <c r="AA54" s="32"/>
    </row>
    <row r="55" spans="2:27">
      <c r="B55" s="36" t="s">
        <v>108</v>
      </c>
      <c r="C55" s="37" t="s">
        <v>346</v>
      </c>
      <c r="D55" s="37" t="s">
        <v>85</v>
      </c>
      <c r="E55" s="37" t="s">
        <v>109</v>
      </c>
      <c r="F55" s="37"/>
      <c r="G55" s="38" t="s">
        <v>86</v>
      </c>
      <c r="H55" s="37" t="s">
        <v>435</v>
      </c>
      <c r="I55" s="39" t="s">
        <v>469</v>
      </c>
      <c r="J55" s="40" t="s">
        <v>68</v>
      </c>
      <c r="K55" s="41" t="s">
        <v>103</v>
      </c>
      <c r="L55" s="41" t="s">
        <v>25</v>
      </c>
      <c r="M55" s="41" t="s">
        <v>387</v>
      </c>
      <c r="N55" s="41" t="s">
        <v>376</v>
      </c>
      <c r="O55" s="41" t="s">
        <v>403</v>
      </c>
      <c r="P55" s="41" t="s">
        <v>391</v>
      </c>
      <c r="Q55" s="41" t="s">
        <v>102</v>
      </c>
      <c r="R55" s="41" t="s">
        <v>19</v>
      </c>
      <c r="S55" s="41" t="s">
        <v>74</v>
      </c>
      <c r="T55" s="42" t="s">
        <v>89</v>
      </c>
      <c r="U55" s="43" t="s">
        <v>90</v>
      </c>
      <c r="V55" s="43" t="s">
        <v>91</v>
      </c>
      <c r="W55" s="43" t="s">
        <v>92</v>
      </c>
      <c r="X55" s="44"/>
      <c r="Y55" s="45" t="s">
        <v>64</v>
      </c>
      <c r="Z55" s="46" t="s">
        <v>64</v>
      </c>
      <c r="AA55" s="32"/>
    </row>
    <row r="56" spans="2:27">
      <c r="B56" s="36" t="s">
        <v>110</v>
      </c>
      <c r="C56" s="37" t="s">
        <v>346</v>
      </c>
      <c r="D56" s="37" t="s">
        <v>85</v>
      </c>
      <c r="E56" s="37" t="s">
        <v>111</v>
      </c>
      <c r="F56" s="37"/>
      <c r="G56" s="38" t="s">
        <v>86</v>
      </c>
      <c r="H56" s="37" t="s">
        <v>470</v>
      </c>
      <c r="I56" s="39" t="s">
        <v>471</v>
      </c>
      <c r="J56" s="40" t="s">
        <v>87</v>
      </c>
      <c r="K56" s="41" t="s">
        <v>88</v>
      </c>
      <c r="L56" s="41" t="s">
        <v>18</v>
      </c>
      <c r="M56" s="41" t="s">
        <v>383</v>
      </c>
      <c r="N56" s="41" t="s">
        <v>380</v>
      </c>
      <c r="O56" s="41" t="s">
        <v>402</v>
      </c>
      <c r="P56" s="41" t="s">
        <v>394</v>
      </c>
      <c r="Q56" s="41" t="s">
        <v>65</v>
      </c>
      <c r="R56" s="41" t="s">
        <v>19</v>
      </c>
      <c r="S56" s="41" t="s">
        <v>74</v>
      </c>
      <c r="T56" s="42" t="s">
        <v>89</v>
      </c>
      <c r="U56" s="43" t="s">
        <v>90</v>
      </c>
      <c r="V56" s="43" t="s">
        <v>91</v>
      </c>
      <c r="W56" s="43" t="s">
        <v>92</v>
      </c>
      <c r="X56" s="44"/>
      <c r="Y56" s="45" t="s">
        <v>67</v>
      </c>
      <c r="Z56" s="46" t="s">
        <v>67</v>
      </c>
      <c r="AA56" s="32"/>
    </row>
    <row r="57" spans="2:27">
      <c r="B57" s="36" t="s">
        <v>112</v>
      </c>
      <c r="C57" s="37" t="s">
        <v>346</v>
      </c>
      <c r="D57" s="37" t="s">
        <v>85</v>
      </c>
      <c r="E57" s="37" t="s">
        <v>113</v>
      </c>
      <c r="F57" s="37"/>
      <c r="G57" s="38" t="s">
        <v>86</v>
      </c>
      <c r="H57" s="37" t="s">
        <v>430</v>
      </c>
      <c r="I57" s="39" t="s">
        <v>472</v>
      </c>
      <c r="J57" s="40" t="s">
        <v>68</v>
      </c>
      <c r="K57" s="41" t="s">
        <v>103</v>
      </c>
      <c r="L57" s="41" t="s">
        <v>25</v>
      </c>
      <c r="M57" s="41" t="s">
        <v>387</v>
      </c>
      <c r="N57" s="41" t="s">
        <v>376</v>
      </c>
      <c r="O57" s="41" t="s">
        <v>403</v>
      </c>
      <c r="P57" s="41" t="s">
        <v>391</v>
      </c>
      <c r="Q57" s="41" t="s">
        <v>102</v>
      </c>
      <c r="R57" s="41" t="s">
        <v>19</v>
      </c>
      <c r="S57" s="41" t="s">
        <v>74</v>
      </c>
      <c r="T57" s="42" t="s">
        <v>89</v>
      </c>
      <c r="U57" s="43" t="s">
        <v>90</v>
      </c>
      <c r="V57" s="43" t="s">
        <v>91</v>
      </c>
      <c r="W57" s="43" t="s">
        <v>92</v>
      </c>
      <c r="X57" s="44"/>
      <c r="Y57" s="45" t="s">
        <v>64</v>
      </c>
      <c r="Z57" s="46" t="s">
        <v>64</v>
      </c>
      <c r="AA57" s="32"/>
    </row>
    <row r="58" spans="2:27">
      <c r="B58" s="36" t="s">
        <v>114</v>
      </c>
      <c r="C58" s="37" t="s">
        <v>346</v>
      </c>
      <c r="D58" s="37" t="s">
        <v>85</v>
      </c>
      <c r="E58" s="37" t="s">
        <v>115</v>
      </c>
      <c r="F58" s="37"/>
      <c r="G58" s="38" t="s">
        <v>86</v>
      </c>
      <c r="H58" s="37" t="s">
        <v>448</v>
      </c>
      <c r="I58" s="39" t="s">
        <v>473</v>
      </c>
      <c r="J58" s="40" t="s">
        <v>68</v>
      </c>
      <c r="K58" s="41" t="s">
        <v>103</v>
      </c>
      <c r="L58" s="41" t="s">
        <v>25</v>
      </c>
      <c r="M58" s="41" t="s">
        <v>387</v>
      </c>
      <c r="N58" s="41" t="s">
        <v>376</v>
      </c>
      <c r="O58" s="41" t="s">
        <v>403</v>
      </c>
      <c r="P58" s="41" t="s">
        <v>391</v>
      </c>
      <c r="Q58" s="41" t="s">
        <v>102</v>
      </c>
      <c r="R58" s="41" t="s">
        <v>19</v>
      </c>
      <c r="S58" s="41" t="s">
        <v>75</v>
      </c>
      <c r="T58" s="42" t="s">
        <v>89</v>
      </c>
      <c r="U58" s="43" t="s">
        <v>90</v>
      </c>
      <c r="V58" s="43" t="s">
        <v>91</v>
      </c>
      <c r="W58" s="43" t="s">
        <v>92</v>
      </c>
      <c r="X58" s="44"/>
      <c r="Y58" s="45" t="s">
        <v>67</v>
      </c>
      <c r="Z58" s="46" t="s">
        <v>67</v>
      </c>
      <c r="AA58" s="32"/>
    </row>
    <row r="59" spans="2:27">
      <c r="B59" s="36" t="s">
        <v>116</v>
      </c>
      <c r="C59" s="37" t="s">
        <v>346</v>
      </c>
      <c r="D59" s="37" t="s">
        <v>85</v>
      </c>
      <c r="E59" s="37" t="s">
        <v>117</v>
      </c>
      <c r="F59" s="37"/>
      <c r="G59" s="38" t="s">
        <v>86</v>
      </c>
      <c r="H59" s="37" t="s">
        <v>436</v>
      </c>
      <c r="I59" s="39" t="s">
        <v>474</v>
      </c>
      <c r="J59" s="40" t="s">
        <v>87</v>
      </c>
      <c r="K59" s="41" t="s">
        <v>88</v>
      </c>
      <c r="L59" s="41" t="s">
        <v>18</v>
      </c>
      <c r="M59" s="41" t="s">
        <v>383</v>
      </c>
      <c r="N59" s="41" t="s">
        <v>380</v>
      </c>
      <c r="O59" s="41" t="s">
        <v>402</v>
      </c>
      <c r="P59" s="41" t="s">
        <v>394</v>
      </c>
      <c r="Q59" s="41" t="s">
        <v>65</v>
      </c>
      <c r="R59" s="41" t="s">
        <v>19</v>
      </c>
      <c r="S59" s="41" t="s">
        <v>74</v>
      </c>
      <c r="T59" s="42" t="s">
        <v>89</v>
      </c>
      <c r="U59" s="43" t="s">
        <v>90</v>
      </c>
      <c r="V59" s="43" t="s">
        <v>91</v>
      </c>
      <c r="W59" s="43" t="s">
        <v>92</v>
      </c>
      <c r="X59" s="44"/>
      <c r="Y59" s="45" t="s">
        <v>67</v>
      </c>
      <c r="Z59" s="46" t="s">
        <v>67</v>
      </c>
      <c r="AA59" s="32"/>
    </row>
    <row r="60" spans="2:27">
      <c r="B60" s="36" t="s">
        <v>118</v>
      </c>
      <c r="C60" s="37" t="s">
        <v>346</v>
      </c>
      <c r="D60" s="37" t="s">
        <v>85</v>
      </c>
      <c r="E60" s="37" t="s">
        <v>119</v>
      </c>
      <c r="F60" s="37"/>
      <c r="G60" s="38" t="s">
        <v>86</v>
      </c>
      <c r="H60" s="37" t="s">
        <v>446</v>
      </c>
      <c r="I60" s="39" t="s">
        <v>475</v>
      </c>
      <c r="J60" s="40" t="s">
        <v>68</v>
      </c>
      <c r="K60" s="41" t="s">
        <v>103</v>
      </c>
      <c r="L60" s="41" t="s">
        <v>25</v>
      </c>
      <c r="M60" s="41" t="s">
        <v>387</v>
      </c>
      <c r="N60" s="41" t="s">
        <v>376</v>
      </c>
      <c r="O60" s="41" t="s">
        <v>403</v>
      </c>
      <c r="P60" s="41" t="s">
        <v>391</v>
      </c>
      <c r="Q60" s="41" t="s">
        <v>102</v>
      </c>
      <c r="R60" s="41" t="s">
        <v>19</v>
      </c>
      <c r="S60" s="41" t="s">
        <v>74</v>
      </c>
      <c r="T60" s="42" t="s">
        <v>89</v>
      </c>
      <c r="U60" s="43" t="s">
        <v>90</v>
      </c>
      <c r="V60" s="43" t="s">
        <v>91</v>
      </c>
      <c r="W60" s="43" t="s">
        <v>92</v>
      </c>
      <c r="X60" s="44"/>
      <c r="Y60" s="45" t="s">
        <v>64</v>
      </c>
      <c r="Z60" s="46" t="s">
        <v>64</v>
      </c>
      <c r="AA60" s="32"/>
    </row>
    <row r="61" spans="2:27">
      <c r="B61" s="36" t="s">
        <v>120</v>
      </c>
      <c r="C61" s="37" t="s">
        <v>346</v>
      </c>
      <c r="D61" s="37" t="s">
        <v>85</v>
      </c>
      <c r="E61" s="37" t="s">
        <v>121</v>
      </c>
      <c r="F61" s="37"/>
      <c r="G61" s="38" t="s">
        <v>86</v>
      </c>
      <c r="H61" s="37" t="s">
        <v>476</v>
      </c>
      <c r="I61" s="39" t="s">
        <v>477</v>
      </c>
      <c r="J61" s="40" t="s">
        <v>87</v>
      </c>
      <c r="K61" s="41" t="s">
        <v>88</v>
      </c>
      <c r="L61" s="41" t="s">
        <v>18</v>
      </c>
      <c r="M61" s="41" t="s">
        <v>383</v>
      </c>
      <c r="N61" s="41" t="s">
        <v>380</v>
      </c>
      <c r="O61" s="41" t="s">
        <v>402</v>
      </c>
      <c r="P61" s="41" t="s">
        <v>394</v>
      </c>
      <c r="Q61" s="41" t="s">
        <v>99</v>
      </c>
      <c r="R61" s="41" t="s">
        <v>19</v>
      </c>
      <c r="S61" s="41" t="s">
        <v>75</v>
      </c>
      <c r="T61" s="42" t="s">
        <v>89</v>
      </c>
      <c r="U61" s="43" t="s">
        <v>90</v>
      </c>
      <c r="V61" s="43" t="s">
        <v>91</v>
      </c>
      <c r="W61" s="43" t="s">
        <v>92</v>
      </c>
      <c r="X61" s="44"/>
      <c r="Y61" s="45" t="s">
        <v>67</v>
      </c>
      <c r="Z61" s="46" t="s">
        <v>67</v>
      </c>
      <c r="AA61" s="32"/>
    </row>
    <row r="62" spans="2:27">
      <c r="B62" s="36" t="s">
        <v>122</v>
      </c>
      <c r="C62" s="37" t="s">
        <v>346</v>
      </c>
      <c r="D62" s="37" t="s">
        <v>85</v>
      </c>
      <c r="E62" s="37" t="s">
        <v>123</v>
      </c>
      <c r="F62" s="37"/>
      <c r="G62" s="38" t="s">
        <v>86</v>
      </c>
      <c r="H62" s="37" t="s">
        <v>476</v>
      </c>
      <c r="I62" s="39" t="s">
        <v>477</v>
      </c>
      <c r="J62" s="40" t="s">
        <v>87</v>
      </c>
      <c r="K62" s="41" t="s">
        <v>88</v>
      </c>
      <c r="L62" s="41" t="s">
        <v>18</v>
      </c>
      <c r="M62" s="41" t="s">
        <v>383</v>
      </c>
      <c r="N62" s="41" t="s">
        <v>380</v>
      </c>
      <c r="O62" s="41" t="s">
        <v>402</v>
      </c>
      <c r="P62" s="41" t="s">
        <v>394</v>
      </c>
      <c r="Q62" s="41" t="s">
        <v>65</v>
      </c>
      <c r="R62" s="41" t="s">
        <v>19</v>
      </c>
      <c r="S62" s="41" t="s">
        <v>74</v>
      </c>
      <c r="T62" s="42" t="s">
        <v>89</v>
      </c>
      <c r="U62" s="43" t="s">
        <v>90</v>
      </c>
      <c r="V62" s="43" t="s">
        <v>91</v>
      </c>
      <c r="W62" s="43" t="s">
        <v>92</v>
      </c>
      <c r="X62" s="44"/>
      <c r="Y62" s="45" t="s">
        <v>67</v>
      </c>
      <c r="Z62" s="46" t="s">
        <v>67</v>
      </c>
      <c r="AA62" s="32"/>
    </row>
    <row r="63" spans="2:27">
      <c r="B63" s="36" t="s">
        <v>124</v>
      </c>
      <c r="C63" s="37" t="s">
        <v>346</v>
      </c>
      <c r="D63" s="37" t="s">
        <v>85</v>
      </c>
      <c r="E63" s="37" t="s">
        <v>125</v>
      </c>
      <c r="F63" s="37"/>
      <c r="G63" s="38" t="s">
        <v>86</v>
      </c>
      <c r="H63" s="37" t="s">
        <v>478</v>
      </c>
      <c r="I63" s="39" t="s">
        <v>479</v>
      </c>
      <c r="J63" s="40" t="s">
        <v>68</v>
      </c>
      <c r="K63" s="41" t="s">
        <v>103</v>
      </c>
      <c r="L63" s="41" t="s">
        <v>25</v>
      </c>
      <c r="M63" s="41" t="s">
        <v>387</v>
      </c>
      <c r="N63" s="41" t="s">
        <v>376</v>
      </c>
      <c r="O63" s="41" t="s">
        <v>403</v>
      </c>
      <c r="P63" s="41" t="s">
        <v>391</v>
      </c>
      <c r="Q63" s="41" t="s">
        <v>102</v>
      </c>
      <c r="R63" s="41" t="s">
        <v>19</v>
      </c>
      <c r="S63" s="41" t="s">
        <v>75</v>
      </c>
      <c r="T63" s="42" t="s">
        <v>89</v>
      </c>
      <c r="U63" s="43" t="s">
        <v>90</v>
      </c>
      <c r="V63" s="43" t="s">
        <v>91</v>
      </c>
      <c r="W63" s="43" t="s">
        <v>92</v>
      </c>
      <c r="X63" s="44"/>
      <c r="Y63" s="45" t="s">
        <v>67</v>
      </c>
      <c r="Z63" s="46" t="s">
        <v>67</v>
      </c>
      <c r="AA63" s="32"/>
    </row>
    <row r="64" spans="2:27">
      <c r="B64" s="36" t="s">
        <v>126</v>
      </c>
      <c r="C64" s="37" t="s">
        <v>346</v>
      </c>
      <c r="D64" s="37" t="s">
        <v>85</v>
      </c>
      <c r="E64" s="37" t="s">
        <v>127</v>
      </c>
      <c r="F64" s="37"/>
      <c r="G64" s="38" t="s">
        <v>86</v>
      </c>
      <c r="H64" s="37" t="s">
        <v>480</v>
      </c>
      <c r="I64" s="39" t="s">
        <v>481</v>
      </c>
      <c r="J64" s="40" t="s">
        <v>87</v>
      </c>
      <c r="K64" s="41" t="s">
        <v>88</v>
      </c>
      <c r="L64" s="41" t="s">
        <v>18</v>
      </c>
      <c r="M64" s="41" t="s">
        <v>383</v>
      </c>
      <c r="N64" s="41" t="s">
        <v>380</v>
      </c>
      <c r="O64" s="41" t="s">
        <v>402</v>
      </c>
      <c r="P64" s="41" t="s">
        <v>394</v>
      </c>
      <c r="Q64" s="41" t="s">
        <v>99</v>
      </c>
      <c r="R64" s="41" t="s">
        <v>19</v>
      </c>
      <c r="S64" s="41" t="s">
        <v>75</v>
      </c>
      <c r="T64" s="42" t="s">
        <v>89</v>
      </c>
      <c r="U64" s="43" t="s">
        <v>90</v>
      </c>
      <c r="V64" s="43" t="s">
        <v>91</v>
      </c>
      <c r="W64" s="43" t="s">
        <v>92</v>
      </c>
      <c r="X64" s="44"/>
      <c r="Y64" s="45" t="s">
        <v>67</v>
      </c>
      <c r="Z64" s="46" t="s">
        <v>67</v>
      </c>
      <c r="AA64" s="32"/>
    </row>
    <row r="65" spans="2:27">
      <c r="B65" s="36" t="s">
        <v>128</v>
      </c>
      <c r="C65" s="37" t="s">
        <v>346</v>
      </c>
      <c r="D65" s="37" t="s">
        <v>85</v>
      </c>
      <c r="E65" s="37" t="s">
        <v>129</v>
      </c>
      <c r="F65" s="37"/>
      <c r="G65" s="38" t="s">
        <v>86</v>
      </c>
      <c r="H65" s="37" t="s">
        <v>480</v>
      </c>
      <c r="I65" s="39" t="s">
        <v>481</v>
      </c>
      <c r="J65" s="40" t="s">
        <v>87</v>
      </c>
      <c r="K65" s="41" t="s">
        <v>88</v>
      </c>
      <c r="L65" s="41" t="s">
        <v>18</v>
      </c>
      <c r="M65" s="41" t="s">
        <v>383</v>
      </c>
      <c r="N65" s="41" t="s">
        <v>380</v>
      </c>
      <c r="O65" s="41" t="s">
        <v>402</v>
      </c>
      <c r="P65" s="41" t="s">
        <v>394</v>
      </c>
      <c r="Q65" s="41" t="s">
        <v>65</v>
      </c>
      <c r="R65" s="41" t="s">
        <v>19</v>
      </c>
      <c r="S65" s="41" t="s">
        <v>74</v>
      </c>
      <c r="T65" s="42" t="s">
        <v>89</v>
      </c>
      <c r="U65" s="43" t="s">
        <v>90</v>
      </c>
      <c r="V65" s="43" t="s">
        <v>91</v>
      </c>
      <c r="W65" s="43" t="s">
        <v>92</v>
      </c>
      <c r="X65" s="44"/>
      <c r="Y65" s="45" t="s">
        <v>67</v>
      </c>
      <c r="Z65" s="46" t="s">
        <v>67</v>
      </c>
      <c r="AA65" s="32"/>
    </row>
    <row r="66" spans="2:27">
      <c r="B66" s="36" t="s">
        <v>130</v>
      </c>
      <c r="C66" s="37" t="s">
        <v>346</v>
      </c>
      <c r="D66" s="37" t="s">
        <v>85</v>
      </c>
      <c r="E66" s="37" t="s">
        <v>131</v>
      </c>
      <c r="F66" s="37"/>
      <c r="G66" s="38" t="s">
        <v>86</v>
      </c>
      <c r="H66" s="37" t="s">
        <v>482</v>
      </c>
      <c r="I66" s="39" t="s">
        <v>483</v>
      </c>
      <c r="J66" s="40" t="s">
        <v>87</v>
      </c>
      <c r="K66" s="41" t="s">
        <v>88</v>
      </c>
      <c r="L66" s="41" t="s">
        <v>18</v>
      </c>
      <c r="M66" s="41" t="s">
        <v>383</v>
      </c>
      <c r="N66" s="41" t="s">
        <v>380</v>
      </c>
      <c r="O66" s="41" t="s">
        <v>402</v>
      </c>
      <c r="P66" s="41" t="s">
        <v>394</v>
      </c>
      <c r="Q66" s="41" t="s">
        <v>65</v>
      </c>
      <c r="R66" s="41" t="s">
        <v>19</v>
      </c>
      <c r="S66" s="41" t="s">
        <v>74</v>
      </c>
      <c r="T66" s="42" t="s">
        <v>89</v>
      </c>
      <c r="U66" s="43" t="s">
        <v>90</v>
      </c>
      <c r="V66" s="43" t="s">
        <v>91</v>
      </c>
      <c r="W66" s="43" t="s">
        <v>92</v>
      </c>
      <c r="X66" s="44"/>
      <c r="Y66" s="45" t="s">
        <v>67</v>
      </c>
      <c r="Z66" s="46" t="s">
        <v>67</v>
      </c>
      <c r="AA66" s="32"/>
    </row>
    <row r="67" spans="2:27">
      <c r="B67" s="36" t="s">
        <v>132</v>
      </c>
      <c r="C67" s="37" t="s">
        <v>346</v>
      </c>
      <c r="D67" s="37" t="s">
        <v>85</v>
      </c>
      <c r="E67" s="37" t="s">
        <v>133</v>
      </c>
      <c r="F67" s="37"/>
      <c r="G67" s="38" t="s">
        <v>86</v>
      </c>
      <c r="H67" s="37" t="s">
        <v>440</v>
      </c>
      <c r="I67" s="39" t="s">
        <v>484</v>
      </c>
      <c r="J67" s="40" t="s">
        <v>87</v>
      </c>
      <c r="K67" s="41" t="s">
        <v>88</v>
      </c>
      <c r="L67" s="41" t="s">
        <v>18</v>
      </c>
      <c r="M67" s="41" t="s">
        <v>383</v>
      </c>
      <c r="N67" s="41" t="s">
        <v>380</v>
      </c>
      <c r="O67" s="41" t="s">
        <v>402</v>
      </c>
      <c r="P67" s="41" t="s">
        <v>394</v>
      </c>
      <c r="Q67" s="41" t="s">
        <v>65</v>
      </c>
      <c r="R67" s="41" t="s">
        <v>19</v>
      </c>
      <c r="S67" s="41" t="s">
        <v>74</v>
      </c>
      <c r="T67" s="42" t="s">
        <v>89</v>
      </c>
      <c r="U67" s="43" t="s">
        <v>90</v>
      </c>
      <c r="V67" s="43" t="s">
        <v>91</v>
      </c>
      <c r="W67" s="43" t="s">
        <v>92</v>
      </c>
      <c r="X67" s="44"/>
      <c r="Y67" s="45" t="s">
        <v>67</v>
      </c>
      <c r="Z67" s="46" t="s">
        <v>67</v>
      </c>
      <c r="AA67" s="32"/>
    </row>
    <row r="68" spans="2:27">
      <c r="B68" s="36" t="s">
        <v>134</v>
      </c>
      <c r="C68" s="37" t="s">
        <v>346</v>
      </c>
      <c r="D68" s="37" t="s">
        <v>85</v>
      </c>
      <c r="E68" s="37" t="s">
        <v>135</v>
      </c>
      <c r="F68" s="37"/>
      <c r="G68" s="38" t="s">
        <v>86</v>
      </c>
      <c r="H68" s="37" t="s">
        <v>453</v>
      </c>
      <c r="I68" s="39" t="s">
        <v>485</v>
      </c>
      <c r="J68" s="40" t="s">
        <v>87</v>
      </c>
      <c r="K68" s="41" t="s">
        <v>88</v>
      </c>
      <c r="L68" s="41" t="s">
        <v>18</v>
      </c>
      <c r="M68" s="41" t="s">
        <v>383</v>
      </c>
      <c r="N68" s="41" t="s">
        <v>380</v>
      </c>
      <c r="O68" s="41" t="s">
        <v>402</v>
      </c>
      <c r="P68" s="41" t="s">
        <v>394</v>
      </c>
      <c r="Q68" s="41" t="s">
        <v>99</v>
      </c>
      <c r="R68" s="41" t="s">
        <v>19</v>
      </c>
      <c r="S68" s="41" t="s">
        <v>75</v>
      </c>
      <c r="T68" s="42" t="s">
        <v>89</v>
      </c>
      <c r="U68" s="43" t="s">
        <v>90</v>
      </c>
      <c r="V68" s="43" t="s">
        <v>91</v>
      </c>
      <c r="W68" s="43" t="s">
        <v>92</v>
      </c>
      <c r="X68" s="44"/>
      <c r="Y68" s="45" t="s">
        <v>67</v>
      </c>
      <c r="Z68" s="46" t="s">
        <v>67</v>
      </c>
      <c r="AA68" s="32"/>
    </row>
    <row r="69" spans="2:27">
      <c r="B69" s="36" t="s">
        <v>136</v>
      </c>
      <c r="C69" s="37" t="s">
        <v>346</v>
      </c>
      <c r="D69" s="37" t="s">
        <v>85</v>
      </c>
      <c r="E69" s="37" t="s">
        <v>137</v>
      </c>
      <c r="F69" s="37"/>
      <c r="G69" s="38" t="s">
        <v>86</v>
      </c>
      <c r="H69" s="37" t="s">
        <v>432</v>
      </c>
      <c r="I69" s="39" t="s">
        <v>486</v>
      </c>
      <c r="J69" s="40" t="s">
        <v>68</v>
      </c>
      <c r="K69" s="41" t="s">
        <v>103</v>
      </c>
      <c r="L69" s="41" t="s">
        <v>25</v>
      </c>
      <c r="M69" s="41" t="s">
        <v>387</v>
      </c>
      <c r="N69" s="41" t="s">
        <v>376</v>
      </c>
      <c r="O69" s="41" t="s">
        <v>403</v>
      </c>
      <c r="P69" s="41" t="s">
        <v>391</v>
      </c>
      <c r="Q69" s="41" t="s">
        <v>102</v>
      </c>
      <c r="R69" s="41" t="s">
        <v>19</v>
      </c>
      <c r="S69" s="41" t="s">
        <v>74</v>
      </c>
      <c r="T69" s="42" t="s">
        <v>89</v>
      </c>
      <c r="U69" s="43" t="s">
        <v>90</v>
      </c>
      <c r="V69" s="43" t="s">
        <v>91</v>
      </c>
      <c r="W69" s="43" t="s">
        <v>92</v>
      </c>
      <c r="X69" s="44"/>
      <c r="Y69" s="45" t="s">
        <v>67</v>
      </c>
      <c r="Z69" s="46" t="s">
        <v>67</v>
      </c>
      <c r="AA69" s="32"/>
    </row>
    <row r="70" spans="2:27">
      <c r="B70" s="36" t="s">
        <v>138</v>
      </c>
      <c r="C70" s="37" t="s">
        <v>346</v>
      </c>
      <c r="D70" s="37" t="s">
        <v>85</v>
      </c>
      <c r="E70" s="37" t="s">
        <v>139</v>
      </c>
      <c r="F70" s="37"/>
      <c r="G70" s="38" t="s">
        <v>86</v>
      </c>
      <c r="H70" s="37" t="s">
        <v>487</v>
      </c>
      <c r="I70" s="39" t="s">
        <v>488</v>
      </c>
      <c r="J70" s="40" t="s">
        <v>87</v>
      </c>
      <c r="K70" s="41" t="s">
        <v>88</v>
      </c>
      <c r="L70" s="41" t="s">
        <v>18</v>
      </c>
      <c r="M70" s="41" t="s">
        <v>383</v>
      </c>
      <c r="N70" s="41" t="s">
        <v>380</v>
      </c>
      <c r="O70" s="41" t="s">
        <v>402</v>
      </c>
      <c r="P70" s="41" t="s">
        <v>394</v>
      </c>
      <c r="Q70" s="41" t="s">
        <v>99</v>
      </c>
      <c r="R70" s="41" t="s">
        <v>19</v>
      </c>
      <c r="S70" s="41" t="s">
        <v>75</v>
      </c>
      <c r="T70" s="42" t="s">
        <v>89</v>
      </c>
      <c r="U70" s="43" t="s">
        <v>90</v>
      </c>
      <c r="V70" s="43" t="s">
        <v>91</v>
      </c>
      <c r="W70" s="43" t="s">
        <v>92</v>
      </c>
      <c r="X70" s="44"/>
      <c r="Y70" s="45" t="s">
        <v>67</v>
      </c>
      <c r="Z70" s="46" t="s">
        <v>67</v>
      </c>
      <c r="AA70" s="32"/>
    </row>
    <row r="71" spans="2:27">
      <c r="B71" s="36" t="s">
        <v>140</v>
      </c>
      <c r="C71" s="37" t="s">
        <v>346</v>
      </c>
      <c r="D71" s="37" t="s">
        <v>85</v>
      </c>
      <c r="E71" s="37" t="s">
        <v>141</v>
      </c>
      <c r="F71" s="37"/>
      <c r="G71" s="38" t="s">
        <v>86</v>
      </c>
      <c r="H71" s="37" t="s">
        <v>489</v>
      </c>
      <c r="I71" s="39" t="s">
        <v>490</v>
      </c>
      <c r="J71" s="40" t="s">
        <v>87</v>
      </c>
      <c r="K71" s="41" t="s">
        <v>88</v>
      </c>
      <c r="L71" s="41" t="s">
        <v>18</v>
      </c>
      <c r="M71" s="41" t="s">
        <v>383</v>
      </c>
      <c r="N71" s="41" t="s">
        <v>380</v>
      </c>
      <c r="O71" s="41" t="s">
        <v>402</v>
      </c>
      <c r="P71" s="41" t="s">
        <v>394</v>
      </c>
      <c r="Q71" s="41" t="s">
        <v>99</v>
      </c>
      <c r="R71" s="41" t="s">
        <v>19</v>
      </c>
      <c r="S71" s="41" t="s">
        <v>75</v>
      </c>
      <c r="T71" s="42" t="s">
        <v>89</v>
      </c>
      <c r="U71" s="43" t="s">
        <v>90</v>
      </c>
      <c r="V71" s="43" t="s">
        <v>91</v>
      </c>
      <c r="W71" s="43" t="s">
        <v>92</v>
      </c>
      <c r="X71" s="44"/>
      <c r="Y71" s="45" t="s">
        <v>67</v>
      </c>
      <c r="Z71" s="46" t="s">
        <v>67</v>
      </c>
      <c r="AA71" s="32"/>
    </row>
    <row r="72" spans="2:27">
      <c r="B72" s="36" t="s">
        <v>142</v>
      </c>
      <c r="C72" s="37" t="s">
        <v>346</v>
      </c>
      <c r="D72" s="37" t="s">
        <v>85</v>
      </c>
      <c r="E72" s="37" t="s">
        <v>143</v>
      </c>
      <c r="F72" s="37"/>
      <c r="G72" s="38" t="s">
        <v>86</v>
      </c>
      <c r="H72" s="37" t="s">
        <v>491</v>
      </c>
      <c r="I72" s="39" t="s">
        <v>492</v>
      </c>
      <c r="J72" s="40" t="s">
        <v>68</v>
      </c>
      <c r="K72" s="41" t="s">
        <v>103</v>
      </c>
      <c r="L72" s="41" t="s">
        <v>25</v>
      </c>
      <c r="M72" s="41" t="s">
        <v>387</v>
      </c>
      <c r="N72" s="41" t="s">
        <v>376</v>
      </c>
      <c r="O72" s="41" t="s">
        <v>403</v>
      </c>
      <c r="P72" s="41" t="s">
        <v>391</v>
      </c>
      <c r="Q72" s="41" t="s">
        <v>102</v>
      </c>
      <c r="R72" s="41" t="s">
        <v>19</v>
      </c>
      <c r="S72" s="41" t="s">
        <v>74</v>
      </c>
      <c r="T72" s="42" t="s">
        <v>89</v>
      </c>
      <c r="U72" s="43" t="s">
        <v>90</v>
      </c>
      <c r="V72" s="43" t="s">
        <v>91</v>
      </c>
      <c r="W72" s="43" t="s">
        <v>92</v>
      </c>
      <c r="X72" s="44"/>
      <c r="Y72" s="45" t="s">
        <v>67</v>
      </c>
      <c r="Z72" s="46" t="s">
        <v>67</v>
      </c>
      <c r="AA72" s="32"/>
    </row>
    <row r="73" spans="2:27">
      <c r="B73" s="36" t="s">
        <v>144</v>
      </c>
      <c r="C73" s="37" t="s">
        <v>346</v>
      </c>
      <c r="D73" s="37" t="s">
        <v>85</v>
      </c>
      <c r="E73" s="37" t="s">
        <v>145</v>
      </c>
      <c r="F73" s="37"/>
      <c r="G73" s="38" t="s">
        <v>86</v>
      </c>
      <c r="H73" s="37" t="s">
        <v>493</v>
      </c>
      <c r="I73" s="39" t="s">
        <v>494</v>
      </c>
      <c r="J73" s="40" t="s">
        <v>87</v>
      </c>
      <c r="K73" s="41" t="s">
        <v>88</v>
      </c>
      <c r="L73" s="41" t="s">
        <v>18</v>
      </c>
      <c r="M73" s="41" t="s">
        <v>383</v>
      </c>
      <c r="N73" s="41" t="s">
        <v>380</v>
      </c>
      <c r="O73" s="41" t="s">
        <v>402</v>
      </c>
      <c r="P73" s="41" t="s">
        <v>394</v>
      </c>
      <c r="Q73" s="41" t="s">
        <v>99</v>
      </c>
      <c r="R73" s="41" t="s">
        <v>19</v>
      </c>
      <c r="S73" s="41" t="s">
        <v>75</v>
      </c>
      <c r="T73" s="42" t="s">
        <v>89</v>
      </c>
      <c r="U73" s="43" t="s">
        <v>90</v>
      </c>
      <c r="V73" s="43" t="s">
        <v>91</v>
      </c>
      <c r="W73" s="43" t="s">
        <v>92</v>
      </c>
      <c r="X73" s="44"/>
      <c r="Y73" s="45" t="s">
        <v>67</v>
      </c>
      <c r="Z73" s="46" t="s">
        <v>67</v>
      </c>
      <c r="AA73" s="32"/>
    </row>
    <row r="74" spans="2:27">
      <c r="B74" s="36" t="s">
        <v>146</v>
      </c>
      <c r="C74" s="37" t="s">
        <v>346</v>
      </c>
      <c r="D74" s="37" t="s">
        <v>85</v>
      </c>
      <c r="E74" s="37" t="s">
        <v>147</v>
      </c>
      <c r="F74" s="37"/>
      <c r="G74" s="38" t="s">
        <v>86</v>
      </c>
      <c r="H74" s="37" t="s">
        <v>439</v>
      </c>
      <c r="I74" s="39" t="s">
        <v>495</v>
      </c>
      <c r="J74" s="40" t="s">
        <v>68</v>
      </c>
      <c r="K74" s="41" t="s">
        <v>103</v>
      </c>
      <c r="L74" s="41" t="s">
        <v>25</v>
      </c>
      <c r="M74" s="41" t="s">
        <v>387</v>
      </c>
      <c r="N74" s="41" t="s">
        <v>376</v>
      </c>
      <c r="O74" s="41" t="s">
        <v>403</v>
      </c>
      <c r="P74" s="41" t="s">
        <v>391</v>
      </c>
      <c r="Q74" s="41" t="s">
        <v>102</v>
      </c>
      <c r="R74" s="41" t="s">
        <v>19</v>
      </c>
      <c r="S74" s="41" t="s">
        <v>74</v>
      </c>
      <c r="T74" s="42" t="s">
        <v>89</v>
      </c>
      <c r="U74" s="43" t="s">
        <v>90</v>
      </c>
      <c r="V74" s="43" t="s">
        <v>91</v>
      </c>
      <c r="W74" s="43" t="s">
        <v>92</v>
      </c>
      <c r="X74" s="44"/>
      <c r="Y74" s="45" t="s">
        <v>67</v>
      </c>
      <c r="Z74" s="46" t="s">
        <v>67</v>
      </c>
      <c r="AA74" s="32"/>
    </row>
    <row r="75" spans="2:27">
      <c r="B75" s="36" t="s">
        <v>148</v>
      </c>
      <c r="C75" s="37" t="s">
        <v>346</v>
      </c>
      <c r="D75" s="37" t="s">
        <v>85</v>
      </c>
      <c r="E75" s="37" t="s">
        <v>149</v>
      </c>
      <c r="F75" s="37"/>
      <c r="G75" s="38" t="s">
        <v>86</v>
      </c>
      <c r="H75" s="37" t="s">
        <v>439</v>
      </c>
      <c r="I75" s="39" t="s">
        <v>495</v>
      </c>
      <c r="J75" s="40" t="s">
        <v>68</v>
      </c>
      <c r="K75" s="41" t="s">
        <v>103</v>
      </c>
      <c r="L75" s="41" t="s">
        <v>25</v>
      </c>
      <c r="M75" s="41" t="s">
        <v>387</v>
      </c>
      <c r="N75" s="41" t="s">
        <v>376</v>
      </c>
      <c r="O75" s="41" t="s">
        <v>403</v>
      </c>
      <c r="P75" s="41" t="s">
        <v>391</v>
      </c>
      <c r="Q75" s="41" t="s">
        <v>102</v>
      </c>
      <c r="R75" s="41" t="s">
        <v>19</v>
      </c>
      <c r="S75" s="41" t="s">
        <v>75</v>
      </c>
      <c r="T75" s="42" t="s">
        <v>89</v>
      </c>
      <c r="U75" s="43" t="s">
        <v>90</v>
      </c>
      <c r="V75" s="43" t="s">
        <v>91</v>
      </c>
      <c r="W75" s="43" t="s">
        <v>92</v>
      </c>
      <c r="X75" s="44"/>
      <c r="Y75" s="45" t="s">
        <v>67</v>
      </c>
      <c r="Z75" s="46" t="s">
        <v>67</v>
      </c>
      <c r="AA75" s="32"/>
    </row>
    <row r="76" spans="2:27">
      <c r="B76" s="36" t="s">
        <v>150</v>
      </c>
      <c r="C76" s="37" t="s">
        <v>346</v>
      </c>
      <c r="D76" s="37" t="s">
        <v>85</v>
      </c>
      <c r="E76" s="37" t="s">
        <v>151</v>
      </c>
      <c r="F76" s="37"/>
      <c r="G76" s="38" t="s">
        <v>86</v>
      </c>
      <c r="H76" s="37" t="s">
        <v>496</v>
      </c>
      <c r="I76" s="39" t="s">
        <v>497</v>
      </c>
      <c r="J76" s="40" t="s">
        <v>68</v>
      </c>
      <c r="K76" s="41" t="s">
        <v>103</v>
      </c>
      <c r="L76" s="41" t="s">
        <v>25</v>
      </c>
      <c r="M76" s="41" t="s">
        <v>387</v>
      </c>
      <c r="N76" s="41" t="s">
        <v>376</v>
      </c>
      <c r="O76" s="41" t="s">
        <v>403</v>
      </c>
      <c r="P76" s="41" t="s">
        <v>391</v>
      </c>
      <c r="Q76" s="41" t="s">
        <v>102</v>
      </c>
      <c r="R76" s="41" t="s">
        <v>19</v>
      </c>
      <c r="S76" s="41" t="s">
        <v>74</v>
      </c>
      <c r="T76" s="42" t="s">
        <v>89</v>
      </c>
      <c r="U76" s="43" t="s">
        <v>90</v>
      </c>
      <c r="V76" s="43" t="s">
        <v>91</v>
      </c>
      <c r="W76" s="43" t="s">
        <v>92</v>
      </c>
      <c r="X76" s="44"/>
      <c r="Y76" s="45" t="s">
        <v>67</v>
      </c>
      <c r="Z76" s="46" t="s">
        <v>67</v>
      </c>
      <c r="AA76" s="32"/>
    </row>
    <row r="77" spans="2:27">
      <c r="B77" s="36" t="s">
        <v>152</v>
      </c>
      <c r="C77" s="37" t="s">
        <v>346</v>
      </c>
      <c r="D77" s="37" t="s">
        <v>85</v>
      </c>
      <c r="E77" s="37" t="s">
        <v>153</v>
      </c>
      <c r="F77" s="37"/>
      <c r="G77" s="38" t="s">
        <v>86</v>
      </c>
      <c r="H77" s="37" t="s">
        <v>496</v>
      </c>
      <c r="I77" s="39" t="s">
        <v>497</v>
      </c>
      <c r="J77" s="40" t="s">
        <v>68</v>
      </c>
      <c r="K77" s="41" t="s">
        <v>103</v>
      </c>
      <c r="L77" s="41" t="s">
        <v>25</v>
      </c>
      <c r="M77" s="41" t="s">
        <v>387</v>
      </c>
      <c r="N77" s="41" t="s">
        <v>376</v>
      </c>
      <c r="O77" s="41" t="s">
        <v>403</v>
      </c>
      <c r="P77" s="41" t="s">
        <v>391</v>
      </c>
      <c r="Q77" s="41" t="s">
        <v>102</v>
      </c>
      <c r="R77" s="41" t="s">
        <v>19</v>
      </c>
      <c r="S77" s="41" t="s">
        <v>75</v>
      </c>
      <c r="T77" s="42" t="s">
        <v>89</v>
      </c>
      <c r="U77" s="43" t="s">
        <v>90</v>
      </c>
      <c r="V77" s="43" t="s">
        <v>91</v>
      </c>
      <c r="W77" s="43" t="s">
        <v>92</v>
      </c>
      <c r="X77" s="44"/>
      <c r="Y77" s="45" t="s">
        <v>67</v>
      </c>
      <c r="Z77" s="46" t="s">
        <v>67</v>
      </c>
      <c r="AA77" s="32"/>
    </row>
    <row r="78" spans="2:27">
      <c r="B78" s="36" t="s">
        <v>154</v>
      </c>
      <c r="C78" s="37" t="s">
        <v>346</v>
      </c>
      <c r="D78" s="37" t="s">
        <v>85</v>
      </c>
      <c r="E78" s="37" t="s">
        <v>155</v>
      </c>
      <c r="F78" s="37"/>
      <c r="G78" s="38" t="s">
        <v>86</v>
      </c>
      <c r="H78" s="37" t="s">
        <v>447</v>
      </c>
      <c r="I78" s="39" t="s">
        <v>498</v>
      </c>
      <c r="J78" s="40" t="s">
        <v>68</v>
      </c>
      <c r="K78" s="41" t="s">
        <v>103</v>
      </c>
      <c r="L78" s="41" t="s">
        <v>25</v>
      </c>
      <c r="M78" s="41" t="s">
        <v>387</v>
      </c>
      <c r="N78" s="41" t="s">
        <v>376</v>
      </c>
      <c r="O78" s="41" t="s">
        <v>403</v>
      </c>
      <c r="P78" s="41" t="s">
        <v>391</v>
      </c>
      <c r="Q78" s="41" t="s">
        <v>102</v>
      </c>
      <c r="R78" s="41" t="s">
        <v>19</v>
      </c>
      <c r="S78" s="41" t="s">
        <v>74</v>
      </c>
      <c r="T78" s="42" t="s">
        <v>89</v>
      </c>
      <c r="U78" s="43" t="s">
        <v>90</v>
      </c>
      <c r="V78" s="43" t="s">
        <v>91</v>
      </c>
      <c r="W78" s="43" t="s">
        <v>92</v>
      </c>
      <c r="X78" s="44"/>
      <c r="Y78" s="45" t="s">
        <v>67</v>
      </c>
      <c r="Z78" s="46" t="s">
        <v>67</v>
      </c>
      <c r="AA78" s="32"/>
    </row>
    <row r="79" spans="2:27">
      <c r="B79" s="36" t="s">
        <v>156</v>
      </c>
      <c r="C79" s="37" t="s">
        <v>346</v>
      </c>
      <c r="D79" s="37" t="s">
        <v>85</v>
      </c>
      <c r="E79" s="37" t="s">
        <v>157</v>
      </c>
      <c r="F79" s="37"/>
      <c r="G79" s="38" t="s">
        <v>86</v>
      </c>
      <c r="H79" s="37" t="s">
        <v>444</v>
      </c>
      <c r="I79" s="39" t="s">
        <v>499</v>
      </c>
      <c r="J79" s="40" t="s">
        <v>68</v>
      </c>
      <c r="K79" s="41" t="s">
        <v>103</v>
      </c>
      <c r="L79" s="41" t="s">
        <v>25</v>
      </c>
      <c r="M79" s="41" t="s">
        <v>387</v>
      </c>
      <c r="N79" s="41" t="s">
        <v>376</v>
      </c>
      <c r="O79" s="41" t="s">
        <v>403</v>
      </c>
      <c r="P79" s="41" t="s">
        <v>391</v>
      </c>
      <c r="Q79" s="41" t="s">
        <v>102</v>
      </c>
      <c r="R79" s="41" t="s">
        <v>19</v>
      </c>
      <c r="S79" s="41" t="s">
        <v>74</v>
      </c>
      <c r="T79" s="42" t="s">
        <v>89</v>
      </c>
      <c r="U79" s="43" t="s">
        <v>90</v>
      </c>
      <c r="V79" s="43" t="s">
        <v>91</v>
      </c>
      <c r="W79" s="43" t="s">
        <v>92</v>
      </c>
      <c r="X79" s="44"/>
      <c r="Y79" s="45" t="s">
        <v>67</v>
      </c>
      <c r="Z79" s="46" t="s">
        <v>67</v>
      </c>
      <c r="AA79" s="32"/>
    </row>
    <row r="80" spans="2:27">
      <c r="B80" s="36" t="s">
        <v>158</v>
      </c>
      <c r="C80" s="37" t="s">
        <v>346</v>
      </c>
      <c r="D80" s="37" t="s">
        <v>85</v>
      </c>
      <c r="E80" s="37" t="s">
        <v>159</v>
      </c>
      <c r="F80" s="37"/>
      <c r="G80" s="38" t="s">
        <v>86</v>
      </c>
      <c r="H80" s="37" t="s">
        <v>449</v>
      </c>
      <c r="I80" s="39" t="s">
        <v>500</v>
      </c>
      <c r="J80" s="40" t="s">
        <v>68</v>
      </c>
      <c r="K80" s="41" t="s">
        <v>103</v>
      </c>
      <c r="L80" s="41" t="s">
        <v>25</v>
      </c>
      <c r="M80" s="41" t="s">
        <v>387</v>
      </c>
      <c r="N80" s="41" t="s">
        <v>376</v>
      </c>
      <c r="O80" s="41" t="s">
        <v>403</v>
      </c>
      <c r="P80" s="41" t="s">
        <v>391</v>
      </c>
      <c r="Q80" s="41" t="s">
        <v>102</v>
      </c>
      <c r="R80" s="41" t="s">
        <v>19</v>
      </c>
      <c r="S80" s="41" t="s">
        <v>75</v>
      </c>
      <c r="T80" s="42" t="s">
        <v>89</v>
      </c>
      <c r="U80" s="43" t="s">
        <v>90</v>
      </c>
      <c r="V80" s="43" t="s">
        <v>91</v>
      </c>
      <c r="W80" s="43" t="s">
        <v>92</v>
      </c>
      <c r="X80" s="44"/>
      <c r="Y80" s="45" t="s">
        <v>67</v>
      </c>
      <c r="Z80" s="46" t="s">
        <v>67</v>
      </c>
      <c r="AA80" s="32"/>
    </row>
    <row r="81" spans="2:27">
      <c r="B81" s="36" t="s">
        <v>160</v>
      </c>
      <c r="C81" s="37" t="s">
        <v>346</v>
      </c>
      <c r="D81" s="37" t="s">
        <v>85</v>
      </c>
      <c r="E81" s="37" t="s">
        <v>161</v>
      </c>
      <c r="F81" s="37"/>
      <c r="G81" s="38" t="s">
        <v>86</v>
      </c>
      <c r="H81" s="37" t="s">
        <v>501</v>
      </c>
      <c r="I81" s="39" t="s">
        <v>502</v>
      </c>
      <c r="J81" s="40" t="s">
        <v>68</v>
      </c>
      <c r="K81" s="41" t="s">
        <v>103</v>
      </c>
      <c r="L81" s="41" t="s">
        <v>25</v>
      </c>
      <c r="M81" s="41" t="s">
        <v>387</v>
      </c>
      <c r="N81" s="41" t="s">
        <v>376</v>
      </c>
      <c r="O81" s="41" t="s">
        <v>403</v>
      </c>
      <c r="P81" s="41" t="s">
        <v>391</v>
      </c>
      <c r="Q81" s="41" t="s">
        <v>102</v>
      </c>
      <c r="R81" s="41" t="s">
        <v>19</v>
      </c>
      <c r="S81" s="41" t="s">
        <v>75</v>
      </c>
      <c r="T81" s="42" t="s">
        <v>89</v>
      </c>
      <c r="U81" s="43" t="s">
        <v>90</v>
      </c>
      <c r="V81" s="43" t="s">
        <v>91</v>
      </c>
      <c r="W81" s="43" t="s">
        <v>92</v>
      </c>
      <c r="X81" s="44"/>
      <c r="Y81" s="45" t="s">
        <v>67</v>
      </c>
      <c r="Z81" s="46" t="s">
        <v>67</v>
      </c>
      <c r="AA81" s="32"/>
    </row>
    <row r="82" spans="2:27">
      <c r="B82" s="36" t="s">
        <v>162</v>
      </c>
      <c r="C82" s="37" t="s">
        <v>346</v>
      </c>
      <c r="D82" s="37" t="s">
        <v>85</v>
      </c>
      <c r="E82" s="37" t="s">
        <v>163</v>
      </c>
      <c r="F82" s="37"/>
      <c r="G82" s="38" t="s">
        <v>86</v>
      </c>
      <c r="H82" s="37" t="s">
        <v>503</v>
      </c>
      <c r="I82" s="39" t="s">
        <v>504</v>
      </c>
      <c r="J82" s="40" t="s">
        <v>68</v>
      </c>
      <c r="K82" s="41" t="s">
        <v>103</v>
      </c>
      <c r="L82" s="41" t="s">
        <v>25</v>
      </c>
      <c r="M82" s="41" t="s">
        <v>387</v>
      </c>
      <c r="N82" s="41" t="s">
        <v>376</v>
      </c>
      <c r="O82" s="41" t="s">
        <v>403</v>
      </c>
      <c r="P82" s="41" t="s">
        <v>391</v>
      </c>
      <c r="Q82" s="41" t="s">
        <v>102</v>
      </c>
      <c r="R82" s="41" t="s">
        <v>19</v>
      </c>
      <c r="S82" s="41" t="s">
        <v>75</v>
      </c>
      <c r="T82" s="42" t="s">
        <v>89</v>
      </c>
      <c r="U82" s="43" t="s">
        <v>90</v>
      </c>
      <c r="V82" s="43" t="s">
        <v>91</v>
      </c>
      <c r="W82" s="43" t="s">
        <v>92</v>
      </c>
      <c r="X82" s="44"/>
      <c r="Y82" s="45" t="s">
        <v>67</v>
      </c>
      <c r="Z82" s="46" t="s">
        <v>67</v>
      </c>
      <c r="AA82" s="32"/>
    </row>
    <row r="83" spans="2:27">
      <c r="B83" s="36" t="s">
        <v>164</v>
      </c>
      <c r="C83" s="37" t="s">
        <v>346</v>
      </c>
      <c r="D83" s="37" t="s">
        <v>85</v>
      </c>
      <c r="E83" s="37" t="s">
        <v>165</v>
      </c>
      <c r="F83" s="37"/>
      <c r="G83" s="38" t="s">
        <v>86</v>
      </c>
      <c r="H83" s="37" t="s">
        <v>445</v>
      </c>
      <c r="I83" s="39" t="s">
        <v>505</v>
      </c>
      <c r="J83" s="40" t="s">
        <v>68</v>
      </c>
      <c r="K83" s="41" t="s">
        <v>103</v>
      </c>
      <c r="L83" s="41" t="s">
        <v>25</v>
      </c>
      <c r="M83" s="41" t="s">
        <v>387</v>
      </c>
      <c r="N83" s="41" t="s">
        <v>376</v>
      </c>
      <c r="O83" s="41" t="s">
        <v>403</v>
      </c>
      <c r="P83" s="41" t="s">
        <v>391</v>
      </c>
      <c r="Q83" s="41" t="s">
        <v>102</v>
      </c>
      <c r="R83" s="41" t="s">
        <v>19</v>
      </c>
      <c r="S83" s="41" t="s">
        <v>75</v>
      </c>
      <c r="T83" s="42" t="s">
        <v>89</v>
      </c>
      <c r="U83" s="43" t="s">
        <v>90</v>
      </c>
      <c r="V83" s="43" t="s">
        <v>91</v>
      </c>
      <c r="W83" s="43" t="s">
        <v>92</v>
      </c>
      <c r="X83" s="44"/>
      <c r="Y83" s="45" t="s">
        <v>67</v>
      </c>
      <c r="Z83" s="46" t="s">
        <v>67</v>
      </c>
      <c r="AA83" s="32"/>
    </row>
    <row r="84" spans="2:27">
      <c r="B84" s="47" t="s">
        <v>260</v>
      </c>
      <c r="C84" s="48" t="s">
        <v>346</v>
      </c>
      <c r="D84" s="48" t="s">
        <v>261</v>
      </c>
      <c r="E84" s="48" t="s">
        <v>72</v>
      </c>
      <c r="F84" s="48" t="s">
        <v>177</v>
      </c>
      <c r="G84" s="49" t="s">
        <v>262</v>
      </c>
      <c r="H84" s="48" t="s">
        <v>454</v>
      </c>
      <c r="I84" s="50"/>
      <c r="J84" s="51" t="s">
        <v>62</v>
      </c>
      <c r="K84" s="52" t="s">
        <v>263</v>
      </c>
      <c r="L84" s="52"/>
      <c r="M84" s="52" t="s">
        <v>387</v>
      </c>
      <c r="N84" s="52" t="s">
        <v>375</v>
      </c>
      <c r="O84" s="52" t="s">
        <v>402</v>
      </c>
      <c r="P84" s="52" t="s">
        <v>394</v>
      </c>
      <c r="Q84" s="52" t="s">
        <v>264</v>
      </c>
      <c r="R84" s="52" t="s">
        <v>19</v>
      </c>
      <c r="S84" s="52" t="s">
        <v>63</v>
      </c>
      <c r="T84" s="53" t="s">
        <v>81</v>
      </c>
      <c r="U84" s="54" t="s">
        <v>90</v>
      </c>
      <c r="V84" s="54" t="s">
        <v>265</v>
      </c>
      <c r="W84" s="54" t="s">
        <v>92</v>
      </c>
      <c r="X84" s="55"/>
      <c r="Y84" s="56" t="s">
        <v>64</v>
      </c>
      <c r="Z84" s="57" t="s">
        <v>64</v>
      </c>
      <c r="AA84" s="32"/>
    </row>
    <row r="85" spans="2:27">
      <c r="B85" s="36" t="s">
        <v>266</v>
      </c>
      <c r="C85" s="37" t="s">
        <v>346</v>
      </c>
      <c r="D85" s="37" t="s">
        <v>261</v>
      </c>
      <c r="E85" s="37" t="s">
        <v>267</v>
      </c>
      <c r="F85" s="37" t="s">
        <v>177</v>
      </c>
      <c r="G85" s="38" t="s">
        <v>262</v>
      </c>
      <c r="H85" s="37" t="s">
        <v>506</v>
      </c>
      <c r="I85" s="39"/>
      <c r="J85" s="40" t="s">
        <v>62</v>
      </c>
      <c r="K85" s="41" t="s">
        <v>263</v>
      </c>
      <c r="L85" s="41"/>
      <c r="M85" s="41" t="s">
        <v>387</v>
      </c>
      <c r="N85" s="41" t="s">
        <v>375</v>
      </c>
      <c r="O85" s="41" t="s">
        <v>402</v>
      </c>
      <c r="P85" s="41" t="s">
        <v>394</v>
      </c>
      <c r="Q85" s="41" t="s">
        <v>264</v>
      </c>
      <c r="R85" s="41" t="s">
        <v>19</v>
      </c>
      <c r="S85" s="41" t="s">
        <v>63</v>
      </c>
      <c r="T85" s="42" t="s">
        <v>81</v>
      </c>
      <c r="U85" s="43" t="s">
        <v>90</v>
      </c>
      <c r="V85" s="43" t="s">
        <v>265</v>
      </c>
      <c r="W85" s="43" t="s">
        <v>92</v>
      </c>
      <c r="X85" s="44"/>
      <c r="Y85" s="45" t="s">
        <v>64</v>
      </c>
      <c r="Z85" s="46" t="s">
        <v>64</v>
      </c>
      <c r="AA85" s="32"/>
    </row>
    <row r="86" spans="2:27">
      <c r="B86" s="36" t="s">
        <v>268</v>
      </c>
      <c r="C86" s="37" t="s">
        <v>346</v>
      </c>
      <c r="D86" s="37" t="s">
        <v>261</v>
      </c>
      <c r="E86" s="37" t="s">
        <v>94</v>
      </c>
      <c r="F86" s="37" t="s">
        <v>177</v>
      </c>
      <c r="G86" s="38" t="s">
        <v>262</v>
      </c>
      <c r="H86" s="37" t="s">
        <v>450</v>
      </c>
      <c r="I86" s="39"/>
      <c r="J86" s="40" t="s">
        <v>62</v>
      </c>
      <c r="K86" s="41" t="s">
        <v>263</v>
      </c>
      <c r="L86" s="41"/>
      <c r="M86" s="41" t="s">
        <v>387</v>
      </c>
      <c r="N86" s="41" t="s">
        <v>375</v>
      </c>
      <c r="O86" s="41" t="s">
        <v>402</v>
      </c>
      <c r="P86" s="41" t="s">
        <v>394</v>
      </c>
      <c r="Q86" s="41" t="s">
        <v>264</v>
      </c>
      <c r="R86" s="41" t="s">
        <v>19</v>
      </c>
      <c r="S86" s="41" t="s">
        <v>63</v>
      </c>
      <c r="T86" s="42" t="s">
        <v>81</v>
      </c>
      <c r="U86" s="43" t="s">
        <v>90</v>
      </c>
      <c r="V86" s="43" t="s">
        <v>265</v>
      </c>
      <c r="W86" s="43" t="s">
        <v>92</v>
      </c>
      <c r="X86" s="44"/>
      <c r="Y86" s="45" t="s">
        <v>64</v>
      </c>
      <c r="Z86" s="46" t="s">
        <v>64</v>
      </c>
      <c r="AA86" s="32"/>
    </row>
    <row r="87" spans="2:27">
      <c r="B87" s="36" t="s">
        <v>269</v>
      </c>
      <c r="C87" s="37" t="s">
        <v>346</v>
      </c>
      <c r="D87" s="37" t="s">
        <v>261</v>
      </c>
      <c r="E87" s="37" t="s">
        <v>270</v>
      </c>
      <c r="F87" s="37" t="s">
        <v>177</v>
      </c>
      <c r="G87" s="38" t="s">
        <v>262</v>
      </c>
      <c r="H87" s="37" t="s">
        <v>538</v>
      </c>
      <c r="I87" s="39"/>
      <c r="J87" s="40" t="s">
        <v>62</v>
      </c>
      <c r="K87" s="41" t="s">
        <v>263</v>
      </c>
      <c r="L87" s="41"/>
      <c r="M87" s="41" t="s">
        <v>387</v>
      </c>
      <c r="N87" s="41" t="s">
        <v>375</v>
      </c>
      <c r="O87" s="41" t="s">
        <v>402</v>
      </c>
      <c r="P87" s="41" t="s">
        <v>394</v>
      </c>
      <c r="Q87" s="41" t="s">
        <v>264</v>
      </c>
      <c r="R87" s="41" t="s">
        <v>19</v>
      </c>
      <c r="S87" s="41" t="s">
        <v>63</v>
      </c>
      <c r="T87" s="42" t="s">
        <v>81</v>
      </c>
      <c r="U87" s="43" t="s">
        <v>90</v>
      </c>
      <c r="V87" s="43" t="s">
        <v>265</v>
      </c>
      <c r="W87" s="43" t="s">
        <v>92</v>
      </c>
      <c r="X87" s="44"/>
      <c r="Y87" s="45" t="s">
        <v>64</v>
      </c>
      <c r="Z87" s="46" t="s">
        <v>64</v>
      </c>
      <c r="AA87" s="32"/>
    </row>
    <row r="88" spans="2:27">
      <c r="B88" s="36" t="s">
        <v>271</v>
      </c>
      <c r="C88" s="37" t="s">
        <v>346</v>
      </c>
      <c r="D88" s="37" t="s">
        <v>261</v>
      </c>
      <c r="E88" s="37" t="s">
        <v>272</v>
      </c>
      <c r="F88" s="37" t="s">
        <v>177</v>
      </c>
      <c r="G88" s="38" t="s">
        <v>262</v>
      </c>
      <c r="H88" s="37" t="s">
        <v>544</v>
      </c>
      <c r="I88" s="39"/>
      <c r="J88" s="40" t="s">
        <v>62</v>
      </c>
      <c r="K88" s="41" t="s">
        <v>263</v>
      </c>
      <c r="L88" s="41"/>
      <c r="M88" s="41" t="s">
        <v>387</v>
      </c>
      <c r="N88" s="41" t="s">
        <v>375</v>
      </c>
      <c r="O88" s="41" t="s">
        <v>402</v>
      </c>
      <c r="P88" s="41" t="s">
        <v>394</v>
      </c>
      <c r="Q88" s="41" t="s">
        <v>264</v>
      </c>
      <c r="R88" s="41" t="s">
        <v>19</v>
      </c>
      <c r="S88" s="41" t="s">
        <v>63</v>
      </c>
      <c r="T88" s="42" t="s">
        <v>81</v>
      </c>
      <c r="U88" s="43" t="s">
        <v>90</v>
      </c>
      <c r="V88" s="43" t="s">
        <v>265</v>
      </c>
      <c r="W88" s="43" t="s">
        <v>92</v>
      </c>
      <c r="X88" s="44"/>
      <c r="Y88" s="45" t="s">
        <v>64</v>
      </c>
      <c r="Z88" s="46" t="s">
        <v>64</v>
      </c>
      <c r="AA88" s="32"/>
    </row>
    <row r="89" spans="2:27">
      <c r="B89" s="36" t="s">
        <v>273</v>
      </c>
      <c r="C89" s="37" t="s">
        <v>346</v>
      </c>
      <c r="D89" s="37" t="s">
        <v>261</v>
      </c>
      <c r="E89" s="37" t="s">
        <v>101</v>
      </c>
      <c r="F89" s="37" t="s">
        <v>177</v>
      </c>
      <c r="G89" s="38" t="s">
        <v>262</v>
      </c>
      <c r="H89" s="37" t="s">
        <v>451</v>
      </c>
      <c r="I89" s="39"/>
      <c r="J89" s="40" t="s">
        <v>68</v>
      </c>
      <c r="K89" s="41" t="s">
        <v>274</v>
      </c>
      <c r="L89" s="41"/>
      <c r="M89" s="41" t="s">
        <v>387</v>
      </c>
      <c r="N89" s="41" t="s">
        <v>382</v>
      </c>
      <c r="O89" s="41" t="s">
        <v>403</v>
      </c>
      <c r="P89" s="41" t="s">
        <v>391</v>
      </c>
      <c r="Q89" s="41" t="s">
        <v>275</v>
      </c>
      <c r="R89" s="41" t="s">
        <v>19</v>
      </c>
      <c r="S89" s="41" t="s">
        <v>63</v>
      </c>
      <c r="T89" s="42" t="s">
        <v>81</v>
      </c>
      <c r="U89" s="43" t="s">
        <v>90</v>
      </c>
      <c r="V89" s="43" t="s">
        <v>265</v>
      </c>
      <c r="W89" s="43" t="s">
        <v>92</v>
      </c>
      <c r="X89" s="44"/>
      <c r="Y89" s="45" t="s">
        <v>64</v>
      </c>
      <c r="Z89" s="46" t="s">
        <v>64</v>
      </c>
      <c r="AA89" s="32"/>
    </row>
    <row r="90" spans="2:27">
      <c r="B90" s="36" t="s">
        <v>276</v>
      </c>
      <c r="C90" s="37" t="s">
        <v>346</v>
      </c>
      <c r="D90" s="37" t="s">
        <v>261</v>
      </c>
      <c r="E90" s="37" t="s">
        <v>277</v>
      </c>
      <c r="F90" s="37" t="s">
        <v>177</v>
      </c>
      <c r="G90" s="38" t="s">
        <v>262</v>
      </c>
      <c r="H90" s="37" t="s">
        <v>427</v>
      </c>
      <c r="I90" s="39"/>
      <c r="J90" s="40" t="s">
        <v>62</v>
      </c>
      <c r="K90" s="41" t="s">
        <v>263</v>
      </c>
      <c r="L90" s="41"/>
      <c r="M90" s="41" t="s">
        <v>387</v>
      </c>
      <c r="N90" s="41" t="s">
        <v>375</v>
      </c>
      <c r="O90" s="41" t="s">
        <v>402</v>
      </c>
      <c r="P90" s="41" t="s">
        <v>394</v>
      </c>
      <c r="Q90" s="41" t="s">
        <v>264</v>
      </c>
      <c r="R90" s="41" t="s">
        <v>19</v>
      </c>
      <c r="S90" s="41" t="s">
        <v>63</v>
      </c>
      <c r="T90" s="42" t="s">
        <v>81</v>
      </c>
      <c r="U90" s="43" t="s">
        <v>90</v>
      </c>
      <c r="V90" s="43" t="s">
        <v>265</v>
      </c>
      <c r="W90" s="43" t="s">
        <v>92</v>
      </c>
      <c r="X90" s="44"/>
      <c r="Y90" s="45" t="s">
        <v>64</v>
      </c>
      <c r="Z90" s="46" t="s">
        <v>64</v>
      </c>
      <c r="AA90" s="32"/>
    </row>
    <row r="91" spans="2:27">
      <c r="B91" s="36" t="s">
        <v>278</v>
      </c>
      <c r="C91" s="37" t="s">
        <v>346</v>
      </c>
      <c r="D91" s="37" t="s">
        <v>261</v>
      </c>
      <c r="E91" s="37" t="s">
        <v>167</v>
      </c>
      <c r="F91" s="37" t="s">
        <v>177</v>
      </c>
      <c r="G91" s="38" t="s">
        <v>262</v>
      </c>
      <c r="H91" s="37" t="s">
        <v>442</v>
      </c>
      <c r="I91" s="39"/>
      <c r="J91" s="40" t="s">
        <v>62</v>
      </c>
      <c r="K91" s="41" t="s">
        <v>263</v>
      </c>
      <c r="L91" s="41"/>
      <c r="M91" s="41" t="s">
        <v>387</v>
      </c>
      <c r="N91" s="41" t="s">
        <v>375</v>
      </c>
      <c r="O91" s="41" t="s">
        <v>402</v>
      </c>
      <c r="P91" s="41" t="s">
        <v>394</v>
      </c>
      <c r="Q91" s="41" t="s">
        <v>264</v>
      </c>
      <c r="R91" s="41" t="s">
        <v>19</v>
      </c>
      <c r="S91" s="41" t="s">
        <v>63</v>
      </c>
      <c r="T91" s="42" t="s">
        <v>81</v>
      </c>
      <c r="U91" s="43" t="s">
        <v>90</v>
      </c>
      <c r="V91" s="43" t="s">
        <v>265</v>
      </c>
      <c r="W91" s="43" t="s">
        <v>92</v>
      </c>
      <c r="X91" s="44"/>
      <c r="Y91" s="45" t="s">
        <v>64</v>
      </c>
      <c r="Z91" s="46" t="s">
        <v>64</v>
      </c>
      <c r="AA91" s="32"/>
    </row>
    <row r="92" spans="2:27">
      <c r="B92" s="36" t="s">
        <v>279</v>
      </c>
      <c r="C92" s="37" t="s">
        <v>346</v>
      </c>
      <c r="D92" s="37" t="s">
        <v>261</v>
      </c>
      <c r="E92" s="37" t="s">
        <v>280</v>
      </c>
      <c r="F92" s="37" t="s">
        <v>177</v>
      </c>
      <c r="G92" s="38" t="s">
        <v>262</v>
      </c>
      <c r="H92" s="37" t="s">
        <v>541</v>
      </c>
      <c r="I92" s="39"/>
      <c r="J92" s="40" t="s">
        <v>62</v>
      </c>
      <c r="K92" s="41" t="s">
        <v>263</v>
      </c>
      <c r="L92" s="41"/>
      <c r="M92" s="41" t="s">
        <v>387</v>
      </c>
      <c r="N92" s="41" t="s">
        <v>375</v>
      </c>
      <c r="O92" s="41" t="s">
        <v>402</v>
      </c>
      <c r="P92" s="41" t="s">
        <v>394</v>
      </c>
      <c r="Q92" s="41" t="s">
        <v>264</v>
      </c>
      <c r="R92" s="41" t="s">
        <v>19</v>
      </c>
      <c r="S92" s="41" t="s">
        <v>259</v>
      </c>
      <c r="T92" s="42" t="s">
        <v>81</v>
      </c>
      <c r="U92" s="43" t="s">
        <v>90</v>
      </c>
      <c r="V92" s="43" t="s">
        <v>265</v>
      </c>
      <c r="W92" s="43" t="s">
        <v>92</v>
      </c>
      <c r="X92" s="44"/>
      <c r="Y92" s="45" t="s">
        <v>67</v>
      </c>
      <c r="Z92" s="46" t="s">
        <v>67</v>
      </c>
      <c r="AA92" s="32"/>
    </row>
    <row r="93" spans="2:27">
      <c r="B93" s="36" t="s">
        <v>281</v>
      </c>
      <c r="C93" s="37" t="s">
        <v>346</v>
      </c>
      <c r="D93" s="37" t="s">
        <v>261</v>
      </c>
      <c r="E93" s="37" t="s">
        <v>282</v>
      </c>
      <c r="F93" s="37" t="s">
        <v>177</v>
      </c>
      <c r="G93" s="38" t="s">
        <v>262</v>
      </c>
      <c r="H93" s="37" t="s">
        <v>441</v>
      </c>
      <c r="I93" s="39"/>
      <c r="J93" s="40" t="s">
        <v>68</v>
      </c>
      <c r="K93" s="41" t="s">
        <v>274</v>
      </c>
      <c r="L93" s="41"/>
      <c r="M93" s="41" t="s">
        <v>387</v>
      </c>
      <c r="N93" s="41" t="s">
        <v>382</v>
      </c>
      <c r="O93" s="41" t="s">
        <v>403</v>
      </c>
      <c r="P93" s="41" t="s">
        <v>391</v>
      </c>
      <c r="Q93" s="41" t="s">
        <v>275</v>
      </c>
      <c r="R93" s="41" t="s">
        <v>19</v>
      </c>
      <c r="S93" s="41" t="s">
        <v>63</v>
      </c>
      <c r="T93" s="42" t="s">
        <v>81</v>
      </c>
      <c r="U93" s="43" t="s">
        <v>90</v>
      </c>
      <c r="V93" s="43" t="s">
        <v>265</v>
      </c>
      <c r="W93" s="43" t="s">
        <v>92</v>
      </c>
      <c r="X93" s="44"/>
      <c r="Y93" s="45" t="s">
        <v>64</v>
      </c>
      <c r="Z93" s="46" t="s">
        <v>64</v>
      </c>
      <c r="AA93" s="32"/>
    </row>
    <row r="94" spans="2:27">
      <c r="B94" s="36" t="s">
        <v>283</v>
      </c>
      <c r="C94" s="37" t="s">
        <v>346</v>
      </c>
      <c r="D94" s="37" t="s">
        <v>261</v>
      </c>
      <c r="E94" s="37" t="s">
        <v>168</v>
      </c>
      <c r="F94" s="37" t="s">
        <v>177</v>
      </c>
      <c r="G94" s="38" t="s">
        <v>262</v>
      </c>
      <c r="H94" s="37" t="s">
        <v>461</v>
      </c>
      <c r="I94" s="39"/>
      <c r="J94" s="40" t="s">
        <v>62</v>
      </c>
      <c r="K94" s="41" t="s">
        <v>263</v>
      </c>
      <c r="L94" s="41"/>
      <c r="M94" s="41" t="s">
        <v>387</v>
      </c>
      <c r="N94" s="41" t="s">
        <v>375</v>
      </c>
      <c r="O94" s="41" t="s">
        <v>402</v>
      </c>
      <c r="P94" s="41" t="s">
        <v>394</v>
      </c>
      <c r="Q94" s="41" t="s">
        <v>264</v>
      </c>
      <c r="R94" s="41" t="s">
        <v>19</v>
      </c>
      <c r="S94" s="41" t="s">
        <v>63</v>
      </c>
      <c r="T94" s="42" t="s">
        <v>81</v>
      </c>
      <c r="U94" s="43" t="s">
        <v>90</v>
      </c>
      <c r="V94" s="43" t="s">
        <v>265</v>
      </c>
      <c r="W94" s="43" t="s">
        <v>92</v>
      </c>
      <c r="X94" s="44"/>
      <c r="Y94" s="45" t="s">
        <v>64</v>
      </c>
      <c r="Z94" s="46" t="s">
        <v>64</v>
      </c>
      <c r="AA94" s="32"/>
    </row>
    <row r="95" spans="2:27">
      <c r="B95" s="36" t="s">
        <v>284</v>
      </c>
      <c r="C95" s="37" t="s">
        <v>346</v>
      </c>
      <c r="D95" s="37" t="s">
        <v>261</v>
      </c>
      <c r="E95" s="37" t="s">
        <v>285</v>
      </c>
      <c r="F95" s="37" t="s">
        <v>177</v>
      </c>
      <c r="G95" s="38" t="s">
        <v>262</v>
      </c>
      <c r="H95" s="37" t="s">
        <v>513</v>
      </c>
      <c r="I95" s="39"/>
      <c r="J95" s="40" t="s">
        <v>62</v>
      </c>
      <c r="K95" s="41" t="s">
        <v>263</v>
      </c>
      <c r="L95" s="41"/>
      <c r="M95" s="41" t="s">
        <v>387</v>
      </c>
      <c r="N95" s="41" t="s">
        <v>375</v>
      </c>
      <c r="O95" s="41" t="s">
        <v>402</v>
      </c>
      <c r="P95" s="41" t="s">
        <v>394</v>
      </c>
      <c r="Q95" s="41" t="s">
        <v>264</v>
      </c>
      <c r="R95" s="41" t="s">
        <v>19</v>
      </c>
      <c r="S95" s="41" t="s">
        <v>259</v>
      </c>
      <c r="T95" s="42" t="s">
        <v>81</v>
      </c>
      <c r="U95" s="43" t="s">
        <v>90</v>
      </c>
      <c r="V95" s="43" t="s">
        <v>265</v>
      </c>
      <c r="W95" s="43" t="s">
        <v>92</v>
      </c>
      <c r="X95" s="44"/>
      <c r="Y95" s="45" t="s">
        <v>67</v>
      </c>
      <c r="Z95" s="46" t="s">
        <v>67</v>
      </c>
      <c r="AA95" s="32"/>
    </row>
    <row r="96" spans="2:27">
      <c r="B96" s="36" t="s">
        <v>286</v>
      </c>
      <c r="C96" s="37" t="s">
        <v>346</v>
      </c>
      <c r="D96" s="37" t="s">
        <v>261</v>
      </c>
      <c r="E96" s="37" t="s">
        <v>109</v>
      </c>
      <c r="F96" s="37" t="s">
        <v>177</v>
      </c>
      <c r="G96" s="38" t="s">
        <v>262</v>
      </c>
      <c r="H96" s="37" t="s">
        <v>531</v>
      </c>
      <c r="I96" s="39"/>
      <c r="J96" s="40" t="s">
        <v>68</v>
      </c>
      <c r="K96" s="41" t="s">
        <v>274</v>
      </c>
      <c r="L96" s="41"/>
      <c r="M96" s="41" t="s">
        <v>387</v>
      </c>
      <c r="N96" s="41" t="s">
        <v>382</v>
      </c>
      <c r="O96" s="41" t="s">
        <v>403</v>
      </c>
      <c r="P96" s="41" t="s">
        <v>391</v>
      </c>
      <c r="Q96" s="41" t="s">
        <v>275</v>
      </c>
      <c r="R96" s="41" t="s">
        <v>19</v>
      </c>
      <c r="S96" s="41" t="s">
        <v>63</v>
      </c>
      <c r="T96" s="42" t="s">
        <v>81</v>
      </c>
      <c r="U96" s="43" t="s">
        <v>90</v>
      </c>
      <c r="V96" s="43" t="s">
        <v>265</v>
      </c>
      <c r="W96" s="43" t="s">
        <v>92</v>
      </c>
      <c r="X96" s="44"/>
      <c r="Y96" s="45" t="s">
        <v>64</v>
      </c>
      <c r="Z96" s="46" t="s">
        <v>64</v>
      </c>
      <c r="AA96" s="32"/>
    </row>
    <row r="97" spans="2:27">
      <c r="B97" s="36" t="s">
        <v>287</v>
      </c>
      <c r="C97" s="37" t="s">
        <v>346</v>
      </c>
      <c r="D97" s="37" t="s">
        <v>261</v>
      </c>
      <c r="E97" s="37" t="s">
        <v>105</v>
      </c>
      <c r="F97" s="37" t="s">
        <v>177</v>
      </c>
      <c r="G97" s="38" t="s">
        <v>262</v>
      </c>
      <c r="H97" s="37" t="s">
        <v>531</v>
      </c>
      <c r="I97" s="39"/>
      <c r="J97" s="40" t="s">
        <v>62</v>
      </c>
      <c r="K97" s="41" t="s">
        <v>263</v>
      </c>
      <c r="L97" s="41"/>
      <c r="M97" s="41" t="s">
        <v>387</v>
      </c>
      <c r="N97" s="41" t="s">
        <v>375</v>
      </c>
      <c r="O97" s="41" t="s">
        <v>402</v>
      </c>
      <c r="P97" s="41" t="s">
        <v>394</v>
      </c>
      <c r="Q97" s="41" t="s">
        <v>264</v>
      </c>
      <c r="R97" s="41" t="s">
        <v>19</v>
      </c>
      <c r="S97" s="41" t="s">
        <v>63</v>
      </c>
      <c r="T97" s="42" t="s">
        <v>81</v>
      </c>
      <c r="U97" s="43" t="s">
        <v>90</v>
      </c>
      <c r="V97" s="43" t="s">
        <v>265</v>
      </c>
      <c r="W97" s="43" t="s">
        <v>92</v>
      </c>
      <c r="X97" s="44"/>
      <c r="Y97" s="45" t="s">
        <v>64</v>
      </c>
      <c r="Z97" s="46" t="s">
        <v>64</v>
      </c>
      <c r="AA97" s="32"/>
    </row>
    <row r="98" spans="2:27">
      <c r="B98" s="36" t="s">
        <v>288</v>
      </c>
      <c r="C98" s="37" t="s">
        <v>346</v>
      </c>
      <c r="D98" s="37" t="s">
        <v>261</v>
      </c>
      <c r="E98" s="37" t="s">
        <v>289</v>
      </c>
      <c r="F98" s="37" t="s">
        <v>177</v>
      </c>
      <c r="G98" s="38" t="s">
        <v>262</v>
      </c>
      <c r="H98" s="37" t="s">
        <v>542</v>
      </c>
      <c r="I98" s="39"/>
      <c r="J98" s="40" t="s">
        <v>68</v>
      </c>
      <c r="K98" s="41" t="s">
        <v>274</v>
      </c>
      <c r="L98" s="41"/>
      <c r="M98" s="41" t="s">
        <v>387</v>
      </c>
      <c r="N98" s="41" t="s">
        <v>382</v>
      </c>
      <c r="O98" s="41" t="s">
        <v>403</v>
      </c>
      <c r="P98" s="41" t="s">
        <v>391</v>
      </c>
      <c r="Q98" s="41" t="s">
        <v>275</v>
      </c>
      <c r="R98" s="41" t="s">
        <v>19</v>
      </c>
      <c r="S98" s="41" t="s">
        <v>63</v>
      </c>
      <c r="T98" s="42" t="s">
        <v>81</v>
      </c>
      <c r="U98" s="43" t="s">
        <v>90</v>
      </c>
      <c r="V98" s="43" t="s">
        <v>265</v>
      </c>
      <c r="W98" s="43" t="s">
        <v>92</v>
      </c>
      <c r="X98" s="44"/>
      <c r="Y98" s="45" t="s">
        <v>64</v>
      </c>
      <c r="Z98" s="46" t="s">
        <v>64</v>
      </c>
      <c r="AA98" s="32"/>
    </row>
    <row r="99" spans="2:27">
      <c r="B99" s="36" t="s">
        <v>290</v>
      </c>
      <c r="C99" s="37" t="s">
        <v>346</v>
      </c>
      <c r="D99" s="37" t="s">
        <v>261</v>
      </c>
      <c r="E99" s="37" t="s">
        <v>291</v>
      </c>
      <c r="F99" s="37" t="s">
        <v>177</v>
      </c>
      <c r="G99" s="38" t="s">
        <v>262</v>
      </c>
      <c r="H99" s="37" t="s">
        <v>514</v>
      </c>
      <c r="I99" s="39"/>
      <c r="J99" s="40" t="s">
        <v>68</v>
      </c>
      <c r="K99" s="41" t="s">
        <v>274</v>
      </c>
      <c r="L99" s="41"/>
      <c r="M99" s="41" t="s">
        <v>387</v>
      </c>
      <c r="N99" s="41" t="s">
        <v>382</v>
      </c>
      <c r="O99" s="41" t="s">
        <v>403</v>
      </c>
      <c r="P99" s="41" t="s">
        <v>391</v>
      </c>
      <c r="Q99" s="41" t="s">
        <v>275</v>
      </c>
      <c r="R99" s="41" t="s">
        <v>19</v>
      </c>
      <c r="S99" s="41" t="s">
        <v>63</v>
      </c>
      <c r="T99" s="42" t="s">
        <v>81</v>
      </c>
      <c r="U99" s="43" t="s">
        <v>90</v>
      </c>
      <c r="V99" s="43" t="s">
        <v>265</v>
      </c>
      <c r="W99" s="43" t="s">
        <v>92</v>
      </c>
      <c r="X99" s="44"/>
      <c r="Y99" s="45" t="s">
        <v>64</v>
      </c>
      <c r="Z99" s="46" t="s">
        <v>64</v>
      </c>
      <c r="AA99" s="32"/>
    </row>
    <row r="100" spans="2:27">
      <c r="B100" s="36" t="s">
        <v>292</v>
      </c>
      <c r="C100" s="37" t="s">
        <v>346</v>
      </c>
      <c r="D100" s="37" t="s">
        <v>261</v>
      </c>
      <c r="E100" s="37" t="s">
        <v>293</v>
      </c>
      <c r="F100" s="37" t="s">
        <v>177</v>
      </c>
      <c r="G100" s="38" t="s">
        <v>262</v>
      </c>
      <c r="H100" s="37" t="s">
        <v>443</v>
      </c>
      <c r="I100" s="39"/>
      <c r="J100" s="40" t="s">
        <v>68</v>
      </c>
      <c r="K100" s="41" t="s">
        <v>274</v>
      </c>
      <c r="L100" s="41"/>
      <c r="M100" s="41" t="s">
        <v>387</v>
      </c>
      <c r="N100" s="41" t="s">
        <v>382</v>
      </c>
      <c r="O100" s="41" t="s">
        <v>403</v>
      </c>
      <c r="P100" s="41" t="s">
        <v>391</v>
      </c>
      <c r="Q100" s="41" t="s">
        <v>275</v>
      </c>
      <c r="R100" s="41" t="s">
        <v>19</v>
      </c>
      <c r="S100" s="41" t="s">
        <v>63</v>
      </c>
      <c r="T100" s="42" t="s">
        <v>81</v>
      </c>
      <c r="U100" s="43" t="s">
        <v>90</v>
      </c>
      <c r="V100" s="43" t="s">
        <v>265</v>
      </c>
      <c r="W100" s="43" t="s">
        <v>92</v>
      </c>
      <c r="X100" s="44"/>
      <c r="Y100" s="45" t="s">
        <v>64</v>
      </c>
      <c r="Z100" s="46" t="s">
        <v>64</v>
      </c>
      <c r="AA100" s="32"/>
    </row>
    <row r="101" spans="2:27">
      <c r="B101" s="36" t="s">
        <v>294</v>
      </c>
      <c r="C101" s="37" t="s">
        <v>346</v>
      </c>
      <c r="D101" s="37" t="s">
        <v>261</v>
      </c>
      <c r="E101" s="37" t="s">
        <v>166</v>
      </c>
      <c r="F101" s="37" t="s">
        <v>177</v>
      </c>
      <c r="G101" s="38" t="s">
        <v>262</v>
      </c>
      <c r="H101" s="37" t="s">
        <v>428</v>
      </c>
      <c r="I101" s="39"/>
      <c r="J101" s="40" t="s">
        <v>68</v>
      </c>
      <c r="K101" s="41" t="s">
        <v>274</v>
      </c>
      <c r="L101" s="41"/>
      <c r="M101" s="41" t="s">
        <v>387</v>
      </c>
      <c r="N101" s="41" t="s">
        <v>382</v>
      </c>
      <c r="O101" s="41" t="s">
        <v>403</v>
      </c>
      <c r="P101" s="41" t="s">
        <v>391</v>
      </c>
      <c r="Q101" s="41" t="s">
        <v>275</v>
      </c>
      <c r="R101" s="41" t="s">
        <v>19</v>
      </c>
      <c r="S101" s="41" t="s">
        <v>63</v>
      </c>
      <c r="T101" s="42" t="s">
        <v>81</v>
      </c>
      <c r="U101" s="43" t="s">
        <v>90</v>
      </c>
      <c r="V101" s="43" t="s">
        <v>265</v>
      </c>
      <c r="W101" s="43" t="s">
        <v>92</v>
      </c>
      <c r="X101" s="44"/>
      <c r="Y101" s="45" t="s">
        <v>64</v>
      </c>
      <c r="Z101" s="46" t="s">
        <v>64</v>
      </c>
      <c r="AA101" s="32"/>
    </row>
    <row r="102" spans="2:27">
      <c r="B102" s="36" t="s">
        <v>295</v>
      </c>
      <c r="C102" s="37" t="s">
        <v>346</v>
      </c>
      <c r="D102" s="37" t="s">
        <v>261</v>
      </c>
      <c r="E102" s="37" t="s">
        <v>296</v>
      </c>
      <c r="F102" s="37" t="s">
        <v>177</v>
      </c>
      <c r="G102" s="38" t="s">
        <v>262</v>
      </c>
      <c r="H102" s="37" t="s">
        <v>437</v>
      </c>
      <c r="I102" s="39"/>
      <c r="J102" s="40" t="s">
        <v>68</v>
      </c>
      <c r="K102" s="41" t="s">
        <v>274</v>
      </c>
      <c r="L102" s="41"/>
      <c r="M102" s="41" t="s">
        <v>387</v>
      </c>
      <c r="N102" s="41" t="s">
        <v>382</v>
      </c>
      <c r="O102" s="41" t="s">
        <v>403</v>
      </c>
      <c r="P102" s="41" t="s">
        <v>391</v>
      </c>
      <c r="Q102" s="41" t="s">
        <v>275</v>
      </c>
      <c r="R102" s="41" t="s">
        <v>19</v>
      </c>
      <c r="S102" s="41" t="s">
        <v>63</v>
      </c>
      <c r="T102" s="42" t="s">
        <v>81</v>
      </c>
      <c r="U102" s="43" t="s">
        <v>90</v>
      </c>
      <c r="V102" s="43" t="s">
        <v>265</v>
      </c>
      <c r="W102" s="43" t="s">
        <v>92</v>
      </c>
      <c r="X102" s="44"/>
      <c r="Y102" s="45" t="s">
        <v>64</v>
      </c>
      <c r="Z102" s="46" t="s">
        <v>64</v>
      </c>
      <c r="AA102" s="32"/>
    </row>
    <row r="103" spans="2:27">
      <c r="B103" s="36" t="s">
        <v>297</v>
      </c>
      <c r="C103" s="37" t="s">
        <v>346</v>
      </c>
      <c r="D103" s="37" t="s">
        <v>261</v>
      </c>
      <c r="E103" s="37" t="s">
        <v>115</v>
      </c>
      <c r="F103" s="37" t="s">
        <v>177</v>
      </c>
      <c r="G103" s="38" t="s">
        <v>262</v>
      </c>
      <c r="H103" s="37" t="s">
        <v>543</v>
      </c>
      <c r="I103" s="39"/>
      <c r="J103" s="40" t="s">
        <v>68</v>
      </c>
      <c r="K103" s="41" t="s">
        <v>274</v>
      </c>
      <c r="L103" s="41"/>
      <c r="M103" s="41" t="s">
        <v>387</v>
      </c>
      <c r="N103" s="41" t="s">
        <v>382</v>
      </c>
      <c r="O103" s="41" t="s">
        <v>403</v>
      </c>
      <c r="P103" s="41" t="s">
        <v>391</v>
      </c>
      <c r="Q103" s="41" t="s">
        <v>275</v>
      </c>
      <c r="R103" s="41" t="s">
        <v>19</v>
      </c>
      <c r="S103" s="41" t="s">
        <v>259</v>
      </c>
      <c r="T103" s="42" t="s">
        <v>81</v>
      </c>
      <c r="U103" s="43" t="s">
        <v>90</v>
      </c>
      <c r="V103" s="43" t="s">
        <v>265</v>
      </c>
      <c r="W103" s="43" t="s">
        <v>92</v>
      </c>
      <c r="X103" s="44"/>
      <c r="Y103" s="45" t="s">
        <v>67</v>
      </c>
      <c r="Z103" s="46" t="s">
        <v>67</v>
      </c>
      <c r="AA103" s="32"/>
    </row>
    <row r="104" spans="2:27">
      <c r="B104" s="36" t="s">
        <v>298</v>
      </c>
      <c r="C104" s="37" t="s">
        <v>346</v>
      </c>
      <c r="D104" s="37" t="s">
        <v>261</v>
      </c>
      <c r="E104" s="37" t="s">
        <v>111</v>
      </c>
      <c r="F104" s="37" t="s">
        <v>177</v>
      </c>
      <c r="G104" s="38" t="s">
        <v>262</v>
      </c>
      <c r="H104" s="37" t="s">
        <v>539</v>
      </c>
      <c r="I104" s="39"/>
      <c r="J104" s="40" t="s">
        <v>62</v>
      </c>
      <c r="K104" s="41" t="s">
        <v>263</v>
      </c>
      <c r="L104" s="41"/>
      <c r="M104" s="41" t="s">
        <v>387</v>
      </c>
      <c r="N104" s="41" t="s">
        <v>375</v>
      </c>
      <c r="O104" s="41" t="s">
        <v>402</v>
      </c>
      <c r="P104" s="41" t="s">
        <v>394</v>
      </c>
      <c r="Q104" s="41" t="s">
        <v>264</v>
      </c>
      <c r="R104" s="41" t="s">
        <v>19</v>
      </c>
      <c r="S104" s="41" t="s">
        <v>63</v>
      </c>
      <c r="T104" s="42" t="s">
        <v>81</v>
      </c>
      <c r="U104" s="43" t="s">
        <v>90</v>
      </c>
      <c r="V104" s="43" t="s">
        <v>265</v>
      </c>
      <c r="W104" s="43" t="s">
        <v>92</v>
      </c>
      <c r="X104" s="44"/>
      <c r="Y104" s="45" t="s">
        <v>67</v>
      </c>
      <c r="Z104" s="46" t="s">
        <v>67</v>
      </c>
      <c r="AA104" s="32"/>
    </row>
    <row r="105" spans="2:27">
      <c r="B105" s="36" t="s">
        <v>299</v>
      </c>
      <c r="C105" s="37" t="s">
        <v>346</v>
      </c>
      <c r="D105" s="37" t="s">
        <v>261</v>
      </c>
      <c r="E105" s="37" t="s">
        <v>300</v>
      </c>
      <c r="F105" s="37" t="s">
        <v>177</v>
      </c>
      <c r="G105" s="38" t="s">
        <v>262</v>
      </c>
      <c r="H105" s="37" t="s">
        <v>429</v>
      </c>
      <c r="I105" s="39"/>
      <c r="J105" s="40" t="s">
        <v>68</v>
      </c>
      <c r="K105" s="41" t="s">
        <v>274</v>
      </c>
      <c r="L105" s="41"/>
      <c r="M105" s="41" t="s">
        <v>387</v>
      </c>
      <c r="N105" s="41" t="s">
        <v>382</v>
      </c>
      <c r="O105" s="41" t="s">
        <v>403</v>
      </c>
      <c r="P105" s="41" t="s">
        <v>391</v>
      </c>
      <c r="Q105" s="41" t="s">
        <v>275</v>
      </c>
      <c r="R105" s="41" t="s">
        <v>19</v>
      </c>
      <c r="S105" s="41" t="s">
        <v>259</v>
      </c>
      <c r="T105" s="42" t="s">
        <v>81</v>
      </c>
      <c r="U105" s="43" t="s">
        <v>90</v>
      </c>
      <c r="V105" s="43" t="s">
        <v>265</v>
      </c>
      <c r="W105" s="43" t="s">
        <v>92</v>
      </c>
      <c r="X105" s="44"/>
      <c r="Y105" s="45" t="s">
        <v>67</v>
      </c>
      <c r="Z105" s="46" t="s">
        <v>67</v>
      </c>
      <c r="AA105" s="32"/>
    </row>
    <row r="106" spans="2:27">
      <c r="B106" s="36" t="s">
        <v>301</v>
      </c>
      <c r="C106" s="37" t="s">
        <v>346</v>
      </c>
      <c r="D106" s="37" t="s">
        <v>261</v>
      </c>
      <c r="E106" s="37" t="s">
        <v>117</v>
      </c>
      <c r="F106" s="37" t="s">
        <v>177</v>
      </c>
      <c r="G106" s="38" t="s">
        <v>262</v>
      </c>
      <c r="H106" s="37" t="s">
        <v>545</v>
      </c>
      <c r="I106" s="39"/>
      <c r="J106" s="40" t="s">
        <v>62</v>
      </c>
      <c r="K106" s="41" t="s">
        <v>263</v>
      </c>
      <c r="L106" s="41"/>
      <c r="M106" s="41" t="s">
        <v>387</v>
      </c>
      <c r="N106" s="41" t="s">
        <v>375</v>
      </c>
      <c r="O106" s="41" t="s">
        <v>402</v>
      </c>
      <c r="P106" s="41" t="s">
        <v>394</v>
      </c>
      <c r="Q106" s="41" t="s">
        <v>264</v>
      </c>
      <c r="R106" s="41" t="s">
        <v>19</v>
      </c>
      <c r="S106" s="41" t="s">
        <v>63</v>
      </c>
      <c r="T106" s="42" t="s">
        <v>81</v>
      </c>
      <c r="U106" s="43" t="s">
        <v>90</v>
      </c>
      <c r="V106" s="43" t="s">
        <v>265</v>
      </c>
      <c r="W106" s="43" t="s">
        <v>92</v>
      </c>
      <c r="X106" s="44"/>
      <c r="Y106" s="45" t="s">
        <v>67</v>
      </c>
      <c r="Z106" s="46" t="s">
        <v>67</v>
      </c>
      <c r="AA106" s="32"/>
    </row>
    <row r="107" spans="2:27">
      <c r="B107" s="36" t="s">
        <v>302</v>
      </c>
      <c r="C107" s="37" t="s">
        <v>346</v>
      </c>
      <c r="D107" s="37" t="s">
        <v>261</v>
      </c>
      <c r="E107" s="37" t="s">
        <v>119</v>
      </c>
      <c r="F107" s="37" t="s">
        <v>177</v>
      </c>
      <c r="G107" s="38" t="s">
        <v>262</v>
      </c>
      <c r="H107" s="37" t="s">
        <v>431</v>
      </c>
      <c r="I107" s="39"/>
      <c r="J107" s="40" t="s">
        <v>68</v>
      </c>
      <c r="K107" s="41" t="s">
        <v>274</v>
      </c>
      <c r="L107" s="41"/>
      <c r="M107" s="41" t="s">
        <v>387</v>
      </c>
      <c r="N107" s="41" t="s">
        <v>382</v>
      </c>
      <c r="O107" s="41" t="s">
        <v>403</v>
      </c>
      <c r="P107" s="41" t="s">
        <v>391</v>
      </c>
      <c r="Q107" s="41" t="s">
        <v>275</v>
      </c>
      <c r="R107" s="41" t="s">
        <v>19</v>
      </c>
      <c r="S107" s="41" t="s">
        <v>63</v>
      </c>
      <c r="T107" s="42" t="s">
        <v>81</v>
      </c>
      <c r="U107" s="43" t="s">
        <v>90</v>
      </c>
      <c r="V107" s="43" t="s">
        <v>265</v>
      </c>
      <c r="W107" s="43" t="s">
        <v>92</v>
      </c>
      <c r="X107" s="44"/>
      <c r="Y107" s="45" t="s">
        <v>64</v>
      </c>
      <c r="Z107" s="46" t="s">
        <v>64</v>
      </c>
      <c r="AA107" s="32"/>
    </row>
    <row r="108" spans="2:27">
      <c r="B108" s="36" t="s">
        <v>303</v>
      </c>
      <c r="C108" s="37" t="s">
        <v>346</v>
      </c>
      <c r="D108" s="37" t="s">
        <v>261</v>
      </c>
      <c r="E108" s="37" t="s">
        <v>304</v>
      </c>
      <c r="F108" s="37" t="s">
        <v>177</v>
      </c>
      <c r="G108" s="38" t="s">
        <v>262</v>
      </c>
      <c r="H108" s="37" t="s">
        <v>537</v>
      </c>
      <c r="I108" s="39"/>
      <c r="J108" s="40" t="s">
        <v>62</v>
      </c>
      <c r="K108" s="41" t="s">
        <v>263</v>
      </c>
      <c r="L108" s="41"/>
      <c r="M108" s="41" t="s">
        <v>387</v>
      </c>
      <c r="N108" s="41" t="s">
        <v>375</v>
      </c>
      <c r="O108" s="41" t="s">
        <v>402</v>
      </c>
      <c r="P108" s="41" t="s">
        <v>394</v>
      </c>
      <c r="Q108" s="41" t="s">
        <v>264</v>
      </c>
      <c r="R108" s="41" t="s">
        <v>19</v>
      </c>
      <c r="S108" s="41" t="s">
        <v>259</v>
      </c>
      <c r="T108" s="42" t="s">
        <v>81</v>
      </c>
      <c r="U108" s="43" t="s">
        <v>90</v>
      </c>
      <c r="V108" s="43" t="s">
        <v>265</v>
      </c>
      <c r="W108" s="43" t="s">
        <v>92</v>
      </c>
      <c r="X108" s="44"/>
      <c r="Y108" s="45" t="s">
        <v>67</v>
      </c>
      <c r="Z108" s="46" t="s">
        <v>67</v>
      </c>
      <c r="AA108" s="32"/>
    </row>
    <row r="109" spans="2:27">
      <c r="B109" s="36" t="s">
        <v>305</v>
      </c>
      <c r="C109" s="37" t="s">
        <v>346</v>
      </c>
      <c r="D109" s="37" t="s">
        <v>261</v>
      </c>
      <c r="E109" s="37" t="s">
        <v>306</v>
      </c>
      <c r="F109" s="37" t="s">
        <v>177</v>
      </c>
      <c r="G109" s="38" t="s">
        <v>262</v>
      </c>
      <c r="H109" s="37" t="s">
        <v>546</v>
      </c>
      <c r="I109" s="39"/>
      <c r="J109" s="40" t="s">
        <v>62</v>
      </c>
      <c r="K109" s="41" t="s">
        <v>263</v>
      </c>
      <c r="L109" s="41"/>
      <c r="M109" s="41" t="s">
        <v>387</v>
      </c>
      <c r="N109" s="41" t="s">
        <v>375</v>
      </c>
      <c r="O109" s="41" t="s">
        <v>402</v>
      </c>
      <c r="P109" s="41" t="s">
        <v>394</v>
      </c>
      <c r="Q109" s="41" t="s">
        <v>264</v>
      </c>
      <c r="R109" s="41" t="s">
        <v>19</v>
      </c>
      <c r="S109" s="41" t="s">
        <v>259</v>
      </c>
      <c r="T109" s="42" t="s">
        <v>81</v>
      </c>
      <c r="U109" s="43" t="s">
        <v>90</v>
      </c>
      <c r="V109" s="43" t="s">
        <v>265</v>
      </c>
      <c r="W109" s="43" t="s">
        <v>92</v>
      </c>
      <c r="X109" s="44"/>
      <c r="Y109" s="45" t="s">
        <v>67</v>
      </c>
      <c r="Z109" s="46" t="s">
        <v>67</v>
      </c>
      <c r="AA109" s="32"/>
    </row>
    <row r="110" spans="2:27">
      <c r="B110" s="36" t="s">
        <v>307</v>
      </c>
      <c r="C110" s="37" t="s">
        <v>346</v>
      </c>
      <c r="D110" s="37" t="s">
        <v>261</v>
      </c>
      <c r="E110" s="37" t="s">
        <v>137</v>
      </c>
      <c r="F110" s="37" t="s">
        <v>177</v>
      </c>
      <c r="G110" s="38" t="s">
        <v>262</v>
      </c>
      <c r="H110" s="37" t="s">
        <v>547</v>
      </c>
      <c r="I110" s="39"/>
      <c r="J110" s="40" t="s">
        <v>68</v>
      </c>
      <c r="K110" s="41" t="s">
        <v>274</v>
      </c>
      <c r="L110" s="41"/>
      <c r="M110" s="41" t="s">
        <v>387</v>
      </c>
      <c r="N110" s="41" t="s">
        <v>382</v>
      </c>
      <c r="O110" s="41" t="s">
        <v>403</v>
      </c>
      <c r="P110" s="41" t="s">
        <v>391</v>
      </c>
      <c r="Q110" s="41" t="s">
        <v>275</v>
      </c>
      <c r="R110" s="41" t="s">
        <v>19</v>
      </c>
      <c r="S110" s="41" t="s">
        <v>63</v>
      </c>
      <c r="T110" s="42" t="s">
        <v>81</v>
      </c>
      <c r="U110" s="43" t="s">
        <v>90</v>
      </c>
      <c r="V110" s="43" t="s">
        <v>265</v>
      </c>
      <c r="W110" s="43" t="s">
        <v>92</v>
      </c>
      <c r="X110" s="44"/>
      <c r="Y110" s="45" t="s">
        <v>67</v>
      </c>
      <c r="Z110" s="46" t="s">
        <v>67</v>
      </c>
      <c r="AA110" s="32"/>
    </row>
    <row r="111" spans="2:27">
      <c r="B111" s="36" t="s">
        <v>308</v>
      </c>
      <c r="C111" s="37" t="s">
        <v>346</v>
      </c>
      <c r="D111" s="37" t="s">
        <v>261</v>
      </c>
      <c r="E111" s="37" t="s">
        <v>143</v>
      </c>
      <c r="F111" s="37" t="s">
        <v>177</v>
      </c>
      <c r="G111" s="38" t="s">
        <v>262</v>
      </c>
      <c r="H111" s="37" t="s">
        <v>540</v>
      </c>
      <c r="I111" s="39"/>
      <c r="J111" s="40" t="s">
        <v>68</v>
      </c>
      <c r="K111" s="41" t="s">
        <v>274</v>
      </c>
      <c r="L111" s="41"/>
      <c r="M111" s="41" t="s">
        <v>387</v>
      </c>
      <c r="N111" s="41" t="s">
        <v>382</v>
      </c>
      <c r="O111" s="41" t="s">
        <v>403</v>
      </c>
      <c r="P111" s="41" t="s">
        <v>391</v>
      </c>
      <c r="Q111" s="41" t="s">
        <v>275</v>
      </c>
      <c r="R111" s="41" t="s">
        <v>19</v>
      </c>
      <c r="S111" s="41" t="s">
        <v>63</v>
      </c>
      <c r="T111" s="42" t="s">
        <v>81</v>
      </c>
      <c r="U111" s="43" t="s">
        <v>90</v>
      </c>
      <c r="V111" s="43" t="s">
        <v>265</v>
      </c>
      <c r="W111" s="43" t="s">
        <v>92</v>
      </c>
      <c r="X111" s="44"/>
      <c r="Y111" s="45" t="s">
        <v>67</v>
      </c>
      <c r="Z111" s="46" t="s">
        <v>67</v>
      </c>
      <c r="AA111" s="32"/>
    </row>
    <row r="112" spans="2:27">
      <c r="B112" s="36" t="s">
        <v>309</v>
      </c>
      <c r="C112" s="37" t="s">
        <v>346</v>
      </c>
      <c r="D112" s="37" t="s">
        <v>261</v>
      </c>
      <c r="E112" s="37" t="s">
        <v>149</v>
      </c>
      <c r="F112" s="37" t="s">
        <v>177</v>
      </c>
      <c r="G112" s="38" t="s">
        <v>262</v>
      </c>
      <c r="H112" s="37" t="s">
        <v>425</v>
      </c>
      <c r="I112" s="39"/>
      <c r="J112" s="40" t="s">
        <v>68</v>
      </c>
      <c r="K112" s="41" t="s">
        <v>274</v>
      </c>
      <c r="L112" s="41"/>
      <c r="M112" s="41" t="s">
        <v>387</v>
      </c>
      <c r="N112" s="41" t="s">
        <v>382</v>
      </c>
      <c r="O112" s="41" t="s">
        <v>403</v>
      </c>
      <c r="P112" s="41" t="s">
        <v>391</v>
      </c>
      <c r="Q112" s="41" t="s">
        <v>275</v>
      </c>
      <c r="R112" s="41" t="s">
        <v>19</v>
      </c>
      <c r="S112" s="41" t="s">
        <v>259</v>
      </c>
      <c r="T112" s="42" t="s">
        <v>81</v>
      </c>
      <c r="U112" s="43" t="s">
        <v>90</v>
      </c>
      <c r="V112" s="43" t="s">
        <v>265</v>
      </c>
      <c r="W112" s="43" t="s">
        <v>92</v>
      </c>
      <c r="X112" s="44"/>
      <c r="Y112" s="45" t="s">
        <v>67</v>
      </c>
      <c r="Z112" s="46" t="s">
        <v>67</v>
      </c>
      <c r="AA112" s="32"/>
    </row>
    <row r="113" spans="2:27">
      <c r="B113" s="36" t="s">
        <v>310</v>
      </c>
      <c r="C113" s="37" t="s">
        <v>346</v>
      </c>
      <c r="D113" s="37" t="s">
        <v>261</v>
      </c>
      <c r="E113" s="37" t="s">
        <v>153</v>
      </c>
      <c r="F113" s="37" t="s">
        <v>177</v>
      </c>
      <c r="G113" s="38" t="s">
        <v>262</v>
      </c>
      <c r="H113" s="37" t="s">
        <v>548</v>
      </c>
      <c r="I113" s="39"/>
      <c r="J113" s="40" t="s">
        <v>68</v>
      </c>
      <c r="K113" s="41" t="s">
        <v>274</v>
      </c>
      <c r="L113" s="41"/>
      <c r="M113" s="41" t="s">
        <v>387</v>
      </c>
      <c r="N113" s="41" t="s">
        <v>382</v>
      </c>
      <c r="O113" s="41" t="s">
        <v>403</v>
      </c>
      <c r="P113" s="41" t="s">
        <v>391</v>
      </c>
      <c r="Q113" s="41" t="s">
        <v>275</v>
      </c>
      <c r="R113" s="41" t="s">
        <v>19</v>
      </c>
      <c r="S113" s="41" t="s">
        <v>259</v>
      </c>
      <c r="T113" s="42" t="s">
        <v>81</v>
      </c>
      <c r="U113" s="43" t="s">
        <v>90</v>
      </c>
      <c r="V113" s="43" t="s">
        <v>265</v>
      </c>
      <c r="W113" s="43" t="s">
        <v>92</v>
      </c>
      <c r="X113" s="44"/>
      <c r="Y113" s="45" t="s">
        <v>67</v>
      </c>
      <c r="Z113" s="46" t="s">
        <v>67</v>
      </c>
      <c r="AA113" s="32"/>
    </row>
    <row r="114" spans="2:27">
      <c r="B114" s="47" t="s">
        <v>169</v>
      </c>
      <c r="C114" s="48" t="s">
        <v>346</v>
      </c>
      <c r="D114" s="48" t="s">
        <v>170</v>
      </c>
      <c r="E114" s="48" t="s">
        <v>94</v>
      </c>
      <c r="F114" s="48"/>
      <c r="G114" s="49" t="s">
        <v>171</v>
      </c>
      <c r="H114" s="48" t="s">
        <v>507</v>
      </c>
      <c r="I114" s="50" t="s">
        <v>508</v>
      </c>
      <c r="J114" s="51" t="s">
        <v>70</v>
      </c>
      <c r="K114" s="52"/>
      <c r="L114" s="52"/>
      <c r="M114" s="52"/>
      <c r="N114" s="52"/>
      <c r="O114" s="52"/>
      <c r="P114" s="52"/>
      <c r="Q114" s="52"/>
      <c r="R114" s="52" t="s">
        <v>19</v>
      </c>
      <c r="S114" s="52" t="s">
        <v>71</v>
      </c>
      <c r="T114" s="53" t="s">
        <v>89</v>
      </c>
      <c r="U114" s="54" t="s">
        <v>90</v>
      </c>
      <c r="V114" s="54" t="s">
        <v>91</v>
      </c>
      <c r="W114" s="54" t="s">
        <v>92</v>
      </c>
      <c r="X114" s="55" t="s">
        <v>172</v>
      </c>
      <c r="Y114" s="56" t="s">
        <v>67</v>
      </c>
      <c r="Z114" s="57" t="s">
        <v>67</v>
      </c>
      <c r="AA114" s="32"/>
    </row>
    <row r="115" spans="2:27">
      <c r="B115" s="36" t="s">
        <v>173</v>
      </c>
      <c r="C115" s="37" t="s">
        <v>346</v>
      </c>
      <c r="D115" s="37" t="s">
        <v>170</v>
      </c>
      <c r="E115" s="37" t="s">
        <v>111</v>
      </c>
      <c r="F115" s="37"/>
      <c r="G115" s="38" t="s">
        <v>171</v>
      </c>
      <c r="H115" s="37" t="s">
        <v>509</v>
      </c>
      <c r="I115" s="39" t="s">
        <v>510</v>
      </c>
      <c r="J115" s="40" t="s">
        <v>70</v>
      </c>
      <c r="K115" s="41"/>
      <c r="L115" s="41"/>
      <c r="M115" s="41"/>
      <c r="N115" s="41"/>
      <c r="O115" s="41"/>
      <c r="P115" s="41"/>
      <c r="Q115" s="41"/>
      <c r="R115" s="41" t="s">
        <v>19</v>
      </c>
      <c r="S115" s="41" t="s">
        <v>71</v>
      </c>
      <c r="T115" s="42" t="s">
        <v>89</v>
      </c>
      <c r="U115" s="43" t="s">
        <v>90</v>
      </c>
      <c r="V115" s="43" t="s">
        <v>91</v>
      </c>
      <c r="W115" s="43" t="s">
        <v>92</v>
      </c>
      <c r="X115" s="44" t="s">
        <v>172</v>
      </c>
      <c r="Y115" s="45" t="s">
        <v>67</v>
      </c>
      <c r="Z115" s="46" t="s">
        <v>67</v>
      </c>
      <c r="AA115" s="32"/>
    </row>
    <row r="116" spans="2:27" ht="13.5" thickBot="1">
      <c r="B116" s="36" t="s">
        <v>174</v>
      </c>
      <c r="C116" s="37" t="s">
        <v>346</v>
      </c>
      <c r="D116" s="37" t="s">
        <v>170</v>
      </c>
      <c r="E116" s="37" t="s">
        <v>175</v>
      </c>
      <c r="F116" s="37"/>
      <c r="G116" s="38" t="s">
        <v>171</v>
      </c>
      <c r="H116" s="37" t="s">
        <v>511</v>
      </c>
      <c r="I116" s="39" t="s">
        <v>512</v>
      </c>
      <c r="J116" s="40" t="s">
        <v>70</v>
      </c>
      <c r="K116" s="41"/>
      <c r="L116" s="41"/>
      <c r="M116" s="41"/>
      <c r="N116" s="41"/>
      <c r="O116" s="41"/>
      <c r="P116" s="41"/>
      <c r="Q116" s="41"/>
      <c r="R116" s="41" t="s">
        <v>19</v>
      </c>
      <c r="S116" s="41" t="s">
        <v>71</v>
      </c>
      <c r="T116" s="42" t="s">
        <v>89</v>
      </c>
      <c r="U116" s="43" t="s">
        <v>90</v>
      </c>
      <c r="V116" s="43" t="s">
        <v>91</v>
      </c>
      <c r="W116" s="43" t="s">
        <v>92</v>
      </c>
      <c r="X116" s="44" t="s">
        <v>172</v>
      </c>
      <c r="Y116" s="106" t="s">
        <v>67</v>
      </c>
      <c r="Z116" s="46" t="s">
        <v>67</v>
      </c>
      <c r="AA116" s="32"/>
    </row>
    <row r="117" spans="2:27" ht="13.5" thickTop="1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</sheetData>
  <autoFilter ref="A6:AA117">
    <filterColumn colId="6"/>
  </autoFilter>
  <sortState ref="A17:HF119">
    <sortCondition ref="C17:C119"/>
    <sortCondition ref="D17:D119"/>
  </sortState>
  <hyperlinks>
    <hyperlink ref="B8:I8" r:id="rId1" display="Compiled in Excel by Teoalida © cardatabase.teoalida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D93"/>
  <sheetViews>
    <sheetView workbookViewId="0"/>
  </sheetViews>
  <sheetFormatPr defaultColWidth="2.73046875" defaultRowHeight="13.15"/>
  <cols>
    <col min="2" max="2" width="16.265625" bestFit="1" customWidth="1"/>
    <col min="3" max="3" width="10.3984375" bestFit="1" customWidth="1"/>
    <col min="4" max="4" width="12.3984375" bestFit="1" customWidth="1"/>
    <col min="6" max="6" width="120.73046875" customWidth="1"/>
  </cols>
  <sheetData>
    <row r="2" spans="2:4" ht="17.649999999999999">
      <c r="B2" s="90" t="s">
        <v>549</v>
      </c>
      <c r="C2" s="90"/>
      <c r="D2" s="90"/>
    </row>
    <row r="3" spans="2:4">
      <c r="B3" s="89" t="s">
        <v>550</v>
      </c>
      <c r="C3" s="89"/>
      <c r="D3" s="89"/>
    </row>
    <row r="4" spans="2:4" ht="13.5" thickBot="1"/>
    <row r="5" spans="2:4">
      <c r="B5" s="97" t="s">
        <v>0</v>
      </c>
      <c r="C5" s="98" t="s">
        <v>319</v>
      </c>
      <c r="D5" s="99" t="s">
        <v>320</v>
      </c>
    </row>
    <row r="6" spans="2:4" ht="13.5" thickBot="1">
      <c r="B6" s="100">
        <f>COUNTA(B7:B60)</f>
        <v>54</v>
      </c>
      <c r="C6" s="101">
        <f>SUM(C7:C60)</f>
        <v>1044</v>
      </c>
      <c r="D6" s="102">
        <f>SUM(D7:D60)</f>
        <v>2412</v>
      </c>
    </row>
    <row r="7" spans="2:4">
      <c r="B7" s="91" t="s">
        <v>350</v>
      </c>
      <c r="C7" s="92">
        <v>0</v>
      </c>
      <c r="D7" s="93">
        <v>7</v>
      </c>
    </row>
    <row r="8" spans="2:4">
      <c r="B8" s="91" t="s">
        <v>321</v>
      </c>
      <c r="C8" s="92">
        <v>2</v>
      </c>
      <c r="D8" s="93">
        <v>12</v>
      </c>
    </row>
    <row r="9" spans="2:4">
      <c r="B9" s="91" t="s">
        <v>322</v>
      </c>
      <c r="C9" s="92">
        <v>12</v>
      </c>
      <c r="D9" s="93">
        <v>55</v>
      </c>
    </row>
    <row r="10" spans="2:4">
      <c r="B10" s="91" t="s">
        <v>351</v>
      </c>
      <c r="C10" s="92">
        <v>0</v>
      </c>
      <c r="D10" s="93">
        <v>18</v>
      </c>
    </row>
    <row r="11" spans="2:4">
      <c r="B11" s="91" t="s">
        <v>323</v>
      </c>
      <c r="C11" s="92">
        <v>47</v>
      </c>
      <c r="D11" s="93">
        <v>76</v>
      </c>
    </row>
    <row r="12" spans="2:4">
      <c r="B12" s="91" t="s">
        <v>352</v>
      </c>
      <c r="C12" s="92">
        <v>0</v>
      </c>
      <c r="D12" s="93">
        <v>1</v>
      </c>
    </row>
    <row r="13" spans="2:4">
      <c r="B13" s="91" t="s">
        <v>353</v>
      </c>
      <c r="C13" s="92">
        <v>0</v>
      </c>
      <c r="D13" s="93">
        <v>1</v>
      </c>
    </row>
    <row r="14" spans="2:4">
      <c r="B14" s="91" t="s">
        <v>354</v>
      </c>
      <c r="C14" s="92">
        <v>0</v>
      </c>
      <c r="D14" s="93">
        <v>159</v>
      </c>
    </row>
    <row r="15" spans="2:4">
      <c r="B15" s="91" t="s">
        <v>355</v>
      </c>
      <c r="C15" s="92">
        <v>0</v>
      </c>
      <c r="D15" s="93">
        <v>4</v>
      </c>
    </row>
    <row r="16" spans="2:4">
      <c r="B16" s="91" t="s">
        <v>356</v>
      </c>
      <c r="C16" s="92">
        <v>0</v>
      </c>
      <c r="D16" s="93">
        <v>13</v>
      </c>
    </row>
    <row r="17" spans="2:4">
      <c r="B17" s="91" t="s">
        <v>324</v>
      </c>
      <c r="C17" s="92">
        <v>20</v>
      </c>
      <c r="D17" s="93">
        <v>47</v>
      </c>
    </row>
    <row r="18" spans="2:4">
      <c r="B18" s="91" t="s">
        <v>357</v>
      </c>
      <c r="C18" s="92">
        <v>0</v>
      </c>
      <c r="D18" s="93">
        <v>1</v>
      </c>
    </row>
    <row r="19" spans="2:4">
      <c r="B19" s="91" t="s">
        <v>358</v>
      </c>
      <c r="C19" s="92">
        <v>0</v>
      </c>
      <c r="D19" s="93">
        <v>4</v>
      </c>
    </row>
    <row r="20" spans="2:4">
      <c r="B20" s="91" t="s">
        <v>325</v>
      </c>
      <c r="C20" s="92">
        <v>5</v>
      </c>
      <c r="D20" s="93">
        <v>15</v>
      </c>
    </row>
    <row r="21" spans="2:4">
      <c r="B21" s="91" t="s">
        <v>359</v>
      </c>
      <c r="C21" s="92">
        <v>0</v>
      </c>
      <c r="D21" s="93">
        <v>56</v>
      </c>
    </row>
    <row r="22" spans="2:4">
      <c r="B22" s="91" t="s">
        <v>360</v>
      </c>
      <c r="C22" s="92">
        <v>0</v>
      </c>
      <c r="D22" s="93">
        <v>14</v>
      </c>
    </row>
    <row r="23" spans="2:4">
      <c r="B23" s="91" t="s">
        <v>326</v>
      </c>
      <c r="C23" s="92">
        <v>41</v>
      </c>
      <c r="D23" s="93">
        <v>91</v>
      </c>
    </row>
    <row r="24" spans="2:4">
      <c r="B24" s="91" t="s">
        <v>361</v>
      </c>
      <c r="C24" s="92">
        <v>0</v>
      </c>
      <c r="D24" s="93">
        <v>28</v>
      </c>
    </row>
    <row r="25" spans="2:4">
      <c r="B25" s="91" t="s">
        <v>327</v>
      </c>
      <c r="C25" s="92">
        <v>52</v>
      </c>
      <c r="D25" s="93">
        <v>106</v>
      </c>
    </row>
    <row r="26" spans="2:4">
      <c r="B26" s="91" t="s">
        <v>362</v>
      </c>
      <c r="C26" s="92">
        <v>0</v>
      </c>
      <c r="D26" s="93">
        <v>1</v>
      </c>
    </row>
    <row r="27" spans="2:4">
      <c r="B27" s="91" t="s">
        <v>328</v>
      </c>
      <c r="C27" s="92">
        <v>128</v>
      </c>
      <c r="D27" s="93">
        <v>201</v>
      </c>
    </row>
    <row r="28" spans="2:4">
      <c r="B28" s="91" t="s">
        <v>363</v>
      </c>
      <c r="C28" s="92">
        <v>0</v>
      </c>
      <c r="D28" s="93">
        <v>10</v>
      </c>
    </row>
    <row r="29" spans="2:4">
      <c r="B29" s="91" t="s">
        <v>364</v>
      </c>
      <c r="C29" s="92">
        <v>0</v>
      </c>
      <c r="D29" s="93">
        <v>11</v>
      </c>
    </row>
    <row r="30" spans="2:4">
      <c r="B30" s="91" t="s">
        <v>329</v>
      </c>
      <c r="C30" s="92">
        <v>16</v>
      </c>
      <c r="D30" s="93">
        <v>36</v>
      </c>
    </row>
    <row r="31" spans="2:4">
      <c r="B31" s="91" t="s">
        <v>330</v>
      </c>
      <c r="C31" s="92">
        <v>34</v>
      </c>
      <c r="D31" s="93">
        <v>12</v>
      </c>
    </row>
    <row r="32" spans="2:4">
      <c r="B32" s="91" t="s">
        <v>331</v>
      </c>
      <c r="C32" s="92">
        <v>52</v>
      </c>
      <c r="D32" s="93">
        <v>0</v>
      </c>
    </row>
    <row r="33" spans="2:4">
      <c r="B33" s="91" t="s">
        <v>332</v>
      </c>
      <c r="C33" s="92">
        <v>4</v>
      </c>
      <c r="D33" s="93">
        <v>9</v>
      </c>
    </row>
    <row r="34" spans="2:4">
      <c r="B34" s="91" t="s">
        <v>333</v>
      </c>
      <c r="C34" s="92">
        <v>49</v>
      </c>
      <c r="D34" s="93">
        <v>46</v>
      </c>
    </row>
    <row r="35" spans="2:4">
      <c r="B35" s="91" t="s">
        <v>334</v>
      </c>
      <c r="C35" s="92">
        <v>10</v>
      </c>
      <c r="D35" s="93">
        <v>8</v>
      </c>
    </row>
    <row r="36" spans="2:4">
      <c r="B36" s="91" t="s">
        <v>335</v>
      </c>
      <c r="C36" s="92">
        <v>55</v>
      </c>
      <c r="D36" s="93">
        <v>194</v>
      </c>
    </row>
    <row r="37" spans="2:4">
      <c r="B37" s="91" t="s">
        <v>365</v>
      </c>
      <c r="C37" s="92">
        <v>0</v>
      </c>
      <c r="D37" s="93">
        <v>12</v>
      </c>
    </row>
    <row r="38" spans="2:4">
      <c r="B38" s="91" t="s">
        <v>366</v>
      </c>
      <c r="C38" s="92">
        <v>0</v>
      </c>
      <c r="D38" s="93">
        <v>3</v>
      </c>
    </row>
    <row r="39" spans="2:4">
      <c r="B39" s="91" t="s">
        <v>336</v>
      </c>
      <c r="C39" s="92">
        <v>125</v>
      </c>
      <c r="D39" s="93">
        <v>262</v>
      </c>
    </row>
    <row r="40" spans="2:4">
      <c r="B40" s="91" t="s">
        <v>337</v>
      </c>
      <c r="C40" s="92">
        <v>10</v>
      </c>
      <c r="D40" s="93">
        <v>7</v>
      </c>
    </row>
    <row r="41" spans="2:4">
      <c r="B41" s="91" t="s">
        <v>367</v>
      </c>
      <c r="C41" s="92">
        <v>0</v>
      </c>
      <c r="D41" s="93">
        <v>2</v>
      </c>
    </row>
    <row r="42" spans="2:4">
      <c r="B42" s="91" t="s">
        <v>368</v>
      </c>
      <c r="C42" s="92">
        <v>0</v>
      </c>
      <c r="D42" s="93">
        <v>3</v>
      </c>
    </row>
    <row r="43" spans="2:4">
      <c r="B43" s="91" t="s">
        <v>338</v>
      </c>
      <c r="C43" s="92">
        <v>45</v>
      </c>
      <c r="D43" s="93">
        <v>120</v>
      </c>
    </row>
    <row r="44" spans="2:4">
      <c r="B44" s="91" t="s">
        <v>339</v>
      </c>
      <c r="C44" s="92">
        <v>45</v>
      </c>
      <c r="D44" s="93">
        <v>0</v>
      </c>
    </row>
    <row r="45" spans="2:4">
      <c r="B45" s="91" t="s">
        <v>258</v>
      </c>
      <c r="C45" s="92">
        <v>6</v>
      </c>
      <c r="D45" s="93">
        <v>6</v>
      </c>
    </row>
    <row r="46" spans="2:4">
      <c r="B46" s="91" t="s">
        <v>340</v>
      </c>
      <c r="C46" s="92">
        <v>6</v>
      </c>
      <c r="D46" s="93">
        <v>20</v>
      </c>
    </row>
    <row r="47" spans="2:4">
      <c r="B47" s="91" t="s">
        <v>341</v>
      </c>
      <c r="C47" s="92">
        <v>29</v>
      </c>
      <c r="D47" s="93">
        <v>52</v>
      </c>
    </row>
    <row r="48" spans="2:4">
      <c r="B48" s="91" t="s">
        <v>369</v>
      </c>
      <c r="C48" s="92">
        <v>0</v>
      </c>
      <c r="D48" s="93">
        <v>20</v>
      </c>
    </row>
    <row r="49" spans="1:4">
      <c r="B49" s="91" t="s">
        <v>342</v>
      </c>
      <c r="C49" s="92">
        <v>26</v>
      </c>
      <c r="D49" s="93">
        <v>50</v>
      </c>
    </row>
    <row r="50" spans="1:4">
      <c r="B50" s="91" t="s">
        <v>370</v>
      </c>
      <c r="C50" s="92">
        <v>0</v>
      </c>
      <c r="D50" s="93">
        <v>13</v>
      </c>
    </row>
    <row r="51" spans="1:4">
      <c r="B51" s="91" t="s">
        <v>343</v>
      </c>
      <c r="C51" s="92">
        <v>28</v>
      </c>
      <c r="D51" s="93">
        <v>65</v>
      </c>
    </row>
    <row r="52" spans="1:4">
      <c r="B52" s="91" t="s">
        <v>344</v>
      </c>
      <c r="C52" s="92">
        <v>4</v>
      </c>
      <c r="D52" s="93">
        <v>6</v>
      </c>
    </row>
    <row r="53" spans="1:4">
      <c r="B53" s="91" t="s">
        <v>371</v>
      </c>
      <c r="C53" s="92">
        <v>0</v>
      </c>
      <c r="D53" s="93">
        <v>1</v>
      </c>
    </row>
    <row r="54" spans="1:4">
      <c r="B54" s="91" t="s">
        <v>345</v>
      </c>
      <c r="C54" s="92">
        <v>14</v>
      </c>
      <c r="D54" s="93">
        <v>70</v>
      </c>
    </row>
    <row r="55" spans="1:4">
      <c r="B55" s="91" t="s">
        <v>372</v>
      </c>
      <c r="C55" s="92">
        <v>0</v>
      </c>
      <c r="D55" s="93">
        <v>3</v>
      </c>
    </row>
    <row r="56" spans="1:4">
      <c r="B56" s="91" t="s">
        <v>346</v>
      </c>
      <c r="C56" s="92">
        <v>104</v>
      </c>
      <c r="D56" s="93">
        <v>219</v>
      </c>
    </row>
    <row r="57" spans="1:4">
      <c r="B57" s="91" t="s">
        <v>347</v>
      </c>
      <c r="C57" s="92">
        <v>52</v>
      </c>
      <c r="D57" s="93">
        <v>135</v>
      </c>
    </row>
    <row r="58" spans="1:4">
      <c r="B58" s="91" t="s">
        <v>348</v>
      </c>
      <c r="C58" s="92">
        <v>15</v>
      </c>
      <c r="D58" s="93">
        <v>80</v>
      </c>
    </row>
    <row r="59" spans="1:4">
      <c r="B59" s="91" t="s">
        <v>349</v>
      </c>
      <c r="C59" s="92">
        <v>8</v>
      </c>
      <c r="D59" s="93">
        <v>24</v>
      </c>
    </row>
    <row r="60" spans="1:4" ht="13.5" thickBot="1">
      <c r="B60" s="94" t="s">
        <v>257</v>
      </c>
      <c r="C60" s="95">
        <v>0</v>
      </c>
      <c r="D60" s="96">
        <v>3</v>
      </c>
    </row>
    <row r="62" spans="1:4">
      <c r="A62">
        <v>1</v>
      </c>
    </row>
    <row r="63" spans="1:4">
      <c r="A63">
        <v>2</v>
      </c>
    </row>
    <row r="64" spans="1:4">
      <c r="A64">
        <v>3</v>
      </c>
    </row>
    <row r="65" spans="1:1">
      <c r="A65">
        <v>4</v>
      </c>
    </row>
    <row r="66" spans="1:1">
      <c r="A66">
        <v>5</v>
      </c>
    </row>
    <row r="67" spans="1:1">
      <c r="A67">
        <v>6</v>
      </c>
    </row>
    <row r="68" spans="1:1">
      <c r="A68">
        <v>7</v>
      </c>
    </row>
    <row r="69" spans="1:1">
      <c r="A69">
        <v>8</v>
      </c>
    </row>
    <row r="70" spans="1:1">
      <c r="A70">
        <v>9</v>
      </c>
    </row>
    <row r="71" spans="1:1">
      <c r="A71">
        <v>10</v>
      </c>
    </row>
    <row r="72" spans="1:1">
      <c r="A72">
        <v>11</v>
      </c>
    </row>
    <row r="73" spans="1:1">
      <c r="A73">
        <v>12</v>
      </c>
    </row>
    <row r="74" spans="1:1">
      <c r="A74">
        <v>13</v>
      </c>
    </row>
    <row r="75" spans="1:1">
      <c r="A75">
        <v>14</v>
      </c>
    </row>
    <row r="76" spans="1:1">
      <c r="A76">
        <v>15</v>
      </c>
    </row>
    <row r="77" spans="1:1">
      <c r="A77">
        <v>16</v>
      </c>
    </row>
    <row r="78" spans="1:1">
      <c r="A78">
        <v>17</v>
      </c>
    </row>
    <row r="79" spans="1:1">
      <c r="A79">
        <v>18</v>
      </c>
    </row>
    <row r="80" spans="1:1">
      <c r="A80">
        <v>19</v>
      </c>
    </row>
    <row r="81" spans="1:1">
      <c r="A81">
        <v>20</v>
      </c>
    </row>
    <row r="82" spans="1:1">
      <c r="A82">
        <v>21</v>
      </c>
    </row>
    <row r="83" spans="1:1">
      <c r="A83">
        <v>22</v>
      </c>
    </row>
    <row r="84" spans="1:1">
      <c r="A84">
        <v>23</v>
      </c>
    </row>
    <row r="85" spans="1:1">
      <c r="A85">
        <v>24</v>
      </c>
    </row>
    <row r="86" spans="1:1">
      <c r="A86">
        <v>25</v>
      </c>
    </row>
    <row r="87" spans="1:1">
      <c r="A87">
        <v>26</v>
      </c>
    </row>
    <row r="88" spans="1:1">
      <c r="A88">
        <v>27</v>
      </c>
    </row>
    <row r="89" spans="1:1">
      <c r="A89">
        <v>28</v>
      </c>
    </row>
    <row r="90" spans="1:1">
      <c r="A90">
        <v>29</v>
      </c>
    </row>
    <row r="91" spans="1:1">
      <c r="A91">
        <v>30</v>
      </c>
    </row>
    <row r="92" spans="1:1">
      <c r="A92">
        <v>31</v>
      </c>
    </row>
    <row r="93" spans="1:1">
      <c r="A93">
        <v>32</v>
      </c>
    </row>
  </sheetData>
  <sortState ref="B10:B63">
    <sortCondition ref="B10:B6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India Car Database - www.teoalida.com/cardatabase</dc:title>
  <dc:creator>Teoalida</dc:creator>
  <cp:lastModifiedBy>Teoalida Teoalida</cp:lastModifiedBy>
  <dcterms:created xsi:type="dcterms:W3CDTF">2020-12-10T21:21:25Z</dcterms:created>
  <dcterms:modified xsi:type="dcterms:W3CDTF">2020-12-11T14:19:27Z</dcterms:modified>
</cp:coreProperties>
</file>