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75" windowWidth="28410" windowHeight="12795"/>
  </bookViews>
  <sheets>
    <sheet name="Database" sheetId="1" r:id="rId1"/>
    <sheet name="Statistics" sheetId="2" r:id="rId2"/>
  </sheets>
  <definedNames>
    <definedName name="_xlnm._FilterDatabase" localSheetId="0" hidden="1">Database!$A$6:$G$117</definedName>
  </definedNames>
  <calcPr calcId="125725" concurrentManualCount="8"/>
</workbook>
</file>

<file path=xl/calcChain.xml><?xml version="1.0" encoding="utf-8"?>
<calcChain xmlns="http://schemas.openxmlformats.org/spreadsheetml/2006/main">
  <c r="B6" i="2"/>
  <c r="F4" i="1"/>
  <c r="E4"/>
  <c r="D4"/>
  <c r="C4"/>
  <c r="B4"/>
  <c r="B5" s="1"/>
  <c r="D5" l="1"/>
  <c r="F5"/>
  <c r="E5"/>
  <c r="C5"/>
  <c r="C6" i="2" l="1"/>
  <c r="D6"/>
</calcChain>
</file>

<file path=xl/sharedStrings.xml><?xml version="1.0" encoding="utf-8"?>
<sst xmlns="http://schemas.openxmlformats.org/spreadsheetml/2006/main" count="545" uniqueCount="261">
  <si>
    <t>Make</t>
  </si>
  <si>
    <t>Model</t>
  </si>
  <si>
    <t>Version</t>
  </si>
  <si>
    <t>https://www.carwale.com/bmw-cars/3-series/330isport/</t>
  </si>
  <si>
    <t>3 Series</t>
  </si>
  <si>
    <t>330i Sport</t>
  </si>
  <si>
    <t>https://www.carwale.com/bmw-cars/3-series/320dsport/</t>
  </si>
  <si>
    <t>320d Sport</t>
  </si>
  <si>
    <t>https://www.carwale.com/bmw-cars/3-series/320dluxuryedition/</t>
  </si>
  <si>
    <t>320d Luxury Edition</t>
  </si>
  <si>
    <t>https://www.carwale.com/bmw-cars/3-series/320dluxuryline/</t>
  </si>
  <si>
    <t>320d Luxury Line</t>
  </si>
  <si>
    <t>https://www.carwale.com/bmw-cars/3-series/330imsport/</t>
  </si>
  <si>
    <t>330i M Sport</t>
  </si>
  <si>
    <t>https://www.carwale.com/bmw-cars/3-series-gt/330imsportshadowedition/</t>
  </si>
  <si>
    <t>3 Series GT</t>
  </si>
  <si>
    <t>330i M Sport Shadow Edition</t>
  </si>
  <si>
    <t>XE</t>
  </si>
  <si>
    <t>Sedan</t>
  </si>
  <si>
    <t>https://www.carwale.com/tata-cars/nexon/xe/</t>
  </si>
  <si>
    <t>Nexon</t>
  </si>
  <si>
    <t>https://www.carwale.com/tata-cars/nexon/xm/</t>
  </si>
  <si>
    <t>XM</t>
  </si>
  <si>
    <t>https://www.carwale.com/tata-cars/nexon/xms/</t>
  </si>
  <si>
    <t>XM (S)</t>
  </si>
  <si>
    <t>https://www.carwale.com/tata-cars/nexon/xma/</t>
  </si>
  <si>
    <t>XMA</t>
  </si>
  <si>
    <t>https://www.carwale.com/tata-cars/nexon/xediesel/</t>
  </si>
  <si>
    <t>XE Diesel</t>
  </si>
  <si>
    <t>https://www.carwale.com/tata-cars/nexon/xz/</t>
  </si>
  <si>
    <t>XZ</t>
  </si>
  <si>
    <t>https://www.carwale.com/tata-cars/nexon/xmas/</t>
  </si>
  <si>
    <t>XMA (S)</t>
  </si>
  <si>
    <t>https://www.carwale.com/tata-cars/nexon/xmdiesel/</t>
  </si>
  <si>
    <t>XM Diesel</t>
  </si>
  <si>
    <t>https://www.carwale.com/tata-cars/nexon/xzplus/</t>
  </si>
  <si>
    <t>XZ Plus</t>
  </si>
  <si>
    <t>https://www.carwale.com/tata-cars/nexon/xmsdiesel/</t>
  </si>
  <si>
    <t>XM (S) Diesel</t>
  </si>
  <si>
    <t>https://www.carwale.com/tata-cars/nexon/xmadiesel/</t>
  </si>
  <si>
    <t>XMA Diesel</t>
  </si>
  <si>
    <t>https://www.carwale.com/tata-cars/nexon/xzplusdualtone/</t>
  </si>
  <si>
    <t>XZ Plus Dual Tone</t>
  </si>
  <si>
    <t>https://www.carwale.com/tata-cars/nexon/xzdiesel/</t>
  </si>
  <si>
    <t>XZ Diesel</t>
  </si>
  <si>
    <t>https://www.carwale.com/tata-cars/nexon/xzaplus/</t>
  </si>
  <si>
    <t>XZA Plus</t>
  </si>
  <si>
    <t>https://www.carwale.com/tata-cars/nexon/xzpluss/</t>
  </si>
  <si>
    <t>XZ Plus (S)</t>
  </si>
  <si>
    <t>https://www.carwale.com/tata-cars/nexon/xmasdiesel/</t>
  </si>
  <si>
    <t>XMA (S) Diesel</t>
  </si>
  <si>
    <t>https://www.carwale.com/tata-cars/nexon/xzaplusdualtone/</t>
  </si>
  <si>
    <t>XZA Plus Dual Tone</t>
  </si>
  <si>
    <t>https://www.carwale.com/tata-cars/nexon/xzplusdualtones/</t>
  </si>
  <si>
    <t>XZ Plus Dual Tone (S)</t>
  </si>
  <si>
    <t>https://www.carwale.com/tata-cars/nexon/xzpluso/</t>
  </si>
  <si>
    <t>XZ Plus (O)</t>
  </si>
  <si>
    <t>https://www.carwale.com/tata-cars/nexon/xzplusodualtone/</t>
  </si>
  <si>
    <t>XZ Plus (O) Dual Tone</t>
  </si>
  <si>
    <t>https://www.carwale.com/tata-cars/nexon/xzapluss/</t>
  </si>
  <si>
    <t>XZA Plus (S)</t>
  </si>
  <si>
    <t>https://www.carwale.com/tata-cars/nexon/xzplusdiesel/</t>
  </si>
  <si>
    <t>XZ Plus Diesel</t>
  </si>
  <si>
    <t>https://www.carwale.com/tata-cars/nexon/xzaplusdualtones/</t>
  </si>
  <si>
    <t>XZA Plus Dual Tone (S)</t>
  </si>
  <si>
    <t>https://www.carwale.com/tata-cars/nexon/xzapluso/</t>
  </si>
  <si>
    <t>XZA Plus (O)</t>
  </si>
  <si>
    <t>https://www.carwale.com/tata-cars/nexon/xzplusdieseldualtone/</t>
  </si>
  <si>
    <t>XZ Plus Diesel Dual Tone</t>
  </si>
  <si>
    <t>https://www.carwale.com/tata-cars/nexon/xzaplusodualtone/</t>
  </si>
  <si>
    <t>XZA Plus (O) Dual Tone</t>
  </si>
  <si>
    <t>https://www.carwale.com/tata-cars/nexon/xzplusdiesels/</t>
  </si>
  <si>
    <t>XZ Plus Diesel (S)</t>
  </si>
  <si>
    <t>https://www.carwale.com/tata-cars/nexon/xzaplusdiesel/</t>
  </si>
  <si>
    <t>XZA Plus Diesel</t>
  </si>
  <si>
    <t>https://www.carwale.com/tata-cars/nexon/xzplusdieseldualtones/</t>
  </si>
  <si>
    <t>XZ Plus Diesel Dual Tone (S)</t>
  </si>
  <si>
    <t>https://www.carwale.com/tata-cars/nexon/xzaplusdieseldualtone/</t>
  </si>
  <si>
    <t>XZA Plus Diesel Dual Tone</t>
  </si>
  <si>
    <t>https://www.carwale.com/tata-cars/nexon/xzplusodiesel/</t>
  </si>
  <si>
    <t>XZ Plus (O) Diesel</t>
  </si>
  <si>
    <t>https://www.carwale.com/tata-cars/nexon/xzplusodieseldualtone/</t>
  </si>
  <si>
    <t>XZ Plus (O) Diesel Dual Tone</t>
  </si>
  <si>
    <t>https://www.carwale.com/tata-cars/nexon/xzaplusdiesels/</t>
  </si>
  <si>
    <t>XZA Plus Diesel (S)</t>
  </si>
  <si>
    <t>https://www.carwale.com/tata-cars/nexon/xzaplusdieseldualtones/</t>
  </si>
  <si>
    <t>XZA Plus Diesel Dual Tone (S)</t>
  </si>
  <si>
    <t>https://www.carwale.com/tata-cars/nexon/xzaplusodiesel/</t>
  </si>
  <si>
    <t>XZA Plus (O) Diesel</t>
  </si>
  <si>
    <t>https://www.carwale.com/tata-cars/nexon/xzaplusodieseldualtone/</t>
  </si>
  <si>
    <t>XZA Plus (O) Diesel Dual Tone</t>
  </si>
  <si>
    <t>XT Diesel</t>
  </si>
  <si>
    <t>XT</t>
  </si>
  <si>
    <t>XT Plus</t>
  </si>
  <si>
    <t>https://www.carwale.com/tata-cars/nexon-ev/xm/</t>
  </si>
  <si>
    <t>Nexon EV</t>
  </si>
  <si>
    <t>https://www.carwale.com/tata-cars/nexon-ev/xzplus/</t>
  </si>
  <si>
    <t>https://www.carwale.com/tata-cars/nexon-ev/xzpluslux/</t>
  </si>
  <si>
    <t>XZ Plus LUX</t>
  </si>
  <si>
    <t>discontinued</t>
  </si>
  <si>
    <t>https://www.carwale.com/bmw-cars/m3-2018-2019/sedan/</t>
  </si>
  <si>
    <t>M3 [2018-2019]</t>
  </si>
  <si>
    <t>https://www.carwale.com/bmw-cars/3-series-2016-2019/320iprestige/</t>
  </si>
  <si>
    <t>3 Series [2016-2019]</t>
  </si>
  <si>
    <t>320i Prestige</t>
  </si>
  <si>
    <t>https://www.carwale.com/bmw-cars/3-series-2016-2019/320dprestige/</t>
  </si>
  <si>
    <t>320d Prestige</t>
  </si>
  <si>
    <t>https://www.carwale.com/bmw-cars/3-series-2016-2019/320dsportline20162018/</t>
  </si>
  <si>
    <t>320d Sport Line [2016-2018]</t>
  </si>
  <si>
    <t>https://www.carwale.com/bmw-cars/3-series-2016-2019/320deditionsport/</t>
  </si>
  <si>
    <t>320d Edition Sport</t>
  </si>
  <si>
    <t>https://www.carwale.com/bmw-cars/3-series-2016-2019/320dsportshadowedition/</t>
  </si>
  <si>
    <t>320d Sport Shadow Edition</t>
  </si>
  <si>
    <t>https://www.carwale.com/bmw-cars/3-series-2016-2019/330isportline/</t>
  </si>
  <si>
    <t>330i Sport Line</t>
  </si>
  <si>
    <t>https://www.carwale.com/bmw-cars/3-series-2016-2019/320iluxuryline/</t>
  </si>
  <si>
    <t>320i Luxury Line</t>
  </si>
  <si>
    <t>https://www.carwale.com/bmw-cars/3-series-2016-2019/320dluxuryline/</t>
  </si>
  <si>
    <t>https://www.carwale.com/bmw-cars/3-series-2016-2019/320dmsport/</t>
  </si>
  <si>
    <t>320d M Sport</t>
  </si>
  <si>
    <t>https://www.carwale.com/bmw-cars/3-series-2016-2019/330imsportedition/</t>
  </si>
  <si>
    <t>330i M Sport Edition</t>
  </si>
  <si>
    <t>https://www.carwale.com/bmw-cars/3-series-2016-2019/330imsportshadowedition/</t>
  </si>
  <si>
    <t>https://www.carwale.com/chevrolet-cars/sail/12base/</t>
  </si>
  <si>
    <t>Sail</t>
  </si>
  <si>
    <t>1.2 Base</t>
  </si>
  <si>
    <t>https://www.carwale.com/chevrolet-cars/sail/12ls/</t>
  </si>
  <si>
    <t>1.2 LS</t>
  </si>
  <si>
    <t>https://www.carwale.com/chevrolet-cars/sail/13base/</t>
  </si>
  <si>
    <t>1.3 Base</t>
  </si>
  <si>
    <t>https://www.carwale.com/chevrolet-cars/sail/12lsabs/</t>
  </si>
  <si>
    <t>1.2 LS ABS</t>
  </si>
  <si>
    <t>https://www.carwale.com/chevrolet-cars/sail/13ls/</t>
  </si>
  <si>
    <t>1.3 LS</t>
  </si>
  <si>
    <t>https://www.carwale.com/chevrolet-cars/sail/12ltabs/</t>
  </si>
  <si>
    <t>1.2 LT ABS</t>
  </si>
  <si>
    <t>https://www.carwale.com/chevrolet-cars/sail/13lsabs/</t>
  </si>
  <si>
    <t>1.3 LS ABS</t>
  </si>
  <si>
    <t>https://www.carwale.com/chevrolet-cars/sail/13ltabs/</t>
  </si>
  <si>
    <t>1.3 LT ABS</t>
  </si>
  <si>
    <t>https://www.carwale.com/chevrolet-cars/sail-hatchback/12base/</t>
  </si>
  <si>
    <t>Sail Hatchback</t>
  </si>
  <si>
    <t>https://www.carwale.com/chevrolet-cars/sail-hatchback/12ls/</t>
  </si>
  <si>
    <t>https://www.carwale.com/chevrolet-cars/sail-hatchback/12lsabs/</t>
  </si>
  <si>
    <t>https://www.carwale.com/chevrolet-cars/sail-hatchback/13base/</t>
  </si>
  <si>
    <t>https://www.carwale.com/chevrolet-cars/sail-hatchback/12ltabs/</t>
  </si>
  <si>
    <t>https://www.carwale.com/chevrolet-cars/sail-hatchback/13ls/</t>
  </si>
  <si>
    <t>https://www.carwale.com/chevrolet-cars/sail-hatchback/13lsabs/</t>
  </si>
  <si>
    <t>https://www.carwale.com/chevrolet-cars/sail-hatchback/13ltabs/</t>
  </si>
  <si>
    <t>Willys</t>
  </si>
  <si>
    <t>Mini</t>
  </si>
  <si>
    <t>https://www.carwale.com/tata-cars/nexon-2017-2020/xe/</t>
  </si>
  <si>
    <t>Nexon [2017-2020]</t>
  </si>
  <si>
    <t>https://www.carwale.com/tata-cars/nexon-2017-2020/krazpetrol/</t>
  </si>
  <si>
    <t>KRAZ Petrol</t>
  </si>
  <si>
    <t>https://www.carwale.com/tata-cars/nexon-2017-2020/xm/</t>
  </si>
  <si>
    <t>https://www.carwale.com/tata-cars/nexon-2017-2020/krazmtpetrol/</t>
  </si>
  <si>
    <t>KRAZ MT Petrol</t>
  </si>
  <si>
    <t>https://www.carwale.com/tata-cars/nexon-2017-2020/krazpluspetrol/</t>
  </si>
  <si>
    <t>KRAZ Plus Petrol</t>
  </si>
  <si>
    <t>https://www.carwale.com/tata-cars/nexon-2017-2020/xediesel/</t>
  </si>
  <si>
    <t>https://www.carwale.com/tata-cars/nexon-2017-2020/xt20172019/</t>
  </si>
  <si>
    <t>XT [2017-2019]</t>
  </si>
  <si>
    <t>https://www.carwale.com/tata-cars/nexon-2017-2020/xt/</t>
  </si>
  <si>
    <t>https://www.carwale.com/tata-cars/nexon-2017-2020/xmapetrol/</t>
  </si>
  <si>
    <t>XMA Petrol</t>
  </si>
  <si>
    <t>https://www.carwale.com/tata-cars/nexon-2017-2020/krazdiesel/</t>
  </si>
  <si>
    <t>KRAZ Diesel</t>
  </si>
  <si>
    <t>https://www.carwale.com/tata-cars/nexon-2017-2020/xtplus/</t>
  </si>
  <si>
    <t>https://www.carwale.com/tata-cars/nexon-2017-2020/krazplusamtpetrol/</t>
  </si>
  <si>
    <t>KRAZ Plus AMT Petrol</t>
  </si>
  <si>
    <t>https://www.carwale.com/tata-cars/nexon-2017-2020/xmdiesel/</t>
  </si>
  <si>
    <t>https://www.carwale.com/tata-cars/nexon-2017-2020/xz/</t>
  </si>
  <si>
    <t>https://www.carwale.com/tata-cars/nexon-2017-2020/krazplusdiesel/</t>
  </si>
  <si>
    <t>KRAZ Plus Diesel</t>
  </si>
  <si>
    <t>https://www.carwale.com/tata-cars/nexon-2017-2020/krazmtdiesel/</t>
  </si>
  <si>
    <t>KRAZ MT Diesel</t>
  </si>
  <si>
    <t>https://www.carwale.com/tata-cars/nexon-2017-2020/xtdiesel20172019/</t>
  </si>
  <si>
    <t>XT Diesel [2017-2019]</t>
  </si>
  <si>
    <t>https://www.carwale.com/tata-cars/nexon-2017-2020/xtdiesel/</t>
  </si>
  <si>
    <t>https://www.carwale.com/tata-cars/nexon-2017-2020/xtplusdiesel/</t>
  </si>
  <si>
    <t>XT Plus Diesel</t>
  </si>
  <si>
    <t>https://www.carwale.com/tata-cars/nexon-2017-2020/xmadiesel/</t>
  </si>
  <si>
    <t>https://www.carwale.com/tata-cars/nexon-2017-2020/xzplus/</t>
  </si>
  <si>
    <t>https://www.carwale.com/tata-cars/nexon-2017-2020/krazplusamtdiesel/</t>
  </si>
  <si>
    <t>KRAZ Plus AMT Diesel</t>
  </si>
  <si>
    <t>https://www.carwale.com/tata-cars/nexon-2017-2020/xzplusdualtone/</t>
  </si>
  <si>
    <t>https://www.carwale.com/tata-cars/nexon-2017-2020/xzdiesel/</t>
  </si>
  <si>
    <t>https://www.carwale.com/tata-cars/nexon-2017-2020/xzapluspetrol/</t>
  </si>
  <si>
    <t>XZA Plus Petrol</t>
  </si>
  <si>
    <t>https://www.carwale.com/tata-cars/nexon-2017-2020/xzapluspetroldualtone/</t>
  </si>
  <si>
    <t>XZA Plus Petrol Dual Tone</t>
  </si>
  <si>
    <t>https://www.carwale.com/tata-cars/nexon-2017-2020/xzplusdiesel/</t>
  </si>
  <si>
    <t>https://www.carwale.com/tata-cars/nexon-2017-2020/xzplusdieseldualtone/</t>
  </si>
  <si>
    <t>https://www.carwale.com/tata-cars/nexon-2017-2020/xzaplusdiesel/</t>
  </si>
  <si>
    <t>https://www.carwale.com/tata-cars/nexon-2017-2020/xzaplusdieseldualtone/</t>
  </si>
  <si>
    <t>Naming</t>
  </si>
  <si>
    <t>Notes</t>
  </si>
  <si>
    <t>INDIA CAR DATABASE</t>
  </si>
  <si>
    <r>
      <t xml:space="preserve">Compiled in Excel by Teoalida © </t>
    </r>
    <r>
      <rPr>
        <b/>
        <u/>
        <sz val="14"/>
        <color rgb="FF0000FF"/>
        <rFont val="Arial"/>
        <family val="2"/>
      </rPr>
      <t>cardatabase.teoalida.com</t>
    </r>
  </si>
  <si>
    <t>Production</t>
  </si>
  <si>
    <t>Discontinued</t>
  </si>
  <si>
    <t>Aston Martin</t>
  </si>
  <si>
    <t>Audi</t>
  </si>
  <si>
    <t>BMW</t>
  </si>
  <si>
    <t>Datsun</t>
  </si>
  <si>
    <t>Ferrari</t>
  </si>
  <si>
    <t>Ford</t>
  </si>
  <si>
    <t>Honda</t>
  </si>
  <si>
    <t>Hyundai</t>
  </si>
  <si>
    <t>Jaguar</t>
  </si>
  <si>
    <t>Jeep</t>
  </si>
  <si>
    <t>Kia</t>
  </si>
  <si>
    <t>Lamborghini</t>
  </si>
  <si>
    <t>Land Rover</t>
  </si>
  <si>
    <t>Lexus</t>
  </si>
  <si>
    <t>Mahindra</t>
  </si>
  <si>
    <t>Maruti Suzuki</t>
  </si>
  <si>
    <t>Maserati</t>
  </si>
  <si>
    <t>Mercedes-Benz</t>
  </si>
  <si>
    <t>MG</t>
  </si>
  <si>
    <t>Mitsubishi</t>
  </si>
  <si>
    <t>Nissan</t>
  </si>
  <si>
    <t>Porsche</t>
  </si>
  <si>
    <t>Renault</t>
  </si>
  <si>
    <t>Rolls-Royce</t>
  </si>
  <si>
    <t>Skoda</t>
  </si>
  <si>
    <t>Tata</t>
  </si>
  <si>
    <t>Toyota</t>
  </si>
  <si>
    <t>Volkswagen</t>
  </si>
  <si>
    <t>Volvo</t>
  </si>
  <si>
    <t>Ashok Leyland</t>
  </si>
  <si>
    <t>Bentley</t>
  </si>
  <si>
    <t>Bugatti</t>
  </si>
  <si>
    <t>Caterham</t>
  </si>
  <si>
    <t>Chevrolet</t>
  </si>
  <si>
    <t>Chrysler</t>
  </si>
  <si>
    <t>Daewoo</t>
  </si>
  <si>
    <t>DC</t>
  </si>
  <si>
    <t>Eicher Polaris</t>
  </si>
  <si>
    <t>Fiat</t>
  </si>
  <si>
    <t>Force Motors</t>
  </si>
  <si>
    <t>Hindustan Motors</t>
  </si>
  <si>
    <t>Humber</t>
  </si>
  <si>
    <t>ICML</t>
  </si>
  <si>
    <t>Isuzu</t>
  </si>
  <si>
    <t>Mahindra-Renault</t>
  </si>
  <si>
    <t>Maini</t>
  </si>
  <si>
    <t>Maybach</t>
  </si>
  <si>
    <t>Mazda</t>
  </si>
  <si>
    <t>Opel</t>
  </si>
  <si>
    <t>Premier</t>
  </si>
  <si>
    <t>San</t>
  </si>
  <si>
    <t>Ssangyong</t>
  </si>
  <si>
    <t>India car database statistics</t>
  </si>
  <si>
    <t>Compiled by Teoalida © cardatabase.teoalida.com</t>
  </si>
  <si>
    <t>Source URL</t>
  </si>
  <si>
    <t>Basic</t>
  </si>
  <si>
    <t>This is a SAMPLE, including BMW 3-Series, Chevrolet Sail and Tata Nexon (103 model versions)</t>
  </si>
  <si>
    <t>Visit above website for the FULL database (54 makes, 500+ models, 3400+ model versions)</t>
  </si>
  <si>
    <t>See "Statistics" sheet for the list of makes included in FULL database and number of models for each</t>
  </si>
</sst>
</file>

<file path=xl/styles.xml><?xml version="1.0" encoding="utf-8"?>
<styleSheet xmlns="http://schemas.openxmlformats.org/spreadsheetml/2006/main">
  <fonts count="22"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rgb="FF0000FF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8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33" borderId="0">
      <alignment horizontal="center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33" borderId="0" xfId="0">
      <alignment horizontal="center" vertical="center"/>
    </xf>
    <xf numFmtId="0" fontId="13" fillId="34" borderId="10" xfId="0" applyFont="1" applyFill="1" applyBorder="1" applyAlignment="1">
      <alignment horizontal="center" vertical="center" wrapText="1"/>
    </xf>
    <xf numFmtId="0" fontId="13" fillId="34" borderId="10" xfId="0" applyFont="1" applyFill="1" applyBorder="1">
      <alignment horizontal="center" vertical="center"/>
    </xf>
    <xf numFmtId="0" fontId="0" fillId="35" borderId="10" xfId="0" applyFill="1" applyBorder="1" applyAlignment="1">
      <alignment horizontal="left" vertical="center"/>
    </xf>
    <xf numFmtId="0" fontId="0" fillId="33" borderId="0" xfId="0" applyAlignment="1">
      <alignment horizontal="left" vertical="center"/>
    </xf>
    <xf numFmtId="0" fontId="19" fillId="33" borderId="0" xfId="0" applyFont="1" applyAlignment="1">
      <alignment horizontal="left" vertical="center"/>
    </xf>
    <xf numFmtId="0" fontId="20" fillId="33" borderId="0" xfId="0" applyFont="1" applyAlignment="1">
      <alignment horizontal="left" vertical="center"/>
    </xf>
    <xf numFmtId="0" fontId="0" fillId="33" borderId="12" xfId="0" applyBorder="1">
      <alignment horizontal="center" vertical="center"/>
    </xf>
    <xf numFmtId="0" fontId="0" fillId="35" borderId="13" xfId="0" applyFill="1" applyBorder="1" applyAlignment="1">
      <alignment horizontal="left" vertical="center"/>
    </xf>
    <xf numFmtId="0" fontId="13" fillId="34" borderId="13" xfId="0" applyFont="1" applyFill="1" applyBorder="1" applyAlignment="1">
      <alignment horizontal="center" vertical="center" wrapText="1"/>
    </xf>
    <xf numFmtId="0" fontId="13" fillId="34" borderId="13" xfId="0" applyFont="1" applyFill="1" applyBorder="1">
      <alignment horizontal="center" vertical="center"/>
    </xf>
    <xf numFmtId="0" fontId="0" fillId="35" borderId="14" xfId="0" applyFill="1" applyBorder="1" applyAlignment="1">
      <alignment horizontal="left" vertical="center"/>
    </xf>
    <xf numFmtId="0" fontId="0" fillId="35" borderId="15" xfId="0" applyFill="1" applyBorder="1" applyAlignment="1">
      <alignment horizontal="left" vertical="center"/>
    </xf>
    <xf numFmtId="0" fontId="0" fillId="35" borderId="16" xfId="0" applyFill="1" applyBorder="1" applyAlignment="1">
      <alignment horizontal="left" vertical="center"/>
    </xf>
    <xf numFmtId="0" fontId="0" fillId="35" borderId="17" xfId="0" applyFill="1" applyBorder="1" applyAlignment="1">
      <alignment horizontal="left" vertical="center"/>
    </xf>
    <xf numFmtId="0" fontId="0" fillId="35" borderId="20" xfId="0" applyFill="1" applyBorder="1" applyAlignment="1">
      <alignment horizontal="left" vertical="center"/>
    </xf>
    <xf numFmtId="0" fontId="0" fillId="35" borderId="21" xfId="0" applyFill="1" applyBorder="1" applyAlignment="1">
      <alignment horizontal="left" vertical="center"/>
    </xf>
    <xf numFmtId="10" fontId="13" fillId="34" borderId="16" xfId="0" applyNumberFormat="1" applyFont="1" applyFill="1" applyBorder="1">
      <alignment horizontal="center" vertical="center"/>
    </xf>
    <xf numFmtId="10" fontId="13" fillId="34" borderId="17" xfId="0" applyNumberFormat="1" applyFont="1" applyFill="1" applyBorder="1">
      <alignment horizontal="center" vertical="center"/>
    </xf>
    <xf numFmtId="0" fontId="0" fillId="33" borderId="22" xfId="0" applyBorder="1">
      <alignment horizontal="center" vertical="center"/>
    </xf>
    <xf numFmtId="0" fontId="18" fillId="34" borderId="24" xfId="0" applyFont="1" applyFill="1" applyBorder="1" applyAlignment="1">
      <alignment horizontal="centerContinuous" vertical="center"/>
    </xf>
    <xf numFmtId="0" fontId="18" fillId="34" borderId="25" xfId="0" applyFont="1" applyFill="1" applyBorder="1" applyAlignment="1">
      <alignment horizontal="centerContinuous" vertical="center"/>
    </xf>
    <xf numFmtId="0" fontId="0" fillId="33" borderId="23" xfId="0" applyBorder="1">
      <alignment horizontal="center" vertical="center"/>
    </xf>
    <xf numFmtId="0" fontId="0" fillId="33" borderId="0" xfId="0" applyAlignment="1">
      <alignment horizontal="centerContinuous" vertical="center"/>
    </xf>
    <xf numFmtId="0" fontId="20" fillId="33" borderId="0" xfId="0" applyFont="1" applyAlignment="1">
      <alignment horizontal="centerContinuous" vertical="center"/>
    </xf>
    <xf numFmtId="0" fontId="0" fillId="36" borderId="11" xfId="0" applyFill="1" applyBorder="1">
      <alignment horizontal="center" vertical="center"/>
    </xf>
    <xf numFmtId="0" fontId="0" fillId="36" borderId="10" xfId="0" applyFill="1" applyBorder="1">
      <alignment horizontal="center" vertical="center"/>
    </xf>
    <xf numFmtId="0" fontId="0" fillId="36" borderId="27" xfId="0" applyFill="1" applyBorder="1">
      <alignment horizontal="center" vertical="center"/>
    </xf>
    <xf numFmtId="0" fontId="0" fillId="36" borderId="28" xfId="0" applyFill="1" applyBorder="1">
      <alignment horizontal="center" vertical="center"/>
    </xf>
    <xf numFmtId="0" fontId="0" fillId="36" borderId="29" xfId="0" applyFill="1" applyBorder="1">
      <alignment horizontal="center" vertical="center"/>
    </xf>
    <xf numFmtId="0" fontId="0" fillId="36" borderId="30" xfId="0" applyFill="1" applyBorder="1">
      <alignment horizontal="center" vertical="center"/>
    </xf>
    <xf numFmtId="0" fontId="0" fillId="37" borderId="19" xfId="0" applyFill="1" applyBorder="1">
      <alignment horizontal="center" vertical="center"/>
    </xf>
    <xf numFmtId="0" fontId="0" fillId="37" borderId="18" xfId="0" applyFill="1" applyBorder="1">
      <alignment horizontal="center" vertical="center"/>
    </xf>
    <xf numFmtId="0" fontId="0" fillId="37" borderId="26" xfId="0" applyFill="1" applyBorder="1">
      <alignment horizontal="center" vertical="center"/>
    </xf>
    <xf numFmtId="0" fontId="0" fillId="37" borderId="28" xfId="0" applyFill="1" applyBorder="1">
      <alignment horizontal="center" vertical="center"/>
    </xf>
    <xf numFmtId="0" fontId="0" fillId="37" borderId="29" xfId="0" applyFill="1" applyBorder="1">
      <alignment horizontal="center" vertical="center"/>
    </xf>
    <xf numFmtId="0" fontId="0" fillId="37" borderId="30" xfId="0" applyFill="1" applyBorder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C0C0"/>
      <color rgb="FFFF8080"/>
      <color rgb="FF8080FF"/>
      <color rgb="FFC0C0FF"/>
      <color rgb="FF0000C0"/>
      <color rgb="FFC00000"/>
      <color rgb="FFFFFF80"/>
      <color rgb="FFFFFFC0"/>
      <color rgb="FF000080"/>
      <color rgb="FF80FF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India car database - number of model versions, by make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Statistics!$C$5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8080"/>
            </a:solidFill>
            <a:ln>
              <a:solidFill>
                <a:srgbClr val="C00000"/>
              </a:solidFill>
            </a:ln>
          </c:spPr>
          <c:cat>
            <c:strRef>
              <c:f>Statistics!$B$7:$B$60</c:f>
              <c:strCache>
                <c:ptCount val="54"/>
                <c:pt idx="0">
                  <c:v>Ashok Leyland</c:v>
                </c:pt>
                <c:pt idx="1">
                  <c:v>Aston Martin</c:v>
                </c:pt>
                <c:pt idx="2">
                  <c:v>Audi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Caterham</c:v>
                </c:pt>
                <c:pt idx="7">
                  <c:v>Chevrolet</c:v>
                </c:pt>
                <c:pt idx="8">
                  <c:v>Chrysler</c:v>
                </c:pt>
                <c:pt idx="9">
                  <c:v>Daewoo</c:v>
                </c:pt>
                <c:pt idx="10">
                  <c:v>Datsun</c:v>
                </c:pt>
                <c:pt idx="11">
                  <c:v>DC</c:v>
                </c:pt>
                <c:pt idx="12">
                  <c:v>Eicher Polaris</c:v>
                </c:pt>
                <c:pt idx="13">
                  <c:v>Ferrari</c:v>
                </c:pt>
                <c:pt idx="14">
                  <c:v>Fiat</c:v>
                </c:pt>
                <c:pt idx="15">
                  <c:v>Force Motors</c:v>
                </c:pt>
                <c:pt idx="16">
                  <c:v>Ford</c:v>
                </c:pt>
                <c:pt idx="17">
                  <c:v>Hindustan Motors</c:v>
                </c:pt>
                <c:pt idx="18">
                  <c:v>Honda</c:v>
                </c:pt>
                <c:pt idx="19">
                  <c:v>Humber</c:v>
                </c:pt>
                <c:pt idx="20">
                  <c:v>Hyundai</c:v>
                </c:pt>
                <c:pt idx="21">
                  <c:v>ICML</c:v>
                </c:pt>
                <c:pt idx="22">
                  <c:v>Isuzu</c:v>
                </c:pt>
                <c:pt idx="23">
                  <c:v>Jaguar</c:v>
                </c:pt>
                <c:pt idx="24">
                  <c:v>Jeep</c:v>
                </c:pt>
                <c:pt idx="25">
                  <c:v>Kia</c:v>
                </c:pt>
                <c:pt idx="26">
                  <c:v>Lamborghini</c:v>
                </c:pt>
                <c:pt idx="27">
                  <c:v>Land Rover</c:v>
                </c:pt>
                <c:pt idx="28">
                  <c:v>Lexus</c:v>
                </c:pt>
                <c:pt idx="29">
                  <c:v>Mahindra</c:v>
                </c:pt>
                <c:pt idx="30">
                  <c:v>Mahindra-Renault</c:v>
                </c:pt>
                <c:pt idx="31">
                  <c:v>Maini</c:v>
                </c:pt>
                <c:pt idx="32">
                  <c:v>Maruti Suzuki</c:v>
                </c:pt>
                <c:pt idx="33">
                  <c:v>Maserati</c:v>
                </c:pt>
                <c:pt idx="34">
                  <c:v>Maybach</c:v>
                </c:pt>
                <c:pt idx="35">
                  <c:v>Mazda</c:v>
                </c:pt>
                <c:pt idx="36">
                  <c:v>Mercedes-Benz</c:v>
                </c:pt>
                <c:pt idx="37">
                  <c:v>MG</c:v>
                </c:pt>
                <c:pt idx="38">
                  <c:v>Mini</c:v>
                </c:pt>
                <c:pt idx="39">
                  <c:v>Mitsubishi</c:v>
                </c:pt>
                <c:pt idx="40">
                  <c:v>Nissan</c:v>
                </c:pt>
                <c:pt idx="41">
                  <c:v>Opel</c:v>
                </c:pt>
                <c:pt idx="42">
                  <c:v>Porsche</c:v>
                </c:pt>
                <c:pt idx="43">
                  <c:v>Premier</c:v>
                </c:pt>
                <c:pt idx="44">
                  <c:v>Renault</c:v>
                </c:pt>
                <c:pt idx="45">
                  <c:v>Rolls-Royce</c:v>
                </c:pt>
                <c:pt idx="46">
                  <c:v>San</c:v>
                </c:pt>
                <c:pt idx="47">
                  <c:v>Skoda</c:v>
                </c:pt>
                <c:pt idx="48">
                  <c:v>Ssangyong</c:v>
                </c:pt>
                <c:pt idx="49">
                  <c:v>Tata</c:v>
                </c:pt>
                <c:pt idx="50">
                  <c:v>Toyota</c:v>
                </c:pt>
                <c:pt idx="51">
                  <c:v>Volkswagen</c:v>
                </c:pt>
                <c:pt idx="52">
                  <c:v>Volvo</c:v>
                </c:pt>
                <c:pt idx="53">
                  <c:v>Willys</c:v>
                </c:pt>
              </c:strCache>
            </c:strRef>
          </c:cat>
          <c:val>
            <c:numRef>
              <c:f>Statistics!$C$7:$C$60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41</c:v>
                </c:pt>
                <c:pt idx="17">
                  <c:v>0</c:v>
                </c:pt>
                <c:pt idx="18">
                  <c:v>52</c:v>
                </c:pt>
                <c:pt idx="19">
                  <c:v>0</c:v>
                </c:pt>
                <c:pt idx="20">
                  <c:v>128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34</c:v>
                </c:pt>
                <c:pt idx="25">
                  <c:v>52</c:v>
                </c:pt>
                <c:pt idx="26">
                  <c:v>4</c:v>
                </c:pt>
                <c:pt idx="27">
                  <c:v>49</c:v>
                </c:pt>
                <c:pt idx="28">
                  <c:v>10</c:v>
                </c:pt>
                <c:pt idx="29">
                  <c:v>55</c:v>
                </c:pt>
                <c:pt idx="30">
                  <c:v>0</c:v>
                </c:pt>
                <c:pt idx="31">
                  <c:v>0</c:v>
                </c:pt>
                <c:pt idx="32">
                  <c:v>125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45</c:v>
                </c:pt>
                <c:pt idx="37">
                  <c:v>45</c:v>
                </c:pt>
                <c:pt idx="38">
                  <c:v>6</c:v>
                </c:pt>
                <c:pt idx="39">
                  <c:v>6</c:v>
                </c:pt>
                <c:pt idx="40">
                  <c:v>29</c:v>
                </c:pt>
                <c:pt idx="41">
                  <c:v>0</c:v>
                </c:pt>
                <c:pt idx="42">
                  <c:v>26</c:v>
                </c:pt>
                <c:pt idx="43">
                  <c:v>0</c:v>
                </c:pt>
                <c:pt idx="44">
                  <c:v>28</c:v>
                </c:pt>
                <c:pt idx="45">
                  <c:v>4</c:v>
                </c:pt>
                <c:pt idx="46">
                  <c:v>0</c:v>
                </c:pt>
                <c:pt idx="47">
                  <c:v>14</c:v>
                </c:pt>
                <c:pt idx="48">
                  <c:v>0</c:v>
                </c:pt>
                <c:pt idx="49">
                  <c:v>104</c:v>
                </c:pt>
                <c:pt idx="50">
                  <c:v>52</c:v>
                </c:pt>
                <c:pt idx="51">
                  <c:v>15</c:v>
                </c:pt>
                <c:pt idx="52">
                  <c:v>8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Statistics!$D$5</c:f>
              <c:strCache>
                <c:ptCount val="1"/>
                <c:pt idx="0">
                  <c:v>Discontinued</c:v>
                </c:pt>
              </c:strCache>
            </c:strRef>
          </c:tx>
          <c:spPr>
            <a:solidFill>
              <a:srgbClr val="8080FF"/>
            </a:solidFill>
            <a:ln>
              <a:solidFill>
                <a:srgbClr val="0000C0"/>
              </a:solidFill>
            </a:ln>
          </c:spPr>
          <c:cat>
            <c:strRef>
              <c:f>Statistics!$B$7:$B$60</c:f>
              <c:strCache>
                <c:ptCount val="54"/>
                <c:pt idx="0">
                  <c:v>Ashok Leyland</c:v>
                </c:pt>
                <c:pt idx="1">
                  <c:v>Aston Martin</c:v>
                </c:pt>
                <c:pt idx="2">
                  <c:v>Audi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Caterham</c:v>
                </c:pt>
                <c:pt idx="7">
                  <c:v>Chevrolet</c:v>
                </c:pt>
                <c:pt idx="8">
                  <c:v>Chrysler</c:v>
                </c:pt>
                <c:pt idx="9">
                  <c:v>Daewoo</c:v>
                </c:pt>
                <c:pt idx="10">
                  <c:v>Datsun</c:v>
                </c:pt>
                <c:pt idx="11">
                  <c:v>DC</c:v>
                </c:pt>
                <c:pt idx="12">
                  <c:v>Eicher Polaris</c:v>
                </c:pt>
                <c:pt idx="13">
                  <c:v>Ferrari</c:v>
                </c:pt>
                <c:pt idx="14">
                  <c:v>Fiat</c:v>
                </c:pt>
                <c:pt idx="15">
                  <c:v>Force Motors</c:v>
                </c:pt>
                <c:pt idx="16">
                  <c:v>Ford</c:v>
                </c:pt>
                <c:pt idx="17">
                  <c:v>Hindustan Motors</c:v>
                </c:pt>
                <c:pt idx="18">
                  <c:v>Honda</c:v>
                </c:pt>
                <c:pt idx="19">
                  <c:v>Humber</c:v>
                </c:pt>
                <c:pt idx="20">
                  <c:v>Hyundai</c:v>
                </c:pt>
                <c:pt idx="21">
                  <c:v>ICML</c:v>
                </c:pt>
                <c:pt idx="22">
                  <c:v>Isuzu</c:v>
                </c:pt>
                <c:pt idx="23">
                  <c:v>Jaguar</c:v>
                </c:pt>
                <c:pt idx="24">
                  <c:v>Jeep</c:v>
                </c:pt>
                <c:pt idx="25">
                  <c:v>Kia</c:v>
                </c:pt>
                <c:pt idx="26">
                  <c:v>Lamborghini</c:v>
                </c:pt>
                <c:pt idx="27">
                  <c:v>Land Rover</c:v>
                </c:pt>
                <c:pt idx="28">
                  <c:v>Lexus</c:v>
                </c:pt>
                <c:pt idx="29">
                  <c:v>Mahindra</c:v>
                </c:pt>
                <c:pt idx="30">
                  <c:v>Mahindra-Renault</c:v>
                </c:pt>
                <c:pt idx="31">
                  <c:v>Maini</c:v>
                </c:pt>
                <c:pt idx="32">
                  <c:v>Maruti Suzuki</c:v>
                </c:pt>
                <c:pt idx="33">
                  <c:v>Maserati</c:v>
                </c:pt>
                <c:pt idx="34">
                  <c:v>Maybach</c:v>
                </c:pt>
                <c:pt idx="35">
                  <c:v>Mazda</c:v>
                </c:pt>
                <c:pt idx="36">
                  <c:v>Mercedes-Benz</c:v>
                </c:pt>
                <c:pt idx="37">
                  <c:v>MG</c:v>
                </c:pt>
                <c:pt idx="38">
                  <c:v>Mini</c:v>
                </c:pt>
                <c:pt idx="39">
                  <c:v>Mitsubishi</c:v>
                </c:pt>
                <c:pt idx="40">
                  <c:v>Nissan</c:v>
                </c:pt>
                <c:pt idx="41">
                  <c:v>Opel</c:v>
                </c:pt>
                <c:pt idx="42">
                  <c:v>Porsche</c:v>
                </c:pt>
                <c:pt idx="43">
                  <c:v>Premier</c:v>
                </c:pt>
                <c:pt idx="44">
                  <c:v>Renault</c:v>
                </c:pt>
                <c:pt idx="45">
                  <c:v>Rolls-Royce</c:v>
                </c:pt>
                <c:pt idx="46">
                  <c:v>San</c:v>
                </c:pt>
                <c:pt idx="47">
                  <c:v>Skoda</c:v>
                </c:pt>
                <c:pt idx="48">
                  <c:v>Ssangyong</c:v>
                </c:pt>
                <c:pt idx="49">
                  <c:v>Tata</c:v>
                </c:pt>
                <c:pt idx="50">
                  <c:v>Toyota</c:v>
                </c:pt>
                <c:pt idx="51">
                  <c:v>Volkswagen</c:v>
                </c:pt>
                <c:pt idx="52">
                  <c:v>Volvo</c:v>
                </c:pt>
                <c:pt idx="53">
                  <c:v>Willys</c:v>
                </c:pt>
              </c:strCache>
            </c:strRef>
          </c:cat>
          <c:val>
            <c:numRef>
              <c:f>Statistics!$D$7:$D$60</c:f>
              <c:numCache>
                <c:formatCode>General</c:formatCode>
                <c:ptCount val="54"/>
                <c:pt idx="0">
                  <c:v>7</c:v>
                </c:pt>
                <c:pt idx="1">
                  <c:v>12</c:v>
                </c:pt>
                <c:pt idx="2">
                  <c:v>55</c:v>
                </c:pt>
                <c:pt idx="3">
                  <c:v>18</c:v>
                </c:pt>
                <c:pt idx="4">
                  <c:v>76</c:v>
                </c:pt>
                <c:pt idx="5">
                  <c:v>1</c:v>
                </c:pt>
                <c:pt idx="6">
                  <c:v>1</c:v>
                </c:pt>
                <c:pt idx="7">
                  <c:v>159</c:v>
                </c:pt>
                <c:pt idx="8">
                  <c:v>4</c:v>
                </c:pt>
                <c:pt idx="9">
                  <c:v>13</c:v>
                </c:pt>
                <c:pt idx="10">
                  <c:v>47</c:v>
                </c:pt>
                <c:pt idx="11">
                  <c:v>1</c:v>
                </c:pt>
                <c:pt idx="12">
                  <c:v>4</c:v>
                </c:pt>
                <c:pt idx="13">
                  <c:v>15</c:v>
                </c:pt>
                <c:pt idx="14">
                  <c:v>56</c:v>
                </c:pt>
                <c:pt idx="15">
                  <c:v>14</c:v>
                </c:pt>
                <c:pt idx="16">
                  <c:v>91</c:v>
                </c:pt>
                <c:pt idx="17">
                  <c:v>28</c:v>
                </c:pt>
                <c:pt idx="18">
                  <c:v>106</c:v>
                </c:pt>
                <c:pt idx="19">
                  <c:v>1</c:v>
                </c:pt>
                <c:pt idx="20">
                  <c:v>201</c:v>
                </c:pt>
                <c:pt idx="21">
                  <c:v>10</c:v>
                </c:pt>
                <c:pt idx="22">
                  <c:v>11</c:v>
                </c:pt>
                <c:pt idx="23">
                  <c:v>36</c:v>
                </c:pt>
                <c:pt idx="24">
                  <c:v>12</c:v>
                </c:pt>
                <c:pt idx="25">
                  <c:v>0</c:v>
                </c:pt>
                <c:pt idx="26">
                  <c:v>9</c:v>
                </c:pt>
                <c:pt idx="27">
                  <c:v>46</c:v>
                </c:pt>
                <c:pt idx="28">
                  <c:v>8</c:v>
                </c:pt>
                <c:pt idx="29">
                  <c:v>194</c:v>
                </c:pt>
                <c:pt idx="30">
                  <c:v>12</c:v>
                </c:pt>
                <c:pt idx="31">
                  <c:v>3</c:v>
                </c:pt>
                <c:pt idx="32">
                  <c:v>262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120</c:v>
                </c:pt>
                <c:pt idx="37">
                  <c:v>0</c:v>
                </c:pt>
                <c:pt idx="38">
                  <c:v>6</c:v>
                </c:pt>
                <c:pt idx="39">
                  <c:v>20</c:v>
                </c:pt>
                <c:pt idx="40">
                  <c:v>52</c:v>
                </c:pt>
                <c:pt idx="41">
                  <c:v>20</c:v>
                </c:pt>
                <c:pt idx="42">
                  <c:v>50</c:v>
                </c:pt>
                <c:pt idx="43">
                  <c:v>13</c:v>
                </c:pt>
                <c:pt idx="44">
                  <c:v>65</c:v>
                </c:pt>
                <c:pt idx="45">
                  <c:v>6</c:v>
                </c:pt>
                <c:pt idx="46">
                  <c:v>1</c:v>
                </c:pt>
                <c:pt idx="47">
                  <c:v>70</c:v>
                </c:pt>
                <c:pt idx="48">
                  <c:v>3</c:v>
                </c:pt>
                <c:pt idx="49">
                  <c:v>219</c:v>
                </c:pt>
                <c:pt idx="50">
                  <c:v>135</c:v>
                </c:pt>
                <c:pt idx="51">
                  <c:v>80</c:v>
                </c:pt>
                <c:pt idx="52">
                  <c:v>24</c:v>
                </c:pt>
                <c:pt idx="53">
                  <c:v>3</c:v>
                </c:pt>
              </c:numCache>
            </c:numRef>
          </c:val>
        </c:ser>
        <c:gapWidth val="30"/>
        <c:overlap val="100"/>
        <c:axId val="90750336"/>
        <c:axId val="163028992"/>
      </c:barChart>
      <c:catAx>
        <c:axId val="90750336"/>
        <c:scaling>
          <c:orientation val="minMax"/>
        </c:scaling>
        <c:axPos val="b"/>
        <c:tickLblPos val="nextTo"/>
        <c:crossAx val="163028992"/>
        <c:crosses val="autoZero"/>
        <c:auto val="1"/>
        <c:lblAlgn val="ctr"/>
        <c:lblOffset val="100"/>
      </c:catAx>
      <c:valAx>
        <c:axId val="163028992"/>
        <c:scaling>
          <c:orientation val="minMax"/>
        </c:scaling>
        <c:axPos val="l"/>
        <c:majorGridlines/>
        <c:numFmt formatCode="General" sourceLinked="1"/>
        <c:tickLblPos val="nextTo"/>
        <c:crossAx val="9075033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0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ardatabase.teoalid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17"/>
  <sheetViews>
    <sheetView tabSelected="1" workbookViewId="0">
      <pane ySplit="6" topLeftCell="A7" activePane="bottomLeft" state="frozen"/>
      <selection pane="bottomLeft" activeCell="A7" sqref="A7"/>
    </sheetView>
  </sheetViews>
  <sheetFormatPr defaultColWidth="2.73046875" defaultRowHeight="13.15"/>
  <cols>
    <col min="2" max="3" width="10.73046875" customWidth="1"/>
    <col min="4" max="4" width="20.73046875" customWidth="1"/>
    <col min="5" max="5" width="28.73046875" customWidth="1"/>
    <col min="6" max="6" width="16.73046875" customWidth="1"/>
  </cols>
  <sheetData>
    <row r="1" spans="2:7" ht="13.5" thickBot="1">
      <c r="B1" s="22" t="s">
        <v>257</v>
      </c>
      <c r="C1" s="22" t="s">
        <v>257</v>
      </c>
      <c r="D1" s="22" t="s">
        <v>257</v>
      </c>
      <c r="E1" s="22" t="s">
        <v>257</v>
      </c>
      <c r="F1" s="22" t="s">
        <v>257</v>
      </c>
    </row>
    <row r="2" spans="2:7" ht="18" thickTop="1">
      <c r="B2" s="20" t="s">
        <v>196</v>
      </c>
      <c r="C2" s="21"/>
      <c r="D2" s="21"/>
      <c r="E2" s="21"/>
      <c r="F2" s="21"/>
      <c r="G2" s="7"/>
    </row>
    <row r="3" spans="2:7" ht="51" customHeight="1">
      <c r="B3" s="9" t="s">
        <v>256</v>
      </c>
      <c r="C3" s="1" t="s">
        <v>0</v>
      </c>
      <c r="D3" s="1" t="s">
        <v>1</v>
      </c>
      <c r="E3" s="1" t="s">
        <v>2</v>
      </c>
      <c r="F3" s="1" t="s">
        <v>197</v>
      </c>
      <c r="G3" s="7"/>
    </row>
    <row r="4" spans="2:7">
      <c r="B4" s="10">
        <f>COUNTA(B14:B16646)</f>
        <v>103</v>
      </c>
      <c r="C4" s="2">
        <f>COUNTA(C14:C16646)</f>
        <v>103</v>
      </c>
      <c r="D4" s="2">
        <f>COUNTA(D14:D16646)</f>
        <v>103</v>
      </c>
      <c r="E4" s="2">
        <f>COUNTA(E14:E16646)</f>
        <v>103</v>
      </c>
      <c r="F4" s="2">
        <f>COUNTA(F14:F16646)</f>
        <v>58</v>
      </c>
      <c r="G4" s="7"/>
    </row>
    <row r="5" spans="2:7" ht="13.5" thickBot="1">
      <c r="B5" s="17">
        <f t="shared" ref="B5:E5" si="0">B4/$B4</f>
        <v>1</v>
      </c>
      <c r="C5" s="18">
        <f t="shared" si="0"/>
        <v>1</v>
      </c>
      <c r="D5" s="18">
        <f t="shared" si="0"/>
        <v>1</v>
      </c>
      <c r="E5" s="18">
        <f t="shared" si="0"/>
        <v>1</v>
      </c>
      <c r="F5" s="18">
        <f>F4/$B4</f>
        <v>0.56310679611650483</v>
      </c>
      <c r="G5" s="7"/>
    </row>
    <row r="6" spans="2:7" ht="13.5" thickTop="1">
      <c r="B6" s="19"/>
      <c r="C6" s="19"/>
      <c r="D6" s="19"/>
      <c r="E6" s="19"/>
      <c r="F6" s="19"/>
    </row>
    <row r="7" spans="2:7" ht="25.15">
      <c r="B7" s="5" t="s">
        <v>198</v>
      </c>
    </row>
    <row r="8" spans="2:7" ht="17.649999999999999">
      <c r="B8" s="6" t="s">
        <v>199</v>
      </c>
    </row>
    <row r="10" spans="2:7">
      <c r="B10" s="4" t="s">
        <v>258</v>
      </c>
    </row>
    <row r="11" spans="2:7">
      <c r="B11" s="4" t="s">
        <v>259</v>
      </c>
    </row>
    <row r="12" spans="2:7">
      <c r="B12" s="4" t="s">
        <v>260</v>
      </c>
    </row>
    <row r="13" spans="2:7" ht="13.5" thickBot="1">
      <c r="B13" s="22"/>
      <c r="C13" s="22"/>
      <c r="D13" s="22"/>
      <c r="E13" s="22"/>
      <c r="F13" s="22"/>
    </row>
    <row r="14" spans="2:7" ht="13.5" thickTop="1">
      <c r="B14" s="11" t="s">
        <v>3</v>
      </c>
      <c r="C14" s="12" t="s">
        <v>204</v>
      </c>
      <c r="D14" s="12" t="s">
        <v>4</v>
      </c>
      <c r="E14" s="12" t="s">
        <v>5</v>
      </c>
      <c r="F14" s="12"/>
      <c r="G14" s="7"/>
    </row>
    <row r="15" spans="2:7">
      <c r="B15" s="11" t="s">
        <v>6</v>
      </c>
      <c r="C15" s="12" t="s">
        <v>204</v>
      </c>
      <c r="D15" s="12" t="s">
        <v>4</v>
      </c>
      <c r="E15" s="12" t="s">
        <v>7</v>
      </c>
      <c r="F15" s="12"/>
      <c r="G15" s="7"/>
    </row>
    <row r="16" spans="2:7">
      <c r="B16" s="11" t="s">
        <v>8</v>
      </c>
      <c r="C16" s="12" t="s">
        <v>204</v>
      </c>
      <c r="D16" s="12" t="s">
        <v>4</v>
      </c>
      <c r="E16" s="12" t="s">
        <v>9</v>
      </c>
      <c r="F16" s="12"/>
      <c r="G16" s="7"/>
    </row>
    <row r="17" spans="2:7">
      <c r="B17" s="11" t="s">
        <v>10</v>
      </c>
      <c r="C17" s="12" t="s">
        <v>204</v>
      </c>
      <c r="D17" s="12" t="s">
        <v>4</v>
      </c>
      <c r="E17" s="12" t="s">
        <v>11</v>
      </c>
      <c r="F17" s="12"/>
      <c r="G17" s="7"/>
    </row>
    <row r="18" spans="2:7">
      <c r="B18" s="11" t="s">
        <v>12</v>
      </c>
      <c r="C18" s="12" t="s">
        <v>204</v>
      </c>
      <c r="D18" s="12" t="s">
        <v>4</v>
      </c>
      <c r="E18" s="12" t="s">
        <v>13</v>
      </c>
      <c r="F18" s="12"/>
      <c r="G18" s="7"/>
    </row>
    <row r="19" spans="2:7">
      <c r="B19" s="13" t="s">
        <v>102</v>
      </c>
      <c r="C19" s="14" t="s">
        <v>204</v>
      </c>
      <c r="D19" s="14" t="s">
        <v>103</v>
      </c>
      <c r="E19" s="14" t="s">
        <v>104</v>
      </c>
      <c r="F19" s="14" t="s">
        <v>99</v>
      </c>
      <c r="G19" s="7"/>
    </row>
    <row r="20" spans="2:7">
      <c r="B20" s="11" t="s">
        <v>105</v>
      </c>
      <c r="C20" s="12" t="s">
        <v>204</v>
      </c>
      <c r="D20" s="12" t="s">
        <v>103</v>
      </c>
      <c r="E20" s="12" t="s">
        <v>106</v>
      </c>
      <c r="F20" s="12" t="s">
        <v>99</v>
      </c>
      <c r="G20" s="7"/>
    </row>
    <row r="21" spans="2:7">
      <c r="B21" s="11" t="s">
        <v>107</v>
      </c>
      <c r="C21" s="12" t="s">
        <v>204</v>
      </c>
      <c r="D21" s="12" t="s">
        <v>103</v>
      </c>
      <c r="E21" s="12" t="s">
        <v>108</v>
      </c>
      <c r="F21" s="12" t="s">
        <v>99</v>
      </c>
      <c r="G21" s="7"/>
    </row>
    <row r="22" spans="2:7">
      <c r="B22" s="11" t="s">
        <v>109</v>
      </c>
      <c r="C22" s="12" t="s">
        <v>204</v>
      </c>
      <c r="D22" s="12" t="s">
        <v>103</v>
      </c>
      <c r="E22" s="12" t="s">
        <v>110</v>
      </c>
      <c r="F22" s="12" t="s">
        <v>99</v>
      </c>
      <c r="G22" s="7"/>
    </row>
    <row r="23" spans="2:7">
      <c r="B23" s="11" t="s">
        <v>111</v>
      </c>
      <c r="C23" s="12" t="s">
        <v>204</v>
      </c>
      <c r="D23" s="12" t="s">
        <v>103</v>
      </c>
      <c r="E23" s="12" t="s">
        <v>112</v>
      </c>
      <c r="F23" s="12" t="s">
        <v>99</v>
      </c>
      <c r="G23" s="7"/>
    </row>
    <row r="24" spans="2:7">
      <c r="B24" s="11" t="s">
        <v>113</v>
      </c>
      <c r="C24" s="12" t="s">
        <v>204</v>
      </c>
      <c r="D24" s="12" t="s">
        <v>103</v>
      </c>
      <c r="E24" s="12" t="s">
        <v>114</v>
      </c>
      <c r="F24" s="12" t="s">
        <v>99</v>
      </c>
      <c r="G24" s="7"/>
    </row>
    <row r="25" spans="2:7">
      <c r="B25" s="11" t="s">
        <v>115</v>
      </c>
      <c r="C25" s="12" t="s">
        <v>204</v>
      </c>
      <c r="D25" s="12" t="s">
        <v>103</v>
      </c>
      <c r="E25" s="12" t="s">
        <v>116</v>
      </c>
      <c r="F25" s="12" t="s">
        <v>99</v>
      </c>
      <c r="G25" s="7"/>
    </row>
    <row r="26" spans="2:7">
      <c r="B26" s="11" t="s">
        <v>117</v>
      </c>
      <c r="C26" s="12" t="s">
        <v>204</v>
      </c>
      <c r="D26" s="12" t="s">
        <v>103</v>
      </c>
      <c r="E26" s="12" t="s">
        <v>11</v>
      </c>
      <c r="F26" s="12" t="s">
        <v>99</v>
      </c>
      <c r="G26" s="7"/>
    </row>
    <row r="27" spans="2:7">
      <c r="B27" s="11" t="s">
        <v>118</v>
      </c>
      <c r="C27" s="12" t="s">
        <v>204</v>
      </c>
      <c r="D27" s="12" t="s">
        <v>103</v>
      </c>
      <c r="E27" s="12" t="s">
        <v>119</v>
      </c>
      <c r="F27" s="12" t="s">
        <v>99</v>
      </c>
      <c r="G27" s="7"/>
    </row>
    <row r="28" spans="2:7">
      <c r="B28" s="11" t="s">
        <v>120</v>
      </c>
      <c r="C28" s="12" t="s">
        <v>204</v>
      </c>
      <c r="D28" s="12" t="s">
        <v>103</v>
      </c>
      <c r="E28" s="12" t="s">
        <v>121</v>
      </c>
      <c r="F28" s="12" t="s">
        <v>99</v>
      </c>
      <c r="G28" s="7"/>
    </row>
    <row r="29" spans="2:7">
      <c r="B29" s="11" t="s">
        <v>122</v>
      </c>
      <c r="C29" s="12" t="s">
        <v>204</v>
      </c>
      <c r="D29" s="12" t="s">
        <v>103</v>
      </c>
      <c r="E29" s="12" t="s">
        <v>16</v>
      </c>
      <c r="F29" s="12" t="s">
        <v>99</v>
      </c>
      <c r="G29" s="7"/>
    </row>
    <row r="30" spans="2:7">
      <c r="B30" s="8" t="s">
        <v>14</v>
      </c>
      <c r="C30" s="3" t="s">
        <v>204</v>
      </c>
      <c r="D30" s="3" t="s">
        <v>15</v>
      </c>
      <c r="E30" s="3" t="s">
        <v>16</v>
      </c>
      <c r="F30" s="3"/>
      <c r="G30" s="7"/>
    </row>
    <row r="31" spans="2:7" ht="13.5" thickBot="1">
      <c r="B31" s="13" t="s">
        <v>100</v>
      </c>
      <c r="C31" s="14" t="s">
        <v>204</v>
      </c>
      <c r="D31" s="14" t="s">
        <v>101</v>
      </c>
      <c r="E31" s="14" t="s">
        <v>18</v>
      </c>
      <c r="F31" s="14" t="s">
        <v>99</v>
      </c>
      <c r="G31" s="7"/>
    </row>
    <row r="32" spans="2:7">
      <c r="B32" s="15" t="s">
        <v>123</v>
      </c>
      <c r="C32" s="16" t="s">
        <v>235</v>
      </c>
      <c r="D32" s="16" t="s">
        <v>124</v>
      </c>
      <c r="E32" s="16" t="s">
        <v>125</v>
      </c>
      <c r="F32" s="16" t="s">
        <v>99</v>
      </c>
      <c r="G32" s="7"/>
    </row>
    <row r="33" spans="2:7">
      <c r="B33" s="11" t="s">
        <v>126</v>
      </c>
      <c r="C33" s="12" t="s">
        <v>235</v>
      </c>
      <c r="D33" s="12" t="s">
        <v>124</v>
      </c>
      <c r="E33" s="12" t="s">
        <v>127</v>
      </c>
      <c r="F33" s="12" t="s">
        <v>99</v>
      </c>
      <c r="G33" s="7"/>
    </row>
    <row r="34" spans="2:7">
      <c r="B34" s="11" t="s">
        <v>128</v>
      </c>
      <c r="C34" s="12" t="s">
        <v>235</v>
      </c>
      <c r="D34" s="12" t="s">
        <v>124</v>
      </c>
      <c r="E34" s="12" t="s">
        <v>129</v>
      </c>
      <c r="F34" s="12" t="s">
        <v>99</v>
      </c>
      <c r="G34" s="7"/>
    </row>
    <row r="35" spans="2:7">
      <c r="B35" s="11" t="s">
        <v>130</v>
      </c>
      <c r="C35" s="12" t="s">
        <v>235</v>
      </c>
      <c r="D35" s="12" t="s">
        <v>124</v>
      </c>
      <c r="E35" s="12" t="s">
        <v>131</v>
      </c>
      <c r="F35" s="12" t="s">
        <v>99</v>
      </c>
      <c r="G35" s="7"/>
    </row>
    <row r="36" spans="2:7">
      <c r="B36" s="11" t="s">
        <v>132</v>
      </c>
      <c r="C36" s="12" t="s">
        <v>235</v>
      </c>
      <c r="D36" s="12" t="s">
        <v>124</v>
      </c>
      <c r="E36" s="12" t="s">
        <v>133</v>
      </c>
      <c r="F36" s="12" t="s">
        <v>99</v>
      </c>
      <c r="G36" s="7"/>
    </row>
    <row r="37" spans="2:7">
      <c r="B37" s="11" t="s">
        <v>134</v>
      </c>
      <c r="C37" s="12" t="s">
        <v>235</v>
      </c>
      <c r="D37" s="12" t="s">
        <v>124</v>
      </c>
      <c r="E37" s="12" t="s">
        <v>135</v>
      </c>
      <c r="F37" s="12" t="s">
        <v>99</v>
      </c>
      <c r="G37" s="7"/>
    </row>
    <row r="38" spans="2:7">
      <c r="B38" s="11" t="s">
        <v>136</v>
      </c>
      <c r="C38" s="12" t="s">
        <v>235</v>
      </c>
      <c r="D38" s="12" t="s">
        <v>124</v>
      </c>
      <c r="E38" s="12" t="s">
        <v>137</v>
      </c>
      <c r="F38" s="12" t="s">
        <v>99</v>
      </c>
      <c r="G38" s="7"/>
    </row>
    <row r="39" spans="2:7">
      <c r="B39" s="11" t="s">
        <v>138</v>
      </c>
      <c r="C39" s="12" t="s">
        <v>235</v>
      </c>
      <c r="D39" s="12" t="s">
        <v>124</v>
      </c>
      <c r="E39" s="12" t="s">
        <v>139</v>
      </c>
      <c r="F39" s="12" t="s">
        <v>99</v>
      </c>
      <c r="G39" s="7"/>
    </row>
    <row r="40" spans="2:7">
      <c r="B40" s="13" t="s">
        <v>140</v>
      </c>
      <c r="C40" s="14" t="s">
        <v>235</v>
      </c>
      <c r="D40" s="14" t="s">
        <v>141</v>
      </c>
      <c r="E40" s="14" t="s">
        <v>125</v>
      </c>
      <c r="F40" s="14" t="s">
        <v>99</v>
      </c>
      <c r="G40" s="7"/>
    </row>
    <row r="41" spans="2:7">
      <c r="B41" s="11" t="s">
        <v>142</v>
      </c>
      <c r="C41" s="12" t="s">
        <v>235</v>
      </c>
      <c r="D41" s="12" t="s">
        <v>141</v>
      </c>
      <c r="E41" s="12" t="s">
        <v>127</v>
      </c>
      <c r="F41" s="12" t="s">
        <v>99</v>
      </c>
      <c r="G41" s="7"/>
    </row>
    <row r="42" spans="2:7">
      <c r="B42" s="11" t="s">
        <v>143</v>
      </c>
      <c r="C42" s="12" t="s">
        <v>235</v>
      </c>
      <c r="D42" s="12" t="s">
        <v>141</v>
      </c>
      <c r="E42" s="12" t="s">
        <v>131</v>
      </c>
      <c r="F42" s="12" t="s">
        <v>99</v>
      </c>
      <c r="G42" s="7"/>
    </row>
    <row r="43" spans="2:7">
      <c r="B43" s="11" t="s">
        <v>144</v>
      </c>
      <c r="C43" s="12" t="s">
        <v>235</v>
      </c>
      <c r="D43" s="12" t="s">
        <v>141</v>
      </c>
      <c r="E43" s="12" t="s">
        <v>129</v>
      </c>
      <c r="F43" s="12" t="s">
        <v>99</v>
      </c>
      <c r="G43" s="7"/>
    </row>
    <row r="44" spans="2:7">
      <c r="B44" s="11" t="s">
        <v>145</v>
      </c>
      <c r="C44" s="12" t="s">
        <v>235</v>
      </c>
      <c r="D44" s="12" t="s">
        <v>141</v>
      </c>
      <c r="E44" s="12" t="s">
        <v>135</v>
      </c>
      <c r="F44" s="12" t="s">
        <v>99</v>
      </c>
      <c r="G44" s="7"/>
    </row>
    <row r="45" spans="2:7">
      <c r="B45" s="11" t="s">
        <v>146</v>
      </c>
      <c r="C45" s="12" t="s">
        <v>235</v>
      </c>
      <c r="D45" s="12" t="s">
        <v>141</v>
      </c>
      <c r="E45" s="12" t="s">
        <v>133</v>
      </c>
      <c r="F45" s="12" t="s">
        <v>99</v>
      </c>
      <c r="G45" s="7"/>
    </row>
    <row r="46" spans="2:7">
      <c r="B46" s="11" t="s">
        <v>147</v>
      </c>
      <c r="C46" s="12" t="s">
        <v>235</v>
      </c>
      <c r="D46" s="12" t="s">
        <v>141</v>
      </c>
      <c r="E46" s="12" t="s">
        <v>137</v>
      </c>
      <c r="F46" s="12" t="s">
        <v>99</v>
      </c>
      <c r="G46" s="7"/>
    </row>
    <row r="47" spans="2:7" ht="13.5" thickBot="1">
      <c r="B47" s="11" t="s">
        <v>148</v>
      </c>
      <c r="C47" s="12" t="s">
        <v>235</v>
      </c>
      <c r="D47" s="12" t="s">
        <v>141</v>
      </c>
      <c r="E47" s="12" t="s">
        <v>139</v>
      </c>
      <c r="F47" s="12" t="s">
        <v>99</v>
      </c>
      <c r="G47" s="7"/>
    </row>
    <row r="48" spans="2:7">
      <c r="B48" s="15" t="s">
        <v>19</v>
      </c>
      <c r="C48" s="16" t="s">
        <v>227</v>
      </c>
      <c r="D48" s="16" t="s">
        <v>20</v>
      </c>
      <c r="E48" s="16" t="s">
        <v>17</v>
      </c>
      <c r="F48" s="16"/>
      <c r="G48" s="7"/>
    </row>
    <row r="49" spans="2:7">
      <c r="B49" s="11" t="s">
        <v>21</v>
      </c>
      <c r="C49" s="12" t="s">
        <v>227</v>
      </c>
      <c r="D49" s="12" t="s">
        <v>20</v>
      </c>
      <c r="E49" s="12" t="s">
        <v>22</v>
      </c>
      <c r="F49" s="12"/>
      <c r="G49" s="7"/>
    </row>
    <row r="50" spans="2:7">
      <c r="B50" s="11" t="s">
        <v>23</v>
      </c>
      <c r="C50" s="12" t="s">
        <v>227</v>
      </c>
      <c r="D50" s="12" t="s">
        <v>20</v>
      </c>
      <c r="E50" s="12" t="s">
        <v>24</v>
      </c>
      <c r="F50" s="12"/>
      <c r="G50" s="7"/>
    </row>
    <row r="51" spans="2:7">
      <c r="B51" s="11" t="s">
        <v>25</v>
      </c>
      <c r="C51" s="12" t="s">
        <v>227</v>
      </c>
      <c r="D51" s="12" t="s">
        <v>20</v>
      </c>
      <c r="E51" s="12" t="s">
        <v>26</v>
      </c>
      <c r="F51" s="12"/>
      <c r="G51" s="7"/>
    </row>
    <row r="52" spans="2:7">
      <c r="B52" s="11" t="s">
        <v>27</v>
      </c>
      <c r="C52" s="12" t="s">
        <v>227</v>
      </c>
      <c r="D52" s="12" t="s">
        <v>20</v>
      </c>
      <c r="E52" s="12" t="s">
        <v>28</v>
      </c>
      <c r="F52" s="12"/>
      <c r="G52" s="7"/>
    </row>
    <row r="53" spans="2:7">
      <c r="B53" s="11" t="s">
        <v>29</v>
      </c>
      <c r="C53" s="12" t="s">
        <v>227</v>
      </c>
      <c r="D53" s="12" t="s">
        <v>20</v>
      </c>
      <c r="E53" s="12" t="s">
        <v>30</v>
      </c>
      <c r="F53" s="12"/>
      <c r="G53" s="7"/>
    </row>
    <row r="54" spans="2:7">
      <c r="B54" s="11" t="s">
        <v>31</v>
      </c>
      <c r="C54" s="12" t="s">
        <v>227</v>
      </c>
      <c r="D54" s="12" t="s">
        <v>20</v>
      </c>
      <c r="E54" s="12" t="s">
        <v>32</v>
      </c>
      <c r="F54" s="12"/>
      <c r="G54" s="7"/>
    </row>
    <row r="55" spans="2:7">
      <c r="B55" s="11" t="s">
        <v>33</v>
      </c>
      <c r="C55" s="12" t="s">
        <v>227</v>
      </c>
      <c r="D55" s="12" t="s">
        <v>20</v>
      </c>
      <c r="E55" s="12" t="s">
        <v>34</v>
      </c>
      <c r="F55" s="12"/>
      <c r="G55" s="7"/>
    </row>
    <row r="56" spans="2:7">
      <c r="B56" s="11" t="s">
        <v>35</v>
      </c>
      <c r="C56" s="12" t="s">
        <v>227</v>
      </c>
      <c r="D56" s="12" t="s">
        <v>20</v>
      </c>
      <c r="E56" s="12" t="s">
        <v>36</v>
      </c>
      <c r="F56" s="12"/>
      <c r="G56" s="7"/>
    </row>
    <row r="57" spans="2:7">
      <c r="B57" s="11" t="s">
        <v>37</v>
      </c>
      <c r="C57" s="12" t="s">
        <v>227</v>
      </c>
      <c r="D57" s="12" t="s">
        <v>20</v>
      </c>
      <c r="E57" s="12" t="s">
        <v>38</v>
      </c>
      <c r="F57" s="12"/>
      <c r="G57" s="7"/>
    </row>
    <row r="58" spans="2:7">
      <c r="B58" s="11" t="s">
        <v>39</v>
      </c>
      <c r="C58" s="12" t="s">
        <v>227</v>
      </c>
      <c r="D58" s="12" t="s">
        <v>20</v>
      </c>
      <c r="E58" s="12" t="s">
        <v>40</v>
      </c>
      <c r="F58" s="12"/>
      <c r="G58" s="7"/>
    </row>
    <row r="59" spans="2:7">
      <c r="B59" s="11" t="s">
        <v>41</v>
      </c>
      <c r="C59" s="12" t="s">
        <v>227</v>
      </c>
      <c r="D59" s="12" t="s">
        <v>20</v>
      </c>
      <c r="E59" s="12" t="s">
        <v>42</v>
      </c>
      <c r="F59" s="12"/>
      <c r="G59" s="7"/>
    </row>
    <row r="60" spans="2:7">
      <c r="B60" s="11" t="s">
        <v>43</v>
      </c>
      <c r="C60" s="12" t="s">
        <v>227</v>
      </c>
      <c r="D60" s="12" t="s">
        <v>20</v>
      </c>
      <c r="E60" s="12" t="s">
        <v>44</v>
      </c>
      <c r="F60" s="12"/>
      <c r="G60" s="7"/>
    </row>
    <row r="61" spans="2:7">
      <c r="B61" s="11" t="s">
        <v>45</v>
      </c>
      <c r="C61" s="12" t="s">
        <v>227</v>
      </c>
      <c r="D61" s="12" t="s">
        <v>20</v>
      </c>
      <c r="E61" s="12" t="s">
        <v>46</v>
      </c>
      <c r="F61" s="12"/>
      <c r="G61" s="7"/>
    </row>
    <row r="62" spans="2:7">
      <c r="B62" s="11" t="s">
        <v>47</v>
      </c>
      <c r="C62" s="12" t="s">
        <v>227</v>
      </c>
      <c r="D62" s="12" t="s">
        <v>20</v>
      </c>
      <c r="E62" s="12" t="s">
        <v>48</v>
      </c>
      <c r="F62" s="12"/>
      <c r="G62" s="7"/>
    </row>
    <row r="63" spans="2:7">
      <c r="B63" s="11" t="s">
        <v>49</v>
      </c>
      <c r="C63" s="12" t="s">
        <v>227</v>
      </c>
      <c r="D63" s="12" t="s">
        <v>20</v>
      </c>
      <c r="E63" s="12" t="s">
        <v>50</v>
      </c>
      <c r="F63" s="12"/>
      <c r="G63" s="7"/>
    </row>
    <row r="64" spans="2:7">
      <c r="B64" s="11" t="s">
        <v>51</v>
      </c>
      <c r="C64" s="12" t="s">
        <v>227</v>
      </c>
      <c r="D64" s="12" t="s">
        <v>20</v>
      </c>
      <c r="E64" s="12" t="s">
        <v>52</v>
      </c>
      <c r="F64" s="12"/>
      <c r="G64" s="7"/>
    </row>
    <row r="65" spans="2:7">
      <c r="B65" s="11" t="s">
        <v>53</v>
      </c>
      <c r="C65" s="12" t="s">
        <v>227</v>
      </c>
      <c r="D65" s="12" t="s">
        <v>20</v>
      </c>
      <c r="E65" s="12" t="s">
        <v>54</v>
      </c>
      <c r="F65" s="12"/>
      <c r="G65" s="7"/>
    </row>
    <row r="66" spans="2:7">
      <c r="B66" s="11" t="s">
        <v>55</v>
      </c>
      <c r="C66" s="12" t="s">
        <v>227</v>
      </c>
      <c r="D66" s="12" t="s">
        <v>20</v>
      </c>
      <c r="E66" s="12" t="s">
        <v>56</v>
      </c>
      <c r="F66" s="12"/>
      <c r="G66" s="7"/>
    </row>
    <row r="67" spans="2:7">
      <c r="B67" s="11" t="s">
        <v>57</v>
      </c>
      <c r="C67" s="12" t="s">
        <v>227</v>
      </c>
      <c r="D67" s="12" t="s">
        <v>20</v>
      </c>
      <c r="E67" s="12" t="s">
        <v>58</v>
      </c>
      <c r="F67" s="12"/>
      <c r="G67" s="7"/>
    </row>
    <row r="68" spans="2:7">
      <c r="B68" s="11" t="s">
        <v>59</v>
      </c>
      <c r="C68" s="12" t="s">
        <v>227</v>
      </c>
      <c r="D68" s="12" t="s">
        <v>20</v>
      </c>
      <c r="E68" s="12" t="s">
        <v>60</v>
      </c>
      <c r="F68" s="12"/>
      <c r="G68" s="7"/>
    </row>
    <row r="69" spans="2:7">
      <c r="B69" s="11" t="s">
        <v>61</v>
      </c>
      <c r="C69" s="12" t="s">
        <v>227</v>
      </c>
      <c r="D69" s="12" t="s">
        <v>20</v>
      </c>
      <c r="E69" s="12" t="s">
        <v>62</v>
      </c>
      <c r="F69" s="12"/>
      <c r="G69" s="7"/>
    </row>
    <row r="70" spans="2:7">
      <c r="B70" s="11" t="s">
        <v>63</v>
      </c>
      <c r="C70" s="12" t="s">
        <v>227</v>
      </c>
      <c r="D70" s="12" t="s">
        <v>20</v>
      </c>
      <c r="E70" s="12" t="s">
        <v>64</v>
      </c>
      <c r="F70" s="12"/>
      <c r="G70" s="7"/>
    </row>
    <row r="71" spans="2:7">
      <c r="B71" s="11" t="s">
        <v>65</v>
      </c>
      <c r="C71" s="12" t="s">
        <v>227</v>
      </c>
      <c r="D71" s="12" t="s">
        <v>20</v>
      </c>
      <c r="E71" s="12" t="s">
        <v>66</v>
      </c>
      <c r="F71" s="12"/>
      <c r="G71" s="7"/>
    </row>
    <row r="72" spans="2:7">
      <c r="B72" s="11" t="s">
        <v>67</v>
      </c>
      <c r="C72" s="12" t="s">
        <v>227</v>
      </c>
      <c r="D72" s="12" t="s">
        <v>20</v>
      </c>
      <c r="E72" s="12" t="s">
        <v>68</v>
      </c>
      <c r="F72" s="12"/>
      <c r="G72" s="7"/>
    </row>
    <row r="73" spans="2:7">
      <c r="B73" s="11" t="s">
        <v>69</v>
      </c>
      <c r="C73" s="12" t="s">
        <v>227</v>
      </c>
      <c r="D73" s="12" t="s">
        <v>20</v>
      </c>
      <c r="E73" s="12" t="s">
        <v>70</v>
      </c>
      <c r="F73" s="12"/>
      <c r="G73" s="7"/>
    </row>
    <row r="74" spans="2:7">
      <c r="B74" s="11" t="s">
        <v>71</v>
      </c>
      <c r="C74" s="12" t="s">
        <v>227</v>
      </c>
      <c r="D74" s="12" t="s">
        <v>20</v>
      </c>
      <c r="E74" s="12" t="s">
        <v>72</v>
      </c>
      <c r="F74" s="12"/>
      <c r="G74" s="7"/>
    </row>
    <row r="75" spans="2:7">
      <c r="B75" s="11" t="s">
        <v>73</v>
      </c>
      <c r="C75" s="12" t="s">
        <v>227</v>
      </c>
      <c r="D75" s="12" t="s">
        <v>20</v>
      </c>
      <c r="E75" s="12" t="s">
        <v>74</v>
      </c>
      <c r="F75" s="12"/>
      <c r="G75" s="7"/>
    </row>
    <row r="76" spans="2:7">
      <c r="B76" s="11" t="s">
        <v>75</v>
      </c>
      <c r="C76" s="12" t="s">
        <v>227</v>
      </c>
      <c r="D76" s="12" t="s">
        <v>20</v>
      </c>
      <c r="E76" s="12" t="s">
        <v>76</v>
      </c>
      <c r="F76" s="12"/>
      <c r="G76" s="7"/>
    </row>
    <row r="77" spans="2:7">
      <c r="B77" s="11" t="s">
        <v>77</v>
      </c>
      <c r="C77" s="12" t="s">
        <v>227</v>
      </c>
      <c r="D77" s="12" t="s">
        <v>20</v>
      </c>
      <c r="E77" s="12" t="s">
        <v>78</v>
      </c>
      <c r="F77" s="12"/>
      <c r="G77" s="7"/>
    </row>
    <row r="78" spans="2:7">
      <c r="B78" s="11" t="s">
        <v>79</v>
      </c>
      <c r="C78" s="12" t="s">
        <v>227</v>
      </c>
      <c r="D78" s="12" t="s">
        <v>20</v>
      </c>
      <c r="E78" s="12" t="s">
        <v>80</v>
      </c>
      <c r="F78" s="12"/>
      <c r="G78" s="7"/>
    </row>
    <row r="79" spans="2:7">
      <c r="B79" s="11" t="s">
        <v>81</v>
      </c>
      <c r="C79" s="12" t="s">
        <v>227</v>
      </c>
      <c r="D79" s="12" t="s">
        <v>20</v>
      </c>
      <c r="E79" s="12" t="s">
        <v>82</v>
      </c>
      <c r="F79" s="12"/>
      <c r="G79" s="7"/>
    </row>
    <row r="80" spans="2:7">
      <c r="B80" s="11" t="s">
        <v>83</v>
      </c>
      <c r="C80" s="12" t="s">
        <v>227</v>
      </c>
      <c r="D80" s="12" t="s">
        <v>20</v>
      </c>
      <c r="E80" s="12" t="s">
        <v>84</v>
      </c>
      <c r="F80" s="12"/>
      <c r="G80" s="7"/>
    </row>
    <row r="81" spans="2:7">
      <c r="B81" s="11" t="s">
        <v>85</v>
      </c>
      <c r="C81" s="12" t="s">
        <v>227</v>
      </c>
      <c r="D81" s="12" t="s">
        <v>20</v>
      </c>
      <c r="E81" s="12" t="s">
        <v>86</v>
      </c>
      <c r="F81" s="12"/>
      <c r="G81" s="7"/>
    </row>
    <row r="82" spans="2:7">
      <c r="B82" s="11" t="s">
        <v>87</v>
      </c>
      <c r="C82" s="12" t="s">
        <v>227</v>
      </c>
      <c r="D82" s="12" t="s">
        <v>20</v>
      </c>
      <c r="E82" s="12" t="s">
        <v>88</v>
      </c>
      <c r="F82" s="12"/>
      <c r="G82" s="7"/>
    </row>
    <row r="83" spans="2:7">
      <c r="B83" s="11" t="s">
        <v>89</v>
      </c>
      <c r="C83" s="12" t="s">
        <v>227</v>
      </c>
      <c r="D83" s="12" t="s">
        <v>20</v>
      </c>
      <c r="E83" s="12" t="s">
        <v>90</v>
      </c>
      <c r="F83" s="12"/>
      <c r="G83" s="7"/>
    </row>
    <row r="84" spans="2:7">
      <c r="B84" s="13" t="s">
        <v>151</v>
      </c>
      <c r="C84" s="14" t="s">
        <v>227</v>
      </c>
      <c r="D84" s="14" t="s">
        <v>152</v>
      </c>
      <c r="E84" s="14" t="s">
        <v>17</v>
      </c>
      <c r="F84" s="14" t="s">
        <v>99</v>
      </c>
      <c r="G84" s="7"/>
    </row>
    <row r="85" spans="2:7">
      <c r="B85" s="11" t="s">
        <v>153</v>
      </c>
      <c r="C85" s="12" t="s">
        <v>227</v>
      </c>
      <c r="D85" s="12" t="s">
        <v>152</v>
      </c>
      <c r="E85" s="12" t="s">
        <v>154</v>
      </c>
      <c r="F85" s="12" t="s">
        <v>99</v>
      </c>
      <c r="G85" s="7"/>
    </row>
    <row r="86" spans="2:7">
      <c r="B86" s="11" t="s">
        <v>155</v>
      </c>
      <c r="C86" s="12" t="s">
        <v>227</v>
      </c>
      <c r="D86" s="12" t="s">
        <v>152</v>
      </c>
      <c r="E86" s="12" t="s">
        <v>22</v>
      </c>
      <c r="F86" s="12" t="s">
        <v>99</v>
      </c>
      <c r="G86" s="7"/>
    </row>
    <row r="87" spans="2:7">
      <c r="B87" s="11" t="s">
        <v>156</v>
      </c>
      <c r="C87" s="12" t="s">
        <v>227</v>
      </c>
      <c r="D87" s="12" t="s">
        <v>152</v>
      </c>
      <c r="E87" s="12" t="s">
        <v>157</v>
      </c>
      <c r="F87" s="12" t="s">
        <v>99</v>
      </c>
      <c r="G87" s="7"/>
    </row>
    <row r="88" spans="2:7">
      <c r="B88" s="11" t="s">
        <v>158</v>
      </c>
      <c r="C88" s="12" t="s">
        <v>227</v>
      </c>
      <c r="D88" s="12" t="s">
        <v>152</v>
      </c>
      <c r="E88" s="12" t="s">
        <v>159</v>
      </c>
      <c r="F88" s="12" t="s">
        <v>99</v>
      </c>
      <c r="G88" s="7"/>
    </row>
    <row r="89" spans="2:7">
      <c r="B89" s="11" t="s">
        <v>160</v>
      </c>
      <c r="C89" s="12" t="s">
        <v>227</v>
      </c>
      <c r="D89" s="12" t="s">
        <v>152</v>
      </c>
      <c r="E89" s="12" t="s">
        <v>28</v>
      </c>
      <c r="F89" s="12" t="s">
        <v>99</v>
      </c>
      <c r="G89" s="7"/>
    </row>
    <row r="90" spans="2:7">
      <c r="B90" s="11" t="s">
        <v>161</v>
      </c>
      <c r="C90" s="12" t="s">
        <v>227</v>
      </c>
      <c r="D90" s="12" t="s">
        <v>152</v>
      </c>
      <c r="E90" s="12" t="s">
        <v>162</v>
      </c>
      <c r="F90" s="12" t="s">
        <v>99</v>
      </c>
      <c r="G90" s="7"/>
    </row>
    <row r="91" spans="2:7">
      <c r="B91" s="11" t="s">
        <v>163</v>
      </c>
      <c r="C91" s="12" t="s">
        <v>227</v>
      </c>
      <c r="D91" s="12" t="s">
        <v>152</v>
      </c>
      <c r="E91" s="12" t="s">
        <v>92</v>
      </c>
      <c r="F91" s="12" t="s">
        <v>99</v>
      </c>
      <c r="G91" s="7"/>
    </row>
    <row r="92" spans="2:7">
      <c r="B92" s="11" t="s">
        <v>164</v>
      </c>
      <c r="C92" s="12" t="s">
        <v>227</v>
      </c>
      <c r="D92" s="12" t="s">
        <v>152</v>
      </c>
      <c r="E92" s="12" t="s">
        <v>165</v>
      </c>
      <c r="F92" s="12" t="s">
        <v>99</v>
      </c>
      <c r="G92" s="7"/>
    </row>
    <row r="93" spans="2:7">
      <c r="B93" s="11" t="s">
        <v>166</v>
      </c>
      <c r="C93" s="12" t="s">
        <v>227</v>
      </c>
      <c r="D93" s="12" t="s">
        <v>152</v>
      </c>
      <c r="E93" s="12" t="s">
        <v>167</v>
      </c>
      <c r="F93" s="12" t="s">
        <v>99</v>
      </c>
      <c r="G93" s="7"/>
    </row>
    <row r="94" spans="2:7">
      <c r="B94" s="11" t="s">
        <v>168</v>
      </c>
      <c r="C94" s="12" t="s">
        <v>227</v>
      </c>
      <c r="D94" s="12" t="s">
        <v>152</v>
      </c>
      <c r="E94" s="12" t="s">
        <v>93</v>
      </c>
      <c r="F94" s="12" t="s">
        <v>99</v>
      </c>
      <c r="G94" s="7"/>
    </row>
    <row r="95" spans="2:7">
      <c r="B95" s="11" t="s">
        <v>169</v>
      </c>
      <c r="C95" s="12" t="s">
        <v>227</v>
      </c>
      <c r="D95" s="12" t="s">
        <v>152</v>
      </c>
      <c r="E95" s="12" t="s">
        <v>170</v>
      </c>
      <c r="F95" s="12" t="s">
        <v>99</v>
      </c>
      <c r="G95" s="7"/>
    </row>
    <row r="96" spans="2:7">
      <c r="B96" s="11" t="s">
        <v>171</v>
      </c>
      <c r="C96" s="12" t="s">
        <v>227</v>
      </c>
      <c r="D96" s="12" t="s">
        <v>152</v>
      </c>
      <c r="E96" s="12" t="s">
        <v>34</v>
      </c>
      <c r="F96" s="12" t="s">
        <v>99</v>
      </c>
      <c r="G96" s="7"/>
    </row>
    <row r="97" spans="2:7">
      <c r="B97" s="11" t="s">
        <v>172</v>
      </c>
      <c r="C97" s="12" t="s">
        <v>227</v>
      </c>
      <c r="D97" s="12" t="s">
        <v>152</v>
      </c>
      <c r="E97" s="12" t="s">
        <v>30</v>
      </c>
      <c r="F97" s="12" t="s">
        <v>99</v>
      </c>
      <c r="G97" s="7"/>
    </row>
    <row r="98" spans="2:7">
      <c r="B98" s="11" t="s">
        <v>173</v>
      </c>
      <c r="C98" s="12" t="s">
        <v>227</v>
      </c>
      <c r="D98" s="12" t="s">
        <v>152</v>
      </c>
      <c r="E98" s="12" t="s">
        <v>174</v>
      </c>
      <c r="F98" s="12" t="s">
        <v>99</v>
      </c>
      <c r="G98" s="7"/>
    </row>
    <row r="99" spans="2:7">
      <c r="B99" s="11" t="s">
        <v>175</v>
      </c>
      <c r="C99" s="12" t="s">
        <v>227</v>
      </c>
      <c r="D99" s="12" t="s">
        <v>152</v>
      </c>
      <c r="E99" s="12" t="s">
        <v>176</v>
      </c>
      <c r="F99" s="12" t="s">
        <v>99</v>
      </c>
      <c r="G99" s="7"/>
    </row>
    <row r="100" spans="2:7">
      <c r="B100" s="11" t="s">
        <v>177</v>
      </c>
      <c r="C100" s="12" t="s">
        <v>227</v>
      </c>
      <c r="D100" s="12" t="s">
        <v>152</v>
      </c>
      <c r="E100" s="12" t="s">
        <v>178</v>
      </c>
      <c r="F100" s="12" t="s">
        <v>99</v>
      </c>
      <c r="G100" s="7"/>
    </row>
    <row r="101" spans="2:7">
      <c r="B101" s="11" t="s">
        <v>179</v>
      </c>
      <c r="C101" s="12" t="s">
        <v>227</v>
      </c>
      <c r="D101" s="12" t="s">
        <v>152</v>
      </c>
      <c r="E101" s="12" t="s">
        <v>91</v>
      </c>
      <c r="F101" s="12" t="s">
        <v>99</v>
      </c>
      <c r="G101" s="7"/>
    </row>
    <row r="102" spans="2:7">
      <c r="B102" s="11" t="s">
        <v>180</v>
      </c>
      <c r="C102" s="12" t="s">
        <v>227</v>
      </c>
      <c r="D102" s="12" t="s">
        <v>152</v>
      </c>
      <c r="E102" s="12" t="s">
        <v>181</v>
      </c>
      <c r="F102" s="12" t="s">
        <v>99</v>
      </c>
      <c r="G102" s="7"/>
    </row>
    <row r="103" spans="2:7">
      <c r="B103" s="11" t="s">
        <v>182</v>
      </c>
      <c r="C103" s="12" t="s">
        <v>227</v>
      </c>
      <c r="D103" s="12" t="s">
        <v>152</v>
      </c>
      <c r="E103" s="12" t="s">
        <v>40</v>
      </c>
      <c r="F103" s="12" t="s">
        <v>99</v>
      </c>
      <c r="G103" s="7"/>
    </row>
    <row r="104" spans="2:7">
      <c r="B104" s="11" t="s">
        <v>183</v>
      </c>
      <c r="C104" s="12" t="s">
        <v>227</v>
      </c>
      <c r="D104" s="12" t="s">
        <v>152</v>
      </c>
      <c r="E104" s="12" t="s">
        <v>36</v>
      </c>
      <c r="F104" s="12" t="s">
        <v>99</v>
      </c>
      <c r="G104" s="7"/>
    </row>
    <row r="105" spans="2:7">
      <c r="B105" s="11" t="s">
        <v>184</v>
      </c>
      <c r="C105" s="12" t="s">
        <v>227</v>
      </c>
      <c r="D105" s="12" t="s">
        <v>152</v>
      </c>
      <c r="E105" s="12" t="s">
        <v>185</v>
      </c>
      <c r="F105" s="12" t="s">
        <v>99</v>
      </c>
      <c r="G105" s="7"/>
    </row>
    <row r="106" spans="2:7">
      <c r="B106" s="11" t="s">
        <v>186</v>
      </c>
      <c r="C106" s="12" t="s">
        <v>227</v>
      </c>
      <c r="D106" s="12" t="s">
        <v>152</v>
      </c>
      <c r="E106" s="12" t="s">
        <v>42</v>
      </c>
      <c r="F106" s="12" t="s">
        <v>99</v>
      </c>
      <c r="G106" s="7"/>
    </row>
    <row r="107" spans="2:7">
      <c r="B107" s="11" t="s">
        <v>187</v>
      </c>
      <c r="C107" s="12" t="s">
        <v>227</v>
      </c>
      <c r="D107" s="12" t="s">
        <v>152</v>
      </c>
      <c r="E107" s="12" t="s">
        <v>44</v>
      </c>
      <c r="F107" s="12" t="s">
        <v>99</v>
      </c>
      <c r="G107" s="7"/>
    </row>
    <row r="108" spans="2:7">
      <c r="B108" s="11" t="s">
        <v>188</v>
      </c>
      <c r="C108" s="12" t="s">
        <v>227</v>
      </c>
      <c r="D108" s="12" t="s">
        <v>152</v>
      </c>
      <c r="E108" s="12" t="s">
        <v>189</v>
      </c>
      <c r="F108" s="12" t="s">
        <v>99</v>
      </c>
      <c r="G108" s="7"/>
    </row>
    <row r="109" spans="2:7">
      <c r="B109" s="11" t="s">
        <v>190</v>
      </c>
      <c r="C109" s="12" t="s">
        <v>227</v>
      </c>
      <c r="D109" s="12" t="s">
        <v>152</v>
      </c>
      <c r="E109" s="12" t="s">
        <v>191</v>
      </c>
      <c r="F109" s="12" t="s">
        <v>99</v>
      </c>
      <c r="G109" s="7"/>
    </row>
    <row r="110" spans="2:7">
      <c r="B110" s="11" t="s">
        <v>192</v>
      </c>
      <c r="C110" s="12" t="s">
        <v>227</v>
      </c>
      <c r="D110" s="12" t="s">
        <v>152</v>
      </c>
      <c r="E110" s="12" t="s">
        <v>62</v>
      </c>
      <c r="F110" s="12" t="s">
        <v>99</v>
      </c>
      <c r="G110" s="7"/>
    </row>
    <row r="111" spans="2:7">
      <c r="B111" s="11" t="s">
        <v>193</v>
      </c>
      <c r="C111" s="12" t="s">
        <v>227</v>
      </c>
      <c r="D111" s="12" t="s">
        <v>152</v>
      </c>
      <c r="E111" s="12" t="s">
        <v>68</v>
      </c>
      <c r="F111" s="12" t="s">
        <v>99</v>
      </c>
      <c r="G111" s="7"/>
    </row>
    <row r="112" spans="2:7">
      <c r="B112" s="11" t="s">
        <v>194</v>
      </c>
      <c r="C112" s="12" t="s">
        <v>227</v>
      </c>
      <c r="D112" s="12" t="s">
        <v>152</v>
      </c>
      <c r="E112" s="12" t="s">
        <v>74</v>
      </c>
      <c r="F112" s="12" t="s">
        <v>99</v>
      </c>
      <c r="G112" s="7"/>
    </row>
    <row r="113" spans="2:7">
      <c r="B113" s="11" t="s">
        <v>195</v>
      </c>
      <c r="C113" s="12" t="s">
        <v>227</v>
      </c>
      <c r="D113" s="12" t="s">
        <v>152</v>
      </c>
      <c r="E113" s="12" t="s">
        <v>78</v>
      </c>
      <c r="F113" s="12" t="s">
        <v>99</v>
      </c>
      <c r="G113" s="7"/>
    </row>
    <row r="114" spans="2:7">
      <c r="B114" s="13" t="s">
        <v>94</v>
      </c>
      <c r="C114" s="14" t="s">
        <v>227</v>
      </c>
      <c r="D114" s="14" t="s">
        <v>95</v>
      </c>
      <c r="E114" s="14" t="s">
        <v>22</v>
      </c>
      <c r="F114" s="14"/>
      <c r="G114" s="7"/>
    </row>
    <row r="115" spans="2:7">
      <c r="B115" s="11" t="s">
        <v>96</v>
      </c>
      <c r="C115" s="12" t="s">
        <v>227</v>
      </c>
      <c r="D115" s="12" t="s">
        <v>95</v>
      </c>
      <c r="E115" s="12" t="s">
        <v>36</v>
      </c>
      <c r="F115" s="12"/>
      <c r="G115" s="7"/>
    </row>
    <row r="116" spans="2:7" ht="13.5" thickBot="1">
      <c r="B116" s="11" t="s">
        <v>97</v>
      </c>
      <c r="C116" s="12" t="s">
        <v>227</v>
      </c>
      <c r="D116" s="12" t="s">
        <v>95</v>
      </c>
      <c r="E116" s="12" t="s">
        <v>98</v>
      </c>
      <c r="F116" s="12"/>
      <c r="G116" s="7"/>
    </row>
    <row r="117" spans="2:7" ht="13.5" thickTop="1">
      <c r="B117" s="19"/>
      <c r="C117" s="19"/>
      <c r="D117" s="19"/>
      <c r="E117" s="19"/>
      <c r="F117" s="19"/>
    </row>
  </sheetData>
  <autoFilter ref="A6:G117"/>
  <sortState ref="A17:HF119">
    <sortCondition ref="C17:C119"/>
    <sortCondition ref="D17:D119"/>
  </sortState>
  <hyperlinks>
    <hyperlink ref="B8:F8" r:id="rId1" display="Compiled in Excel by Teoalida © cardatabase.teoalida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D93"/>
  <sheetViews>
    <sheetView workbookViewId="0">
      <selection activeCell="C6" sqref="C6:D6"/>
    </sheetView>
  </sheetViews>
  <sheetFormatPr defaultColWidth="2.73046875" defaultRowHeight="13.15"/>
  <cols>
    <col min="2" max="2" width="16.265625" bestFit="1" customWidth="1"/>
    <col min="3" max="3" width="10.3984375" bestFit="1" customWidth="1"/>
    <col min="4" max="4" width="12.3984375" bestFit="1" customWidth="1"/>
    <col min="6" max="6" width="120.73046875" customWidth="1"/>
  </cols>
  <sheetData>
    <row r="2" spans="2:4" ht="17.649999999999999">
      <c r="B2" s="24" t="s">
        <v>254</v>
      </c>
      <c r="C2" s="24"/>
      <c r="D2" s="24"/>
    </row>
    <row r="3" spans="2:4">
      <c r="B3" s="23" t="s">
        <v>255</v>
      </c>
      <c r="C3" s="23"/>
      <c r="D3" s="23"/>
    </row>
    <row r="4" spans="2:4" ht="13.5" thickBot="1"/>
    <row r="5" spans="2:4">
      <c r="B5" s="31" t="s">
        <v>0</v>
      </c>
      <c r="C5" s="32" t="s">
        <v>200</v>
      </c>
      <c r="D5" s="33" t="s">
        <v>201</v>
      </c>
    </row>
    <row r="6" spans="2:4" ht="13.5" thickBot="1">
      <c r="B6" s="34">
        <f>COUNTA(B7:B60)</f>
        <v>54</v>
      </c>
      <c r="C6" s="35">
        <f>SUM(C7:C60)</f>
        <v>1044</v>
      </c>
      <c r="D6" s="36">
        <f>SUM(D7:D60)</f>
        <v>2412</v>
      </c>
    </row>
    <row r="7" spans="2:4">
      <c r="B7" s="25" t="s">
        <v>231</v>
      </c>
      <c r="C7" s="26">
        <v>0</v>
      </c>
      <c r="D7" s="27">
        <v>7</v>
      </c>
    </row>
    <row r="8" spans="2:4">
      <c r="B8" s="25" t="s">
        <v>202</v>
      </c>
      <c r="C8" s="26">
        <v>2</v>
      </c>
      <c r="D8" s="27">
        <v>12</v>
      </c>
    </row>
    <row r="9" spans="2:4">
      <c r="B9" s="25" t="s">
        <v>203</v>
      </c>
      <c r="C9" s="26">
        <v>12</v>
      </c>
      <c r="D9" s="27">
        <v>55</v>
      </c>
    </row>
    <row r="10" spans="2:4">
      <c r="B10" s="25" t="s">
        <v>232</v>
      </c>
      <c r="C10" s="26">
        <v>0</v>
      </c>
      <c r="D10" s="27">
        <v>18</v>
      </c>
    </row>
    <row r="11" spans="2:4">
      <c r="B11" s="25" t="s">
        <v>204</v>
      </c>
      <c r="C11" s="26">
        <v>47</v>
      </c>
      <c r="D11" s="27">
        <v>76</v>
      </c>
    </row>
    <row r="12" spans="2:4">
      <c r="B12" s="25" t="s">
        <v>233</v>
      </c>
      <c r="C12" s="26">
        <v>0</v>
      </c>
      <c r="D12" s="27">
        <v>1</v>
      </c>
    </row>
    <row r="13" spans="2:4">
      <c r="B13" s="25" t="s">
        <v>234</v>
      </c>
      <c r="C13" s="26">
        <v>0</v>
      </c>
      <c r="D13" s="27">
        <v>1</v>
      </c>
    </row>
    <row r="14" spans="2:4">
      <c r="B14" s="25" t="s">
        <v>235</v>
      </c>
      <c r="C14" s="26">
        <v>0</v>
      </c>
      <c r="D14" s="27">
        <v>159</v>
      </c>
    </row>
    <row r="15" spans="2:4">
      <c r="B15" s="25" t="s">
        <v>236</v>
      </c>
      <c r="C15" s="26">
        <v>0</v>
      </c>
      <c r="D15" s="27">
        <v>4</v>
      </c>
    </row>
    <row r="16" spans="2:4">
      <c r="B16" s="25" t="s">
        <v>237</v>
      </c>
      <c r="C16" s="26">
        <v>0</v>
      </c>
      <c r="D16" s="27">
        <v>13</v>
      </c>
    </row>
    <row r="17" spans="2:4">
      <c r="B17" s="25" t="s">
        <v>205</v>
      </c>
      <c r="C17" s="26">
        <v>20</v>
      </c>
      <c r="D17" s="27">
        <v>47</v>
      </c>
    </row>
    <row r="18" spans="2:4">
      <c r="B18" s="25" t="s">
        <v>238</v>
      </c>
      <c r="C18" s="26">
        <v>0</v>
      </c>
      <c r="D18" s="27">
        <v>1</v>
      </c>
    </row>
    <row r="19" spans="2:4">
      <c r="B19" s="25" t="s">
        <v>239</v>
      </c>
      <c r="C19" s="26">
        <v>0</v>
      </c>
      <c r="D19" s="27">
        <v>4</v>
      </c>
    </row>
    <row r="20" spans="2:4">
      <c r="B20" s="25" t="s">
        <v>206</v>
      </c>
      <c r="C20" s="26">
        <v>5</v>
      </c>
      <c r="D20" s="27">
        <v>15</v>
      </c>
    </row>
    <row r="21" spans="2:4">
      <c r="B21" s="25" t="s">
        <v>240</v>
      </c>
      <c r="C21" s="26">
        <v>0</v>
      </c>
      <c r="D21" s="27">
        <v>56</v>
      </c>
    </row>
    <row r="22" spans="2:4">
      <c r="B22" s="25" t="s">
        <v>241</v>
      </c>
      <c r="C22" s="26">
        <v>0</v>
      </c>
      <c r="D22" s="27">
        <v>14</v>
      </c>
    </row>
    <row r="23" spans="2:4">
      <c r="B23" s="25" t="s">
        <v>207</v>
      </c>
      <c r="C23" s="26">
        <v>41</v>
      </c>
      <c r="D23" s="27">
        <v>91</v>
      </c>
    </row>
    <row r="24" spans="2:4">
      <c r="B24" s="25" t="s">
        <v>242</v>
      </c>
      <c r="C24" s="26">
        <v>0</v>
      </c>
      <c r="D24" s="27">
        <v>28</v>
      </c>
    </row>
    <row r="25" spans="2:4">
      <c r="B25" s="25" t="s">
        <v>208</v>
      </c>
      <c r="C25" s="26">
        <v>52</v>
      </c>
      <c r="D25" s="27">
        <v>106</v>
      </c>
    </row>
    <row r="26" spans="2:4">
      <c r="B26" s="25" t="s">
        <v>243</v>
      </c>
      <c r="C26" s="26">
        <v>0</v>
      </c>
      <c r="D26" s="27">
        <v>1</v>
      </c>
    </row>
    <row r="27" spans="2:4">
      <c r="B27" s="25" t="s">
        <v>209</v>
      </c>
      <c r="C27" s="26">
        <v>128</v>
      </c>
      <c r="D27" s="27">
        <v>201</v>
      </c>
    </row>
    <row r="28" spans="2:4">
      <c r="B28" s="25" t="s">
        <v>244</v>
      </c>
      <c r="C28" s="26">
        <v>0</v>
      </c>
      <c r="D28" s="27">
        <v>10</v>
      </c>
    </row>
    <row r="29" spans="2:4">
      <c r="B29" s="25" t="s">
        <v>245</v>
      </c>
      <c r="C29" s="26">
        <v>0</v>
      </c>
      <c r="D29" s="27">
        <v>11</v>
      </c>
    </row>
    <row r="30" spans="2:4">
      <c r="B30" s="25" t="s">
        <v>210</v>
      </c>
      <c r="C30" s="26">
        <v>16</v>
      </c>
      <c r="D30" s="27">
        <v>36</v>
      </c>
    </row>
    <row r="31" spans="2:4">
      <c r="B31" s="25" t="s">
        <v>211</v>
      </c>
      <c r="C31" s="26">
        <v>34</v>
      </c>
      <c r="D31" s="27">
        <v>12</v>
      </c>
    </row>
    <row r="32" spans="2:4">
      <c r="B32" s="25" t="s">
        <v>212</v>
      </c>
      <c r="C32" s="26">
        <v>52</v>
      </c>
      <c r="D32" s="27">
        <v>0</v>
      </c>
    </row>
    <row r="33" spans="2:4">
      <c r="B33" s="25" t="s">
        <v>213</v>
      </c>
      <c r="C33" s="26">
        <v>4</v>
      </c>
      <c r="D33" s="27">
        <v>9</v>
      </c>
    </row>
    <row r="34" spans="2:4">
      <c r="B34" s="25" t="s">
        <v>214</v>
      </c>
      <c r="C34" s="26">
        <v>49</v>
      </c>
      <c r="D34" s="27">
        <v>46</v>
      </c>
    </row>
    <row r="35" spans="2:4">
      <c r="B35" s="25" t="s">
        <v>215</v>
      </c>
      <c r="C35" s="26">
        <v>10</v>
      </c>
      <c r="D35" s="27">
        <v>8</v>
      </c>
    </row>
    <row r="36" spans="2:4">
      <c r="B36" s="25" t="s">
        <v>216</v>
      </c>
      <c r="C36" s="26">
        <v>55</v>
      </c>
      <c r="D36" s="27">
        <v>194</v>
      </c>
    </row>
    <row r="37" spans="2:4">
      <c r="B37" s="25" t="s">
        <v>246</v>
      </c>
      <c r="C37" s="26">
        <v>0</v>
      </c>
      <c r="D37" s="27">
        <v>12</v>
      </c>
    </row>
    <row r="38" spans="2:4">
      <c r="B38" s="25" t="s">
        <v>247</v>
      </c>
      <c r="C38" s="26">
        <v>0</v>
      </c>
      <c r="D38" s="27">
        <v>3</v>
      </c>
    </row>
    <row r="39" spans="2:4">
      <c r="B39" s="25" t="s">
        <v>217</v>
      </c>
      <c r="C39" s="26">
        <v>125</v>
      </c>
      <c r="D39" s="27">
        <v>262</v>
      </c>
    </row>
    <row r="40" spans="2:4">
      <c r="B40" s="25" t="s">
        <v>218</v>
      </c>
      <c r="C40" s="26">
        <v>10</v>
      </c>
      <c r="D40" s="27">
        <v>7</v>
      </c>
    </row>
    <row r="41" spans="2:4">
      <c r="B41" s="25" t="s">
        <v>248</v>
      </c>
      <c r="C41" s="26">
        <v>0</v>
      </c>
      <c r="D41" s="27">
        <v>2</v>
      </c>
    </row>
    <row r="42" spans="2:4">
      <c r="B42" s="25" t="s">
        <v>249</v>
      </c>
      <c r="C42" s="26">
        <v>0</v>
      </c>
      <c r="D42" s="27">
        <v>3</v>
      </c>
    </row>
    <row r="43" spans="2:4">
      <c r="B43" s="25" t="s">
        <v>219</v>
      </c>
      <c r="C43" s="26">
        <v>45</v>
      </c>
      <c r="D43" s="27">
        <v>120</v>
      </c>
    </row>
    <row r="44" spans="2:4">
      <c r="B44" s="25" t="s">
        <v>220</v>
      </c>
      <c r="C44" s="26">
        <v>45</v>
      </c>
      <c r="D44" s="27">
        <v>0</v>
      </c>
    </row>
    <row r="45" spans="2:4">
      <c r="B45" s="25" t="s">
        <v>150</v>
      </c>
      <c r="C45" s="26">
        <v>6</v>
      </c>
      <c r="D45" s="27">
        <v>6</v>
      </c>
    </row>
    <row r="46" spans="2:4">
      <c r="B46" s="25" t="s">
        <v>221</v>
      </c>
      <c r="C46" s="26">
        <v>6</v>
      </c>
      <c r="D46" s="27">
        <v>20</v>
      </c>
    </row>
    <row r="47" spans="2:4">
      <c r="B47" s="25" t="s">
        <v>222</v>
      </c>
      <c r="C47" s="26">
        <v>29</v>
      </c>
      <c r="D47" s="27">
        <v>52</v>
      </c>
    </row>
    <row r="48" spans="2:4">
      <c r="B48" s="25" t="s">
        <v>250</v>
      </c>
      <c r="C48" s="26">
        <v>0</v>
      </c>
      <c r="D48" s="27">
        <v>20</v>
      </c>
    </row>
    <row r="49" spans="1:4">
      <c r="B49" s="25" t="s">
        <v>223</v>
      </c>
      <c r="C49" s="26">
        <v>26</v>
      </c>
      <c r="D49" s="27">
        <v>50</v>
      </c>
    </row>
    <row r="50" spans="1:4">
      <c r="B50" s="25" t="s">
        <v>251</v>
      </c>
      <c r="C50" s="26">
        <v>0</v>
      </c>
      <c r="D50" s="27">
        <v>13</v>
      </c>
    </row>
    <row r="51" spans="1:4">
      <c r="B51" s="25" t="s">
        <v>224</v>
      </c>
      <c r="C51" s="26">
        <v>28</v>
      </c>
      <c r="D51" s="27">
        <v>65</v>
      </c>
    </row>
    <row r="52" spans="1:4">
      <c r="B52" s="25" t="s">
        <v>225</v>
      </c>
      <c r="C52" s="26">
        <v>4</v>
      </c>
      <c r="D52" s="27">
        <v>6</v>
      </c>
    </row>
    <row r="53" spans="1:4">
      <c r="B53" s="25" t="s">
        <v>252</v>
      </c>
      <c r="C53" s="26">
        <v>0</v>
      </c>
      <c r="D53" s="27">
        <v>1</v>
      </c>
    </row>
    <row r="54" spans="1:4">
      <c r="B54" s="25" t="s">
        <v>226</v>
      </c>
      <c r="C54" s="26">
        <v>14</v>
      </c>
      <c r="D54" s="27">
        <v>70</v>
      </c>
    </row>
    <row r="55" spans="1:4">
      <c r="B55" s="25" t="s">
        <v>253</v>
      </c>
      <c r="C55" s="26">
        <v>0</v>
      </c>
      <c r="D55" s="27">
        <v>3</v>
      </c>
    </row>
    <row r="56" spans="1:4">
      <c r="B56" s="25" t="s">
        <v>227</v>
      </c>
      <c r="C56" s="26">
        <v>104</v>
      </c>
      <c r="D56" s="27">
        <v>219</v>
      </c>
    </row>
    <row r="57" spans="1:4">
      <c r="B57" s="25" t="s">
        <v>228</v>
      </c>
      <c r="C57" s="26">
        <v>52</v>
      </c>
      <c r="D57" s="27">
        <v>135</v>
      </c>
    </row>
    <row r="58" spans="1:4">
      <c r="B58" s="25" t="s">
        <v>229</v>
      </c>
      <c r="C58" s="26">
        <v>15</v>
      </c>
      <c r="D58" s="27">
        <v>80</v>
      </c>
    </row>
    <row r="59" spans="1:4">
      <c r="B59" s="25" t="s">
        <v>230</v>
      </c>
      <c r="C59" s="26">
        <v>8</v>
      </c>
      <c r="D59" s="27">
        <v>24</v>
      </c>
    </row>
    <row r="60" spans="1:4" ht="13.5" thickBot="1">
      <c r="B60" s="28" t="s">
        <v>149</v>
      </c>
      <c r="C60" s="29">
        <v>0</v>
      </c>
      <c r="D60" s="30">
        <v>3</v>
      </c>
    </row>
    <row r="62" spans="1:4">
      <c r="A62">
        <v>1</v>
      </c>
    </row>
    <row r="63" spans="1:4">
      <c r="A63">
        <v>2</v>
      </c>
    </row>
    <row r="64" spans="1:4">
      <c r="A64">
        <v>3</v>
      </c>
    </row>
    <row r="65" spans="1:1">
      <c r="A65">
        <v>4</v>
      </c>
    </row>
    <row r="66" spans="1:1">
      <c r="A66">
        <v>5</v>
      </c>
    </row>
    <row r="67" spans="1:1">
      <c r="A67">
        <v>6</v>
      </c>
    </row>
    <row r="68" spans="1:1">
      <c r="A68">
        <v>7</v>
      </c>
    </row>
    <row r="69" spans="1:1">
      <c r="A69">
        <v>8</v>
      </c>
    </row>
    <row r="70" spans="1:1">
      <c r="A70">
        <v>9</v>
      </c>
    </row>
    <row r="71" spans="1:1">
      <c r="A71">
        <v>10</v>
      </c>
    </row>
    <row r="72" spans="1:1">
      <c r="A72">
        <v>11</v>
      </c>
    </row>
    <row r="73" spans="1:1">
      <c r="A73">
        <v>12</v>
      </c>
    </row>
    <row r="74" spans="1:1">
      <c r="A74">
        <v>13</v>
      </c>
    </row>
    <row r="75" spans="1:1">
      <c r="A75">
        <v>14</v>
      </c>
    </row>
    <row r="76" spans="1:1">
      <c r="A76">
        <v>15</v>
      </c>
    </row>
    <row r="77" spans="1:1">
      <c r="A77">
        <v>16</v>
      </c>
    </row>
    <row r="78" spans="1:1">
      <c r="A78">
        <v>17</v>
      </c>
    </row>
    <row r="79" spans="1:1">
      <c r="A79">
        <v>18</v>
      </c>
    </row>
    <row r="80" spans="1:1">
      <c r="A80">
        <v>19</v>
      </c>
    </row>
    <row r="81" spans="1:1">
      <c r="A81">
        <v>20</v>
      </c>
    </row>
    <row r="82" spans="1:1">
      <c r="A82">
        <v>21</v>
      </c>
    </row>
    <row r="83" spans="1:1">
      <c r="A83">
        <v>22</v>
      </c>
    </row>
    <row r="84" spans="1:1">
      <c r="A84">
        <v>23</v>
      </c>
    </row>
    <row r="85" spans="1:1">
      <c r="A85">
        <v>24</v>
      </c>
    </row>
    <row r="86" spans="1:1">
      <c r="A86">
        <v>25</v>
      </c>
    </row>
    <row r="87" spans="1:1">
      <c r="A87">
        <v>26</v>
      </c>
    </row>
    <row r="88" spans="1:1">
      <c r="A88">
        <v>27</v>
      </c>
    </row>
    <row r="89" spans="1:1">
      <c r="A89">
        <v>28</v>
      </c>
    </row>
    <row r="90" spans="1:1">
      <c r="A90">
        <v>29</v>
      </c>
    </row>
    <row r="91" spans="1:1">
      <c r="A91">
        <v>30</v>
      </c>
    </row>
    <row r="92" spans="1:1">
      <c r="A92">
        <v>31</v>
      </c>
    </row>
    <row r="93" spans="1:1">
      <c r="A93">
        <v>32</v>
      </c>
    </row>
  </sheetData>
  <sortState ref="B10:B63">
    <sortCondition ref="B10:B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India Car Database - www.teoalida.com/cardatabase</dc:title>
  <dc:creator>Teoalida</dc:creator>
  <cp:lastModifiedBy>Teoalida Teoalida</cp:lastModifiedBy>
  <dcterms:created xsi:type="dcterms:W3CDTF">2020-12-10T21:21:25Z</dcterms:created>
  <dcterms:modified xsi:type="dcterms:W3CDTF">2020-12-11T14:20:13Z</dcterms:modified>
</cp:coreProperties>
</file>