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627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Sheet1!$P$1:$P$90</definedName>
  </definedNames>
  <calcPr calcId="144525"/>
</workbook>
</file>

<file path=xl/calcChain.xml><?xml version="1.0" encoding="utf-8"?>
<calcChain xmlns="http://schemas.openxmlformats.org/spreadsheetml/2006/main">
  <c r="B93" i="1" l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B96" i="1"/>
  <c r="B95" i="1"/>
  <c r="B94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I91" i="1"/>
  <c r="C91" i="1"/>
  <c r="D91" i="1"/>
  <c r="E91" i="1"/>
  <c r="F91" i="1"/>
  <c r="G91" i="1"/>
  <c r="H91" i="1"/>
  <c r="J91" i="1"/>
  <c r="K91" i="1"/>
  <c r="L91" i="1"/>
  <c r="M91" i="1"/>
  <c r="N91" i="1"/>
  <c r="O91" i="1"/>
  <c r="P91" i="1"/>
  <c r="Q91" i="1"/>
  <c r="R91" i="1"/>
  <c r="B92" i="1"/>
  <c r="B91" i="1"/>
  <c r="T9" i="1" l="1"/>
  <c r="T8" i="1"/>
</calcChain>
</file>

<file path=xl/sharedStrings.xml><?xml version="1.0" encoding="utf-8"?>
<sst xmlns="http://schemas.openxmlformats.org/spreadsheetml/2006/main" count="68" uniqueCount="49">
  <si>
    <t>time_elapse</t>
  </si>
  <si>
    <t>self_words</t>
  </si>
  <si>
    <t>articles</t>
  </si>
  <si>
    <t>themes</t>
  </si>
  <si>
    <t>tags_all</t>
  </si>
  <si>
    <t>summary_words</t>
  </si>
  <si>
    <t>has_image</t>
  </si>
  <si>
    <t>polarity</t>
  </si>
  <si>
    <t>subjectivity</t>
  </si>
  <si>
    <t>sentencces</t>
  </si>
  <si>
    <t>words</t>
  </si>
  <si>
    <t>average_photos</t>
  </si>
  <si>
    <t>total_tags</t>
  </si>
  <si>
    <t>age</t>
  </si>
  <si>
    <t>educational_attainment</t>
  </si>
  <si>
    <t>gender</t>
  </si>
  <si>
    <t>civil_stat</t>
  </si>
  <si>
    <t>label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</si>
  <si>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</si>
  <si>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</si>
  <si>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</si>
  <si>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</si>
  <si>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</si>
  <si>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</si>
  <si>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</si>
  <si>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</si>
  <si>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</si>
  <si>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</si>
  <si>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</si>
  <si>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</si>
  <si>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</si>
  <si>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</si>
  <si>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</si>
  <si>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</si>
  <si>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</si>
  <si>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</si>
  <si>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</si>
  <si>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</si>
  <si>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</si>
  <si>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</si>
  <si>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</si>
  <si>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</si>
  <si>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NEGATIVE MEAN</t>
  </si>
  <si>
    <t>POSITIVE MEAN</t>
  </si>
  <si>
    <t>MAX POSITIVE</t>
  </si>
  <si>
    <t>MIN POSITIVE</t>
  </si>
  <si>
    <t>MAX NEGATIVE</t>
  </si>
  <si>
    <t>MIN NEGATIVE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</si>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</sst>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total number of tags per user</c:v>
          </c:tx>
          <c:invertIfNegative val="0"/>
          <c:dLbls>
            <c:numFmt formatCode="#,##0" sourceLinked="0"/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"/>
              <c:pt idx="0">
                <c:v>Non-Depressed</c:v>
              </c:pt>
              <c:pt idx="1">
                <c:v>Depressed</c:v>
              </c:pt>
            </c:strLit>
          </c:cat>
          <c:val>
            <c:numRef>
              <c:f>Sheet1!$T$8:$T$9</c:f>
              <c:numCache>
                <c:formatCode>General</c:formatCode>
                <c:ptCount val="2"/>
                <c:pt idx="0">
                  <c:v>137.84210526315789</c:v>
                </c:pt>
                <c:pt idx="1">
                  <c:v>86.1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54712704"/>
        <c:axId val="197979136"/>
      </c:barChart>
      <c:catAx>
        <c:axId val="15471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7979136"/>
        <c:crosses val="autoZero"/>
        <c:auto val="1"/>
        <c:lblAlgn val="ctr"/>
        <c:lblOffset val="100"/>
        <c:noMultiLvlLbl val="0"/>
      </c:catAx>
      <c:valAx>
        <c:axId val="197979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547127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728662</xdr:colOff>
      <xdr:row>1</xdr:row>
      <xdr:rowOff>66675</xdr:rowOff>
    </xdr:from>
    <xdr:to>
      <xdr:col>27</xdr:col>
      <xdr:colOff>366712</xdr:colOff>
      <xdr:row>18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7"/>
  <sheetViews>
    <sheetView tabSelected="1" workbookViewId="0">
      <pane ySplit="1" topLeftCell="A80" activePane="bottomLeft" state="frozen"/>
      <selection activeCell="D1" sqref="D1"/>
      <selection pane="bottomLeft" activeCell="F92" sqref="F92"/>
    </sheetView>
  </sheetViews>
  <sheetFormatPr defaultRowHeight="15" x14ac:dyDescent="0.25"/>
  <cols>
    <col min="1" max="1" width="19.140625" customWidth="1"/>
    <col min="2" max="5" width="9.140625" style="5"/>
    <col min="9" max="10" width="9.140625" style="5"/>
    <col min="13" max="13" width="9.140625" style="5"/>
    <col min="15" max="15" width="9.140625" style="5"/>
    <col min="16" max="16" width="9.140625" customWidth="1"/>
    <col min="23" max="23" width="15" customWidth="1"/>
    <col min="24" max="24" width="16.42578125" customWidth="1"/>
    <col min="25" max="25" width="16.85546875" customWidth="1"/>
    <col min="26" max="26" width="16.5703125" customWidth="1"/>
  </cols>
  <sheetData>
    <row r="1" spans="2:24" x14ac:dyDescent="0.25">
      <c r="B1" s="5" t="s">
        <v>0</v>
      </c>
      <c r="C1" s="5" t="s">
        <v>1</v>
      </c>
      <c r="D1" s="5" t="s">
        <v>2</v>
      </c>
      <c r="E1" s="5" t="s">
        <v>3</v>
      </c>
      <c r="F1" t="s">
        <v>4</v>
      </c>
      <c r="G1" t="s">
        <v>5</v>
      </c>
      <c r="H1" t="s">
        <v>6</v>
      </c>
      <c r="I1" s="5" t="s">
        <v>7</v>
      </c>
      <c r="J1" s="5" t="s">
        <v>8</v>
      </c>
      <c r="K1" t="s">
        <v>9</v>
      </c>
      <c r="L1" t="s">
        <v>10</v>
      </c>
      <c r="M1" s="5" t="s">
        <v>11</v>
      </c>
      <c r="N1" t="s">
        <v>12</v>
      </c>
      <c r="O1" s="5" t="s">
        <v>13</v>
      </c>
      <c r="P1" t="s">
        <v>14</v>
      </c>
      <c r="Q1" t="s">
        <v>15</v>
      </c>
      <c r="R1" t="s">
        <v>16</v>
      </c>
      <c r="S1" t="s">
        <v>17</v>
      </c>
    </row>
    <row r="2" spans="2:24" x14ac:dyDescent="0.25">
      <c r="B2" s="5">
        <v>2746.582484</v>
      </c>
      <c r="C2" s="5">
        <v>0.69863013699999998</v>
      </c>
      <c r="D2" s="5">
        <v>1.7671232880000001</v>
      </c>
      <c r="E2" s="5">
        <v>5.4794520999999999E-2</v>
      </c>
      <c r="F2">
        <v>11.232876709999999</v>
      </c>
      <c r="G2">
        <v>5.7945205480000004</v>
      </c>
      <c r="H2">
        <v>4.1095890000000003E-2</v>
      </c>
      <c r="I2" s="5">
        <v>0.19006679300000001</v>
      </c>
      <c r="J2" s="5">
        <v>0.49492891</v>
      </c>
      <c r="K2">
        <v>2.0547945209999998</v>
      </c>
      <c r="L2">
        <v>27.61643836</v>
      </c>
      <c r="M2" s="5">
        <v>4.1095890000000003E-2</v>
      </c>
      <c r="N2">
        <v>175</v>
      </c>
      <c r="O2" s="5">
        <v>21</v>
      </c>
      <c r="P2">
        <v>1</v>
      </c>
      <c r="Q2">
        <v>0.33</v>
      </c>
      <c r="R2">
        <v>0.4</v>
      </c>
      <c r="S2">
        <v>0</v>
      </c>
    </row>
    <row r="3" spans="2:24" x14ac:dyDescent="0.25">
      <c r="B3" s="5">
        <v>1054.046521</v>
      </c>
      <c r="C3" s="5">
        <v>0.16875000000000001</v>
      </c>
      <c r="D3" s="5">
        <v>0.22500000000000001</v>
      </c>
      <c r="E3" s="5">
        <v>6.2500000000000003E-3</v>
      </c>
      <c r="F3">
        <v>10.13125</v>
      </c>
      <c r="G3">
        <v>2.1937500000000001</v>
      </c>
      <c r="H3">
        <v>0.78749999999999998</v>
      </c>
      <c r="I3" s="5">
        <v>6.2600341000000004E-2</v>
      </c>
      <c r="J3" s="5">
        <v>0.182471613</v>
      </c>
      <c r="K3">
        <v>1.1125</v>
      </c>
      <c r="L3">
        <v>7.1187500000000004</v>
      </c>
      <c r="M3" s="5">
        <v>0.98124999999999996</v>
      </c>
      <c r="N3">
        <v>318</v>
      </c>
      <c r="O3" s="5">
        <v>16</v>
      </c>
      <c r="P3">
        <v>0.2</v>
      </c>
      <c r="Q3">
        <v>0.33</v>
      </c>
      <c r="R3">
        <v>0.4</v>
      </c>
      <c r="S3">
        <v>0</v>
      </c>
    </row>
    <row r="4" spans="2:24" x14ac:dyDescent="0.25">
      <c r="B4" s="5">
        <v>386.1793874</v>
      </c>
      <c r="C4" s="5">
        <v>0.16250000000000001</v>
      </c>
      <c r="D4" s="5">
        <v>0.1125</v>
      </c>
      <c r="E4" s="5">
        <v>0</v>
      </c>
      <c r="F4">
        <v>0.36249999999999999</v>
      </c>
      <c r="G4">
        <v>1.575</v>
      </c>
      <c r="H4">
        <v>0.86250000000000004</v>
      </c>
      <c r="I4" s="5">
        <v>5.0921554000000001E-2</v>
      </c>
      <c r="J4" s="5">
        <v>0.12889993699999999</v>
      </c>
      <c r="K4">
        <v>0.7</v>
      </c>
      <c r="L4">
        <v>4.46875</v>
      </c>
      <c r="M4" s="5">
        <v>1.2562500000000001</v>
      </c>
      <c r="N4">
        <v>21</v>
      </c>
      <c r="O4" s="5">
        <v>18</v>
      </c>
      <c r="P4">
        <v>0.2</v>
      </c>
      <c r="Q4">
        <v>0.66</v>
      </c>
      <c r="R4">
        <v>0.4</v>
      </c>
      <c r="S4">
        <v>0</v>
      </c>
    </row>
    <row r="5" spans="2:24" x14ac:dyDescent="0.25">
      <c r="B5" s="5">
        <v>1555.1107549999999</v>
      </c>
      <c r="C5" s="5">
        <v>0.625</v>
      </c>
      <c r="D5" s="5">
        <v>4.1666666670000003</v>
      </c>
      <c r="E5" s="5">
        <v>8.3333332999999996E-2</v>
      </c>
      <c r="F5">
        <v>4.9583333329999997</v>
      </c>
      <c r="G5">
        <v>20.958333329999999</v>
      </c>
      <c r="H5">
        <v>0.54166666699999999</v>
      </c>
      <c r="I5" s="5">
        <v>6.1486842E-2</v>
      </c>
      <c r="J5" s="5">
        <v>0.40219822100000002</v>
      </c>
      <c r="K5">
        <v>2.875</v>
      </c>
      <c r="L5">
        <v>62.708333330000002</v>
      </c>
      <c r="M5" s="5">
        <v>1.2916666670000001</v>
      </c>
      <c r="N5">
        <v>69</v>
      </c>
      <c r="O5" s="5">
        <v>19</v>
      </c>
      <c r="P5">
        <v>0.6</v>
      </c>
      <c r="Q5">
        <v>0.33</v>
      </c>
      <c r="R5">
        <v>0.4</v>
      </c>
      <c r="S5">
        <v>0</v>
      </c>
    </row>
    <row r="6" spans="2:24" x14ac:dyDescent="0.25">
      <c r="B6" s="5">
        <v>3376.914565</v>
      </c>
      <c r="C6" s="5">
        <v>2.5391304350000001</v>
      </c>
      <c r="D6" s="5">
        <v>1.095652174</v>
      </c>
      <c r="E6" s="5">
        <v>8.6956521999999994E-2</v>
      </c>
      <c r="F6">
        <v>6.9217391299999997</v>
      </c>
      <c r="G6">
        <v>6.5478260869999998</v>
      </c>
      <c r="H6">
        <v>3.4782608999999999E-2</v>
      </c>
      <c r="I6" s="5">
        <v>0.16317757799999999</v>
      </c>
      <c r="J6" s="5">
        <v>0.35264708500000003</v>
      </c>
      <c r="K6">
        <v>1.6956521739999999</v>
      </c>
      <c r="L6">
        <v>30.27826087</v>
      </c>
      <c r="M6" s="5">
        <v>6.0869565E-2</v>
      </c>
      <c r="N6">
        <v>107</v>
      </c>
      <c r="O6" s="5">
        <v>17</v>
      </c>
      <c r="P6">
        <v>0.4</v>
      </c>
      <c r="Q6">
        <v>0.33</v>
      </c>
      <c r="R6">
        <v>0.4</v>
      </c>
      <c r="S6">
        <v>0</v>
      </c>
    </row>
    <row r="7" spans="2:24" x14ac:dyDescent="0.25">
      <c r="B7" s="5">
        <v>53.923438679999997</v>
      </c>
      <c r="C7" s="5">
        <v>1.125786164</v>
      </c>
      <c r="D7" s="5">
        <v>2.9182389940000002</v>
      </c>
      <c r="E7" s="5">
        <v>0.100628931</v>
      </c>
      <c r="F7">
        <v>3.4842767299999999</v>
      </c>
      <c r="G7">
        <v>17.641509429999999</v>
      </c>
      <c r="H7">
        <v>0.64150943400000005</v>
      </c>
      <c r="I7" s="5">
        <v>0.13340147199999999</v>
      </c>
      <c r="J7" s="5">
        <v>0.39935378799999999</v>
      </c>
      <c r="K7">
        <v>2.6792452830000002</v>
      </c>
      <c r="L7">
        <v>57.289308179999999</v>
      </c>
      <c r="M7" s="5">
        <v>1.679245283</v>
      </c>
      <c r="N7">
        <v>148</v>
      </c>
      <c r="O7" s="5">
        <v>18</v>
      </c>
      <c r="P7">
        <v>0.4</v>
      </c>
      <c r="Q7">
        <v>0.33</v>
      </c>
      <c r="R7">
        <v>0.4</v>
      </c>
      <c r="S7">
        <v>0</v>
      </c>
    </row>
    <row r="8" spans="2:24" x14ac:dyDescent="0.25">
      <c r="B8" s="5">
        <v>279.29432650000001</v>
      </c>
      <c r="C8" s="5">
        <v>0.95138888899999996</v>
      </c>
      <c r="D8" s="5">
        <v>1.3125</v>
      </c>
      <c r="E8" s="5">
        <v>7.6388889000000001E-2</v>
      </c>
      <c r="F8">
        <v>1.7291666670000001</v>
      </c>
      <c r="G8">
        <v>6.5763888890000004</v>
      </c>
      <c r="H8">
        <v>3.4722221999999997E-2</v>
      </c>
      <c r="I8" s="5">
        <v>0.30738354400000001</v>
      </c>
      <c r="J8" s="5">
        <v>0.50256677500000002</v>
      </c>
      <c r="K8">
        <v>1.8680555560000001</v>
      </c>
      <c r="L8">
        <v>28.0625</v>
      </c>
      <c r="M8" s="5">
        <v>4.1666666999999998E-2</v>
      </c>
      <c r="N8">
        <v>53</v>
      </c>
      <c r="O8" s="5">
        <v>15</v>
      </c>
      <c r="P8">
        <v>0.2</v>
      </c>
      <c r="Q8">
        <v>0.33</v>
      </c>
      <c r="R8">
        <v>0.4</v>
      </c>
      <c r="S8">
        <v>0</v>
      </c>
      <c r="T8">
        <f>AVERAGE(N2:N20)</f>
        <v>137.84210526315789</v>
      </c>
    </row>
    <row r="9" spans="2:24" x14ac:dyDescent="0.25">
      <c r="B9" s="5">
        <v>21.44055865</v>
      </c>
      <c r="C9" s="5">
        <v>0.25</v>
      </c>
      <c r="D9" s="5">
        <v>0.70625000000000004</v>
      </c>
      <c r="E9" s="5">
        <v>2.5000000000000001E-2</v>
      </c>
      <c r="F9">
        <v>0.26250000000000001</v>
      </c>
      <c r="G9">
        <v>3.9312499999999999</v>
      </c>
      <c r="H9">
        <v>0.85624999999999996</v>
      </c>
      <c r="I9" s="5">
        <v>-6.7181719999999997E-3</v>
      </c>
      <c r="J9" s="5">
        <v>9.6032744000000003E-2</v>
      </c>
      <c r="K9">
        <v>1.3187500000000001</v>
      </c>
      <c r="L9">
        <v>15.4</v>
      </c>
      <c r="M9" s="5">
        <v>1.25</v>
      </c>
      <c r="N9">
        <v>37</v>
      </c>
      <c r="O9" s="5">
        <v>18</v>
      </c>
      <c r="P9">
        <v>0.4</v>
      </c>
      <c r="Q9">
        <v>0.33</v>
      </c>
      <c r="R9">
        <v>0.4</v>
      </c>
      <c r="S9">
        <v>0</v>
      </c>
      <c r="T9">
        <f>AVERAGE(N21:N90)</f>
        <v>86.1</v>
      </c>
      <c r="W9" t="s">
        <v>18</v>
      </c>
    </row>
    <row r="10" spans="2:24" ht="15.75" thickBot="1" x14ac:dyDescent="0.3">
      <c r="B10" s="5">
        <v>35.709940520000004</v>
      </c>
      <c r="C10" s="5">
        <v>0.64375000000000004</v>
      </c>
      <c r="D10" s="5">
        <v>0.40625</v>
      </c>
      <c r="E10" s="5">
        <v>6.2500000000000003E-3</v>
      </c>
      <c r="F10">
        <v>4.4812500000000002</v>
      </c>
      <c r="G10">
        <v>2.7374999999999998</v>
      </c>
      <c r="H10">
        <v>0.67500000000000004</v>
      </c>
      <c r="I10" s="5">
        <v>6.0004354000000003E-2</v>
      </c>
      <c r="J10" s="5">
        <v>0.25700335899999999</v>
      </c>
      <c r="K10">
        <v>0.91249999999999998</v>
      </c>
      <c r="L10">
        <v>10.456250000000001</v>
      </c>
      <c r="M10" s="5">
        <v>1.4312499999999999</v>
      </c>
      <c r="N10">
        <v>226</v>
      </c>
      <c r="O10" s="5">
        <v>13</v>
      </c>
      <c r="P10">
        <v>0.2</v>
      </c>
      <c r="Q10">
        <v>0.33</v>
      </c>
      <c r="R10">
        <v>0.4</v>
      </c>
      <c r="S10">
        <v>0</v>
      </c>
    </row>
    <row r="11" spans="2:24" x14ac:dyDescent="0.25">
      <c r="B11" s="5">
        <v>25.4331724</v>
      </c>
      <c r="C11" s="5">
        <v>1.04375</v>
      </c>
      <c r="D11" s="5">
        <v>1.84375</v>
      </c>
      <c r="E11" s="5">
        <v>5.6250000000000001E-2</v>
      </c>
      <c r="F11">
        <v>6.2500000000000003E-3</v>
      </c>
      <c r="G11">
        <v>11.25</v>
      </c>
      <c r="H11">
        <v>0.58750000000000002</v>
      </c>
      <c r="I11" s="5">
        <v>9.9435206999999998E-2</v>
      </c>
      <c r="J11" s="5">
        <v>0.26281164099999998</v>
      </c>
      <c r="K11">
        <v>1.9375</v>
      </c>
      <c r="L11">
        <v>34.71875</v>
      </c>
      <c r="M11" s="5">
        <v>1.5375000000000001</v>
      </c>
      <c r="N11">
        <v>1</v>
      </c>
      <c r="O11" s="5">
        <v>18</v>
      </c>
      <c r="P11">
        <v>0.6</v>
      </c>
      <c r="Q11">
        <v>0.33</v>
      </c>
      <c r="R11">
        <v>0.4</v>
      </c>
      <c r="S11">
        <v>0</v>
      </c>
      <c r="W11" s="4" t="s">
        <v>19</v>
      </c>
      <c r="X11" s="4"/>
    </row>
    <row r="12" spans="2:24" x14ac:dyDescent="0.25">
      <c r="B12" s="5">
        <v>79.670716350000006</v>
      </c>
      <c r="C12" s="5">
        <v>0.48734177200000001</v>
      </c>
      <c r="D12" s="5">
        <v>0.96202531599999996</v>
      </c>
      <c r="E12" s="5">
        <v>5.0632911000000003E-2</v>
      </c>
      <c r="F12">
        <v>0.101265823</v>
      </c>
      <c r="G12">
        <v>7.0443037970000004</v>
      </c>
      <c r="H12">
        <v>0.55696202500000003</v>
      </c>
      <c r="I12" s="5">
        <v>9.0371056000000005E-2</v>
      </c>
      <c r="J12" s="5">
        <v>0.26866481599999997</v>
      </c>
      <c r="K12">
        <v>1.455696203</v>
      </c>
      <c r="L12">
        <v>23.993670890000001</v>
      </c>
      <c r="M12" s="5">
        <v>1.3860759490000001</v>
      </c>
      <c r="N12">
        <v>12</v>
      </c>
      <c r="O12" s="5">
        <v>18</v>
      </c>
      <c r="P12">
        <v>0.2</v>
      </c>
      <c r="Q12">
        <v>0.33</v>
      </c>
      <c r="R12">
        <v>0.4</v>
      </c>
      <c r="S12">
        <v>0</v>
      </c>
      <c r="W12" s="1" t="s">
        <v>20</v>
      </c>
      <c r="X12" s="1">
        <v>0.56054235951221598</v>
      </c>
    </row>
    <row r="13" spans="2:24" x14ac:dyDescent="0.25">
      <c r="B13" s="5">
        <v>126.49171509999999</v>
      </c>
      <c r="C13" s="5">
        <v>0.448717949</v>
      </c>
      <c r="D13" s="5">
        <v>1.442307692</v>
      </c>
      <c r="E13" s="5">
        <v>7.0512821000000003E-2</v>
      </c>
      <c r="F13">
        <v>0.98076923100000002</v>
      </c>
      <c r="G13">
        <v>7.2820512820000003</v>
      </c>
      <c r="H13">
        <v>0.820512821</v>
      </c>
      <c r="I13" s="5">
        <v>3.7817478000000002E-2</v>
      </c>
      <c r="J13" s="5">
        <v>0.19828040799999999</v>
      </c>
      <c r="K13">
        <v>2.403846154</v>
      </c>
      <c r="L13">
        <v>27.09615385</v>
      </c>
      <c r="M13" s="5">
        <v>2.096153846</v>
      </c>
      <c r="N13">
        <v>91</v>
      </c>
      <c r="O13" s="5">
        <v>21</v>
      </c>
      <c r="P13">
        <v>0.6</v>
      </c>
      <c r="Q13">
        <v>0.66</v>
      </c>
      <c r="R13">
        <v>0.4</v>
      </c>
      <c r="S13">
        <v>0</v>
      </c>
      <c r="W13" s="1" t="s">
        <v>21</v>
      </c>
      <c r="X13" s="1">
        <v>0.3142077368075224</v>
      </c>
    </row>
    <row r="14" spans="2:24" x14ac:dyDescent="0.25">
      <c r="B14" s="5">
        <v>25.442079060000001</v>
      </c>
      <c r="C14" s="5">
        <v>1.04375</v>
      </c>
      <c r="D14" s="5">
        <v>1.84375</v>
      </c>
      <c r="E14" s="5">
        <v>5.6250000000000001E-2</v>
      </c>
      <c r="F14">
        <v>6.2500000000000003E-3</v>
      </c>
      <c r="G14">
        <v>11.25</v>
      </c>
      <c r="H14">
        <v>0.58750000000000002</v>
      </c>
      <c r="I14" s="5">
        <v>9.9435206999999998E-2</v>
      </c>
      <c r="J14" s="5">
        <v>0.26281164099999998</v>
      </c>
      <c r="K14">
        <v>1.9375</v>
      </c>
      <c r="L14">
        <v>34.71875</v>
      </c>
      <c r="M14" s="5">
        <v>1.5375000000000001</v>
      </c>
      <c r="N14">
        <v>1</v>
      </c>
      <c r="O14" s="5">
        <v>20</v>
      </c>
      <c r="P14">
        <v>1</v>
      </c>
      <c r="Q14">
        <v>0.33</v>
      </c>
      <c r="R14">
        <v>0.4</v>
      </c>
      <c r="S14">
        <v>0</v>
      </c>
      <c r="W14" s="1" t="s">
        <v>22</v>
      </c>
      <c r="X14" s="1">
        <v>0.16180945609808292</v>
      </c>
    </row>
    <row r="15" spans="2:24" x14ac:dyDescent="0.25">
      <c r="B15" s="5">
        <v>7746.9467839999998</v>
      </c>
      <c r="C15" s="5">
        <v>5.346153846</v>
      </c>
      <c r="D15" s="5">
        <v>8.538461538</v>
      </c>
      <c r="E15" s="5">
        <v>0.35897435900000002</v>
      </c>
      <c r="F15">
        <v>1.602564103</v>
      </c>
      <c r="G15">
        <v>41.128205129999998</v>
      </c>
      <c r="H15">
        <v>0.16025640999999999</v>
      </c>
      <c r="I15" s="5">
        <v>9.0295132E-2</v>
      </c>
      <c r="J15" s="5">
        <v>0.449733043</v>
      </c>
      <c r="K15">
        <v>7.1987179489999997</v>
      </c>
      <c r="L15">
        <v>164.21153849999999</v>
      </c>
      <c r="M15" s="5">
        <v>0.26923076899999998</v>
      </c>
      <c r="N15">
        <v>87</v>
      </c>
      <c r="O15" s="5">
        <v>17</v>
      </c>
      <c r="P15">
        <v>0.2</v>
      </c>
      <c r="Q15">
        <v>0.33</v>
      </c>
      <c r="R15">
        <v>0.4</v>
      </c>
      <c r="S15">
        <v>0</v>
      </c>
      <c r="W15" s="1" t="s">
        <v>23</v>
      </c>
      <c r="X15" s="1">
        <v>0.37727746002429552</v>
      </c>
    </row>
    <row r="16" spans="2:24" ht="15.75" thickBot="1" x14ac:dyDescent="0.3">
      <c r="B16" s="5">
        <v>1342.060023</v>
      </c>
      <c r="C16" s="5">
        <v>0.2</v>
      </c>
      <c r="D16" s="5">
        <v>0.15625</v>
      </c>
      <c r="E16" s="5">
        <v>1.8749999999999999E-2</v>
      </c>
      <c r="F16">
        <v>7.3812499999999996</v>
      </c>
      <c r="G16">
        <v>1.1499999999999999</v>
      </c>
      <c r="H16">
        <v>0.85</v>
      </c>
      <c r="I16" s="5">
        <v>2.8393353E-2</v>
      </c>
      <c r="J16" s="5">
        <v>6.0980158999999999E-2</v>
      </c>
      <c r="K16">
        <v>0.28749999999999998</v>
      </c>
      <c r="L16">
        <v>4.40625</v>
      </c>
      <c r="M16" s="5">
        <v>0.86875000000000002</v>
      </c>
      <c r="N16">
        <v>817</v>
      </c>
      <c r="O16" s="5">
        <v>19</v>
      </c>
      <c r="P16">
        <v>1</v>
      </c>
      <c r="Q16">
        <v>0.33</v>
      </c>
      <c r="R16">
        <v>0.4</v>
      </c>
      <c r="S16">
        <v>0</v>
      </c>
      <c r="W16" s="2" t="s">
        <v>24</v>
      </c>
      <c r="X16" s="2">
        <v>89</v>
      </c>
    </row>
    <row r="17" spans="2:31" x14ac:dyDescent="0.25">
      <c r="B17" s="5">
        <v>93.149585360000003</v>
      </c>
      <c r="C17" s="5">
        <v>2.8333333330000001</v>
      </c>
      <c r="D17" s="5">
        <v>5.019230769</v>
      </c>
      <c r="E17" s="5">
        <v>0.115384615</v>
      </c>
      <c r="F17">
        <v>3.6858974359999999</v>
      </c>
      <c r="G17">
        <v>55.198717950000002</v>
      </c>
      <c r="H17">
        <v>0.56410256400000003</v>
      </c>
      <c r="I17" s="5">
        <v>0.23073284699999999</v>
      </c>
      <c r="J17" s="5">
        <v>0.48391419899999999</v>
      </c>
      <c r="K17">
        <v>4.826923077</v>
      </c>
      <c r="L17">
        <v>160.04487180000001</v>
      </c>
      <c r="M17" s="5">
        <v>1.115384615</v>
      </c>
      <c r="N17">
        <v>393</v>
      </c>
      <c r="O17" s="5">
        <v>15</v>
      </c>
      <c r="P17">
        <v>0.4</v>
      </c>
      <c r="Q17">
        <v>0.33</v>
      </c>
      <c r="R17">
        <v>0.4</v>
      </c>
      <c r="S17">
        <v>0</v>
      </c>
    </row>
    <row r="18" spans="2:31" ht="15.75" thickBot="1" x14ac:dyDescent="0.3">
      <c r="B18" s="5">
        <v>7344.1530130000001</v>
      </c>
      <c r="C18" s="5">
        <v>1.2843137250000001</v>
      </c>
      <c r="D18" s="5">
        <v>3.0098039220000001</v>
      </c>
      <c r="E18" s="5">
        <v>0.12745097999999999</v>
      </c>
      <c r="F18">
        <v>7.6764705879999999</v>
      </c>
      <c r="G18">
        <v>16.039215689999999</v>
      </c>
      <c r="H18">
        <v>0.196078431</v>
      </c>
      <c r="I18" s="5">
        <v>0.28368655300000001</v>
      </c>
      <c r="J18" s="5">
        <v>0.481422393</v>
      </c>
      <c r="K18">
        <v>5.5980392160000001</v>
      </c>
      <c r="L18">
        <v>64.294117650000004</v>
      </c>
      <c r="M18" s="5">
        <v>0.20588235299999999</v>
      </c>
      <c r="N18">
        <v>26</v>
      </c>
      <c r="O18" s="5">
        <v>14</v>
      </c>
      <c r="P18">
        <v>0.2</v>
      </c>
      <c r="Q18">
        <v>0.33</v>
      </c>
      <c r="R18">
        <v>0.4</v>
      </c>
      <c r="S18">
        <v>0</v>
      </c>
      <c r="W18" t="s">
        <v>25</v>
      </c>
    </row>
    <row r="19" spans="2:31" x14ac:dyDescent="0.25">
      <c r="B19" s="5">
        <v>40.237379019999999</v>
      </c>
      <c r="C19" s="5">
        <v>0.50877192999999998</v>
      </c>
      <c r="D19" s="5">
        <v>0.78070175399999997</v>
      </c>
      <c r="E19" s="5">
        <v>2.1929825E-2</v>
      </c>
      <c r="F19">
        <v>8.7719300000000007E-3</v>
      </c>
      <c r="G19">
        <v>5.0964912279999997</v>
      </c>
      <c r="H19">
        <v>0.44298245600000002</v>
      </c>
      <c r="I19" s="5">
        <v>4.3958759E-2</v>
      </c>
      <c r="J19" s="5">
        <v>0.253758176</v>
      </c>
      <c r="K19">
        <v>1.197368421</v>
      </c>
      <c r="L19">
        <v>16.013157889999999</v>
      </c>
      <c r="M19" s="5">
        <v>0.89473684200000003</v>
      </c>
      <c r="N19">
        <v>2</v>
      </c>
      <c r="O19" s="5">
        <v>17</v>
      </c>
      <c r="P19">
        <v>0.2</v>
      </c>
      <c r="Q19">
        <v>0.33</v>
      </c>
      <c r="R19">
        <v>0.4</v>
      </c>
      <c r="S19">
        <v>0</v>
      </c>
      <c r="W19" s="3"/>
      <c r="X19" s="3" t="s">
        <v>30</v>
      </c>
      <c r="Y19" s="3" t="s">
        <v>31</v>
      </c>
      <c r="Z19" s="3" t="s">
        <v>32</v>
      </c>
      <c r="AA19" s="3" t="s">
        <v>33</v>
      </c>
      <c r="AB19" s="3" t="s">
        <v>34</v>
      </c>
    </row>
    <row r="20" spans="2:31" x14ac:dyDescent="0.25">
      <c r="B20" s="5">
        <v>151.56486459999999</v>
      </c>
      <c r="C20" s="5">
        <v>0.40397350999999998</v>
      </c>
      <c r="D20" s="5">
        <v>0.311258278</v>
      </c>
      <c r="E20" s="5">
        <v>4.6357615999999997E-2</v>
      </c>
      <c r="F20">
        <v>0.350993377</v>
      </c>
      <c r="G20">
        <v>2.8741721849999999</v>
      </c>
      <c r="H20">
        <v>0.80132450300000002</v>
      </c>
      <c r="I20" s="5">
        <v>3.9828625999999999E-2</v>
      </c>
      <c r="J20" s="5">
        <v>0.17901761499999999</v>
      </c>
      <c r="K20">
        <v>0.88741721900000003</v>
      </c>
      <c r="L20">
        <v>10.39735099</v>
      </c>
      <c r="M20" s="5">
        <v>1.2649006620000001</v>
      </c>
      <c r="N20">
        <v>35</v>
      </c>
      <c r="O20" s="5">
        <v>22</v>
      </c>
      <c r="P20">
        <v>0.6</v>
      </c>
      <c r="Q20">
        <v>0.33</v>
      </c>
      <c r="R20">
        <v>0.4</v>
      </c>
      <c r="S20">
        <v>0</v>
      </c>
      <c r="W20" s="1" t="s">
        <v>26</v>
      </c>
      <c r="X20" s="1">
        <v>16</v>
      </c>
      <c r="Y20" s="1">
        <v>4.695463932067474</v>
      </c>
      <c r="Z20" s="1">
        <v>0.29346649575421713</v>
      </c>
      <c r="AA20" s="1">
        <v>2.0617538160196616</v>
      </c>
      <c r="AB20" s="1">
        <v>1.982360662007317E-2</v>
      </c>
    </row>
    <row r="21" spans="2:31" x14ac:dyDescent="0.25">
      <c r="B21" s="5">
        <v>42.13005459</v>
      </c>
      <c r="C21" s="5">
        <v>0.991266376</v>
      </c>
      <c r="D21" s="5">
        <v>2.0349344980000001</v>
      </c>
      <c r="E21" s="5">
        <v>9.1703057000000004E-2</v>
      </c>
      <c r="F21">
        <v>0.301310044</v>
      </c>
      <c r="G21">
        <v>11.288209609999999</v>
      </c>
      <c r="H21">
        <v>0.47598253299999999</v>
      </c>
      <c r="I21" s="5">
        <v>4.8607525999999998E-2</v>
      </c>
      <c r="J21" s="5">
        <v>0.29978617200000002</v>
      </c>
      <c r="K21">
        <v>1.537117904</v>
      </c>
      <c r="L21">
        <v>43.99563319</v>
      </c>
      <c r="M21" s="5">
        <v>0.97379912700000004</v>
      </c>
      <c r="N21">
        <v>30</v>
      </c>
      <c r="O21" s="5">
        <v>18</v>
      </c>
      <c r="P21">
        <v>0.4</v>
      </c>
      <c r="Q21">
        <v>0.99</v>
      </c>
      <c r="R21">
        <v>0.4</v>
      </c>
      <c r="S21">
        <v>1</v>
      </c>
      <c r="W21" s="1" t="s">
        <v>27</v>
      </c>
      <c r="X21" s="1">
        <v>72</v>
      </c>
      <c r="Y21" s="1">
        <v>10.248356292651643</v>
      </c>
      <c r="Z21" s="1">
        <v>0.14233828184238392</v>
      </c>
      <c r="AA21" s="1"/>
      <c r="AB21" s="1"/>
    </row>
    <row r="22" spans="2:31" ht="15.75" thickBot="1" x14ac:dyDescent="0.3">
      <c r="B22" s="5">
        <v>281</v>
      </c>
      <c r="C22" s="5">
        <v>1.66</v>
      </c>
      <c r="D22" s="5">
        <v>1.84</v>
      </c>
      <c r="E22" s="5">
        <v>0.106</v>
      </c>
      <c r="F22">
        <v>1.17</v>
      </c>
      <c r="G22">
        <v>15</v>
      </c>
      <c r="H22">
        <v>0.17499999999999999</v>
      </c>
      <c r="I22" s="5">
        <v>2.6100000000000002E-2</v>
      </c>
      <c r="J22" s="5">
        <v>0.42</v>
      </c>
      <c r="K22">
        <v>3.06</v>
      </c>
      <c r="L22">
        <v>53.5</v>
      </c>
      <c r="M22" s="5">
        <v>0.33800000000000002</v>
      </c>
      <c r="N22">
        <v>150</v>
      </c>
      <c r="O22" s="5">
        <v>19</v>
      </c>
      <c r="P22">
        <v>0.4</v>
      </c>
      <c r="Q22">
        <v>0.99</v>
      </c>
      <c r="R22">
        <v>0.4</v>
      </c>
      <c r="S22">
        <v>1</v>
      </c>
      <c r="W22" s="2" t="s">
        <v>28</v>
      </c>
      <c r="X22" s="2">
        <v>88</v>
      </c>
      <c r="Y22" s="2">
        <v>14.943820224719117</v>
      </c>
      <c r="Z22" s="2"/>
      <c r="AA22" s="2"/>
      <c r="AB22" s="2"/>
    </row>
    <row r="23" spans="2:31" ht="15.75" thickBot="1" x14ac:dyDescent="0.3">
      <c r="B23" s="5">
        <v>42.133392209999997</v>
      </c>
      <c r="C23" s="5">
        <v>0.991266376</v>
      </c>
      <c r="D23" s="5">
        <v>2.0349344980000001</v>
      </c>
      <c r="E23" s="5">
        <v>9.1703057000000004E-2</v>
      </c>
      <c r="F23">
        <v>0.301310044</v>
      </c>
      <c r="G23">
        <v>11.288209609999999</v>
      </c>
      <c r="H23">
        <v>0.47598253299999999</v>
      </c>
      <c r="I23" s="5">
        <v>4.8607525999999998E-2</v>
      </c>
      <c r="J23" s="5">
        <v>0.29978617200000002</v>
      </c>
      <c r="K23">
        <v>1.537117904</v>
      </c>
      <c r="L23">
        <v>43.99563319</v>
      </c>
      <c r="M23" s="5">
        <v>0.97379912700000004</v>
      </c>
      <c r="N23">
        <v>30</v>
      </c>
      <c r="O23" s="5">
        <v>21</v>
      </c>
      <c r="P23">
        <v>0.2</v>
      </c>
      <c r="Q23">
        <v>0.99</v>
      </c>
      <c r="R23">
        <v>0.9</v>
      </c>
      <c r="S23">
        <v>1</v>
      </c>
    </row>
    <row r="24" spans="2:31" x14ac:dyDescent="0.25">
      <c r="B24" s="5">
        <v>19.51300865</v>
      </c>
      <c r="C24" s="5">
        <v>0.31012658199999998</v>
      </c>
      <c r="D24" s="5">
        <v>0.42405063300000001</v>
      </c>
      <c r="E24" s="5">
        <v>1.8987342000000001E-2</v>
      </c>
      <c r="F24">
        <v>0.379746835</v>
      </c>
      <c r="G24">
        <v>3.0126582279999998</v>
      </c>
      <c r="H24">
        <v>0.74050632900000002</v>
      </c>
      <c r="I24" s="5">
        <v>6.7930316000000004E-2</v>
      </c>
      <c r="J24" s="5">
        <v>0.20040481199999999</v>
      </c>
      <c r="K24">
        <v>1.151898734</v>
      </c>
      <c r="L24">
        <v>10.272151900000001</v>
      </c>
      <c r="M24" s="5">
        <v>1.297468354</v>
      </c>
      <c r="N24">
        <v>35</v>
      </c>
      <c r="O24" s="5">
        <v>18</v>
      </c>
      <c r="P24">
        <v>0.8</v>
      </c>
      <c r="Q24">
        <v>0.99</v>
      </c>
      <c r="R24">
        <v>0.4</v>
      </c>
      <c r="S24">
        <v>1</v>
      </c>
      <c r="W24" s="3"/>
      <c r="X24" s="3" t="s">
        <v>35</v>
      </c>
      <c r="Y24" s="3" t="s">
        <v>23</v>
      </c>
      <c r="Z24" s="3" t="s">
        <v>36</v>
      </c>
      <c r="AA24" s="3" t="s">
        <v>37</v>
      </c>
      <c r="AB24" s="3" t="s">
        <v>38</v>
      </c>
      <c r="AC24" s="3" t="s">
        <v>39</v>
      </c>
      <c r="AD24" s="3" t="s">
        <v>40</v>
      </c>
      <c r="AE24" s="3" t="s">
        <v>41</v>
      </c>
    </row>
    <row r="25" spans="2:31" x14ac:dyDescent="0.25">
      <c r="B25" s="5">
        <v>41.951156249999997</v>
      </c>
      <c r="C25" s="5">
        <v>7.4999999999999997E-2</v>
      </c>
      <c r="D25" s="5">
        <v>0.72499999999999998</v>
      </c>
      <c r="E25" s="5">
        <v>2.5000000000000001E-2</v>
      </c>
      <c r="F25">
        <v>0.27500000000000002</v>
      </c>
      <c r="G25">
        <v>4.3562500000000002</v>
      </c>
      <c r="H25">
        <v>0.95625000000000004</v>
      </c>
      <c r="I25" s="5">
        <v>-7.0894909999999998E-3</v>
      </c>
      <c r="J25" s="5">
        <v>7.0475718000000007E-2</v>
      </c>
      <c r="K25">
        <v>1.9125000000000001</v>
      </c>
      <c r="L25">
        <v>15.93125</v>
      </c>
      <c r="M25" s="5">
        <v>0.98124999999999996</v>
      </c>
      <c r="N25">
        <v>30</v>
      </c>
      <c r="O25" s="5">
        <v>18</v>
      </c>
      <c r="P25">
        <v>1</v>
      </c>
      <c r="Q25">
        <v>0.33</v>
      </c>
      <c r="R25">
        <v>0.4</v>
      </c>
      <c r="S25">
        <v>1</v>
      </c>
      <c r="W25" s="1" t="s">
        <v>29</v>
      </c>
      <c r="X25" s="1">
        <v>0.35090507175192059</v>
      </c>
      <c r="Y25" s="1">
        <v>0.49849306410690625</v>
      </c>
      <c r="Z25" s="1">
        <v>0.7039317034041338</v>
      </c>
      <c r="AA25" s="1">
        <v>0.48374575625096083</v>
      </c>
      <c r="AB25" s="1">
        <v>-0.64282268977883783</v>
      </c>
      <c r="AC25" s="1">
        <v>1.3446328332826791</v>
      </c>
      <c r="AD25" s="1">
        <v>-0.64282268977883783</v>
      </c>
      <c r="AE25" s="1">
        <v>1.3446328332826791</v>
      </c>
    </row>
    <row r="26" spans="2:31" x14ac:dyDescent="0.25">
      <c r="B26" s="5">
        <v>173.5990778</v>
      </c>
      <c r="C26" s="5">
        <v>0.65178571399999996</v>
      </c>
      <c r="D26" s="5">
        <v>0.52678571399999996</v>
      </c>
      <c r="E26" s="5">
        <v>4.9107142999999999E-2</v>
      </c>
      <c r="F26">
        <v>3.75</v>
      </c>
      <c r="G26">
        <v>2.9464285710000002</v>
      </c>
      <c r="H26">
        <v>0.83928571399999996</v>
      </c>
      <c r="I26" s="5">
        <v>3.4329620999999998E-2</v>
      </c>
      <c r="J26" s="5">
        <v>8.6445022999999996E-2</v>
      </c>
      <c r="K26">
        <v>0.69196428600000004</v>
      </c>
      <c r="L26">
        <v>11.08482143</v>
      </c>
      <c r="M26" s="5">
        <v>0.89285714299999996</v>
      </c>
      <c r="N26">
        <v>552</v>
      </c>
      <c r="O26" s="5">
        <v>18</v>
      </c>
      <c r="P26">
        <v>0.8</v>
      </c>
      <c r="Q26">
        <v>0.33</v>
      </c>
      <c r="R26">
        <v>0.4</v>
      </c>
      <c r="S26">
        <v>1</v>
      </c>
      <c r="W26" s="1" t="s">
        <v>0</v>
      </c>
      <c r="X26" s="1">
        <v>8.1445013951942676E-6</v>
      </c>
      <c r="Y26" s="1">
        <v>2.0755260000678861E-5</v>
      </c>
      <c r="Z26" s="1">
        <v>0.39240661860790366</v>
      </c>
      <c r="AA26" s="1">
        <v>0.69591705189277986</v>
      </c>
      <c r="AB26" s="1">
        <v>-3.3230353232753505E-5</v>
      </c>
      <c r="AC26" s="1">
        <v>4.9519356023142036E-5</v>
      </c>
      <c r="AD26" s="1">
        <v>-3.3230353232753505E-5</v>
      </c>
      <c r="AE26" s="1">
        <v>4.9519356023142036E-5</v>
      </c>
    </row>
    <row r="27" spans="2:31" x14ac:dyDescent="0.25">
      <c r="B27" s="5">
        <v>271.79682100000002</v>
      </c>
      <c r="C27" s="5">
        <v>0.97452229300000004</v>
      </c>
      <c r="D27" s="5">
        <v>0.65605095499999999</v>
      </c>
      <c r="E27" s="5">
        <v>3.8216561000000003E-2</v>
      </c>
      <c r="F27">
        <v>3.5095541400000001</v>
      </c>
      <c r="G27">
        <v>7.5222929939999998</v>
      </c>
      <c r="H27">
        <v>0.47770700599999999</v>
      </c>
      <c r="I27" s="5">
        <v>1.5685131000000001E-2</v>
      </c>
      <c r="J27" s="5">
        <v>0.22867701500000001</v>
      </c>
      <c r="K27">
        <v>1.0636942680000001</v>
      </c>
      <c r="L27">
        <v>24.350318470000001</v>
      </c>
      <c r="M27" s="5">
        <v>0.95541401299999995</v>
      </c>
      <c r="N27">
        <v>30</v>
      </c>
      <c r="O27" s="5">
        <v>14</v>
      </c>
      <c r="P27">
        <v>0.2</v>
      </c>
      <c r="Q27">
        <v>0.33</v>
      </c>
      <c r="R27">
        <v>0.4</v>
      </c>
      <c r="S27">
        <v>1</v>
      </c>
      <c r="W27" s="1" t="s">
        <v>1</v>
      </c>
      <c r="X27" s="1">
        <v>8.356357417999502E-2</v>
      </c>
      <c r="Y27" s="1">
        <v>9.0296349483046337E-2</v>
      </c>
      <c r="Z27" s="1">
        <v>0.92543690479629592</v>
      </c>
      <c r="AA27" s="1">
        <v>0.3578301864286082</v>
      </c>
      <c r="AB27" s="1">
        <v>-9.6438908717025401E-2</v>
      </c>
      <c r="AC27" s="1">
        <v>0.26356605707701541</v>
      </c>
      <c r="AD27" s="1">
        <v>-9.6438908717025401E-2</v>
      </c>
      <c r="AE27" s="1">
        <v>0.26356605707701541</v>
      </c>
    </row>
    <row r="28" spans="2:31" x14ac:dyDescent="0.25">
      <c r="B28" s="5">
        <v>190.47111580000001</v>
      </c>
      <c r="C28" s="5">
        <v>0.60624999999999996</v>
      </c>
      <c r="D28" s="5">
        <v>2.4874999999999998</v>
      </c>
      <c r="E28" s="5">
        <v>8.1250000000000003E-2</v>
      </c>
      <c r="F28">
        <v>1.35</v>
      </c>
      <c r="G28">
        <v>16.006250000000001</v>
      </c>
      <c r="H28">
        <v>0.71250000000000002</v>
      </c>
      <c r="I28" s="5">
        <v>7.6472205000000001E-2</v>
      </c>
      <c r="J28" s="5">
        <v>0.26092483100000002</v>
      </c>
      <c r="K28">
        <v>2.7312500000000002</v>
      </c>
      <c r="L28">
        <v>49.375</v>
      </c>
      <c r="M28" s="5">
        <v>1.4624999999999999</v>
      </c>
      <c r="N28">
        <v>134</v>
      </c>
      <c r="O28" s="5">
        <v>17</v>
      </c>
      <c r="P28">
        <v>0.2</v>
      </c>
      <c r="Q28">
        <v>0.99</v>
      </c>
      <c r="R28">
        <v>0.4</v>
      </c>
      <c r="S28">
        <v>1</v>
      </c>
      <c r="W28" s="1" t="s">
        <v>2</v>
      </c>
      <c r="X28" s="1">
        <v>-5.43643745674037E-2</v>
      </c>
      <c r="Y28" s="1">
        <v>0.10554451460906551</v>
      </c>
      <c r="Z28" s="1">
        <v>-0.51508479402049567</v>
      </c>
      <c r="AA28" s="1">
        <v>0.60807157769083808</v>
      </c>
      <c r="AB28" s="1">
        <v>-0.26476351910158746</v>
      </c>
      <c r="AC28" s="1">
        <v>0.15603476996678006</v>
      </c>
      <c r="AD28" s="1">
        <v>-0.26476351910158746</v>
      </c>
      <c r="AE28" s="1">
        <v>0.15603476996678006</v>
      </c>
    </row>
    <row r="29" spans="2:31" x14ac:dyDescent="0.25">
      <c r="B29" s="5">
        <v>1304.640862</v>
      </c>
      <c r="C29" s="5">
        <v>1.5562499999999999</v>
      </c>
      <c r="D29" s="5">
        <v>5.0625</v>
      </c>
      <c r="E29" s="5">
        <v>6.8750000000000006E-2</v>
      </c>
      <c r="F29">
        <v>5.55</v>
      </c>
      <c r="G29">
        <v>31.131250000000001</v>
      </c>
      <c r="H29">
        <v>1.8749999999999999E-2</v>
      </c>
      <c r="I29" s="5">
        <v>5.2301951999999999E-2</v>
      </c>
      <c r="J29" s="5">
        <v>0.41907496599999999</v>
      </c>
      <c r="K29">
        <v>4.0812499999999998</v>
      </c>
      <c r="L29">
        <v>81.118750000000006</v>
      </c>
      <c r="M29" s="5">
        <v>5.6250000000000001E-2</v>
      </c>
      <c r="N29">
        <v>272</v>
      </c>
      <c r="O29" s="5">
        <v>26</v>
      </c>
      <c r="P29">
        <v>1</v>
      </c>
      <c r="Q29">
        <v>0.33</v>
      </c>
      <c r="R29">
        <v>0.4</v>
      </c>
      <c r="S29">
        <v>1</v>
      </c>
      <c r="W29" s="1" t="s">
        <v>3</v>
      </c>
      <c r="X29" s="1">
        <v>0.43540594420817785</v>
      </c>
      <c r="Y29" s="1">
        <v>1.9433595905696233</v>
      </c>
      <c r="Z29" s="1">
        <v>0.22404805900103894</v>
      </c>
      <c r="AA29" s="1">
        <v>0.82335445539833441</v>
      </c>
      <c r="AB29" s="1">
        <v>-3.4386105965152987</v>
      </c>
      <c r="AC29" s="1">
        <v>4.3094224849316545</v>
      </c>
      <c r="AD29" s="1">
        <v>-3.4386105965152987</v>
      </c>
      <c r="AE29" s="1">
        <v>4.3094224849316545</v>
      </c>
    </row>
    <row r="30" spans="2:31" x14ac:dyDescent="0.25">
      <c r="B30" s="5">
        <v>1782.543799</v>
      </c>
      <c r="C30" s="5">
        <v>4.53125</v>
      </c>
      <c r="D30" s="5">
        <v>1.9125000000000001</v>
      </c>
      <c r="E30" s="5">
        <v>0.05</v>
      </c>
      <c r="F30">
        <v>3.9437500000000001</v>
      </c>
      <c r="G30">
        <v>12.96875</v>
      </c>
      <c r="H30">
        <v>0.30625000000000002</v>
      </c>
      <c r="I30" s="5">
        <v>4.7642213000000003E-2</v>
      </c>
      <c r="J30" s="5">
        <v>0.35586395300000001</v>
      </c>
      <c r="K30">
        <v>4.3687500000000004</v>
      </c>
      <c r="L30">
        <v>53.318750000000001</v>
      </c>
      <c r="M30" s="5">
        <v>0.31874999999999998</v>
      </c>
      <c r="N30">
        <v>192</v>
      </c>
      <c r="O30" s="5">
        <v>17</v>
      </c>
      <c r="P30">
        <v>0.2</v>
      </c>
      <c r="Q30">
        <v>0.33</v>
      </c>
      <c r="R30">
        <v>0.4</v>
      </c>
      <c r="S30">
        <v>1</v>
      </c>
      <c r="W30" s="1" t="s">
        <v>4</v>
      </c>
      <c r="X30" s="1">
        <v>-7.0189788283990589E-3</v>
      </c>
      <c r="Y30" s="1">
        <v>1.5186799122144996E-2</v>
      </c>
      <c r="Z30" s="1">
        <v>-0.46217631325380254</v>
      </c>
      <c r="AA30" s="1">
        <v>0.64534847705169363</v>
      </c>
      <c r="AB30" s="1">
        <v>-3.7293309572607604E-2</v>
      </c>
      <c r="AC30" s="1">
        <v>2.3255351915809488E-2</v>
      </c>
      <c r="AD30" s="1">
        <v>-3.7293309572607604E-2</v>
      </c>
      <c r="AE30" s="1">
        <v>2.3255351915809488E-2</v>
      </c>
    </row>
    <row r="31" spans="2:31" x14ac:dyDescent="0.25">
      <c r="B31" s="5">
        <v>249.51457640000001</v>
      </c>
      <c r="C31" s="5">
        <v>0.892405063</v>
      </c>
      <c r="D31" s="5">
        <v>0.59493670899999995</v>
      </c>
      <c r="E31" s="5">
        <v>6.3291138999999996E-2</v>
      </c>
      <c r="F31">
        <v>0.24683544299999999</v>
      </c>
      <c r="G31">
        <v>4.5632911390000004</v>
      </c>
      <c r="H31">
        <v>0.72784810099999997</v>
      </c>
      <c r="I31" s="5">
        <v>1.4231653E-2</v>
      </c>
      <c r="J31" s="5">
        <v>0.16261067200000001</v>
      </c>
      <c r="K31">
        <v>1.4177215190000001</v>
      </c>
      <c r="L31">
        <v>18.822784810000002</v>
      </c>
      <c r="M31" s="5">
        <v>0.72784810099999997</v>
      </c>
      <c r="N31">
        <v>33</v>
      </c>
      <c r="O31" s="5">
        <v>19</v>
      </c>
      <c r="P31">
        <v>0.6</v>
      </c>
      <c r="Q31">
        <v>0.33</v>
      </c>
      <c r="R31">
        <v>0.4</v>
      </c>
      <c r="S31">
        <v>1</v>
      </c>
      <c r="W31" s="1" t="s">
        <v>5</v>
      </c>
      <c r="X31" s="1">
        <v>4.1951635124753452E-2</v>
      </c>
      <c r="Y31" s="1">
        <v>3.9960953472797094E-2</v>
      </c>
      <c r="Z31" s="1">
        <v>1.0498156695212864</v>
      </c>
      <c r="AA31" s="1">
        <v>0.29731391387336675</v>
      </c>
      <c r="AB31" s="1">
        <v>-3.7709069712337763E-2</v>
      </c>
      <c r="AC31" s="1">
        <v>0.12161233996184467</v>
      </c>
      <c r="AD31" s="1">
        <v>-3.7709069712337763E-2</v>
      </c>
      <c r="AE31" s="1">
        <v>0.12161233996184467</v>
      </c>
    </row>
    <row r="32" spans="2:31" x14ac:dyDescent="0.25">
      <c r="B32" s="5">
        <v>359.03607360000001</v>
      </c>
      <c r="C32" s="5">
        <v>0.40764331199999998</v>
      </c>
      <c r="D32" s="5">
        <v>0.35031847100000002</v>
      </c>
      <c r="E32" s="5">
        <v>1.2738854000000001E-2</v>
      </c>
      <c r="F32">
        <v>0.127388535</v>
      </c>
      <c r="G32">
        <v>2.8598726110000001</v>
      </c>
      <c r="H32">
        <v>0.56050955400000002</v>
      </c>
      <c r="I32" s="5">
        <v>2.6790630000000002E-3</v>
      </c>
      <c r="J32" s="5">
        <v>0.17266314399999999</v>
      </c>
      <c r="K32">
        <v>0.71974522299999999</v>
      </c>
      <c r="L32">
        <v>10.031847129999999</v>
      </c>
      <c r="M32" s="5">
        <v>0.66242038199999997</v>
      </c>
      <c r="N32">
        <v>20</v>
      </c>
      <c r="O32" s="5">
        <v>14</v>
      </c>
      <c r="P32">
        <v>0.4</v>
      </c>
      <c r="Q32">
        <v>0.33</v>
      </c>
      <c r="R32">
        <v>0.4</v>
      </c>
      <c r="S32">
        <v>1</v>
      </c>
      <c r="W32" s="1" t="s">
        <v>6</v>
      </c>
      <c r="X32" s="1">
        <v>0.24589610083342986</v>
      </c>
      <c r="Y32" s="1">
        <v>0.47089287494505694</v>
      </c>
      <c r="Z32" s="1">
        <v>0.52219116898322282</v>
      </c>
      <c r="AA32" s="1">
        <v>0.60314018856251173</v>
      </c>
      <c r="AB32" s="1">
        <v>-0.69281168917020619</v>
      </c>
      <c r="AC32" s="1">
        <v>1.184603890837066</v>
      </c>
      <c r="AD32" s="1">
        <v>-0.69281168917020619</v>
      </c>
      <c r="AE32" s="1">
        <v>1.184603890837066</v>
      </c>
    </row>
    <row r="33" spans="2:31" x14ac:dyDescent="0.25">
      <c r="B33" s="5">
        <v>1787.3581280000001</v>
      </c>
      <c r="C33" s="5">
        <v>2.114649682</v>
      </c>
      <c r="D33" s="5">
        <v>1.8917197450000001</v>
      </c>
      <c r="E33" s="5">
        <v>8.2802548000000004E-2</v>
      </c>
      <c r="F33">
        <v>5.1974522289999996</v>
      </c>
      <c r="G33">
        <v>13.401273890000001</v>
      </c>
      <c r="H33">
        <v>0.324840764</v>
      </c>
      <c r="I33" s="5">
        <v>5.5371389999999999E-3</v>
      </c>
      <c r="J33" s="5">
        <v>0.31030155999999998</v>
      </c>
      <c r="K33">
        <v>2.5605095539999998</v>
      </c>
      <c r="L33">
        <v>47.993630570000001</v>
      </c>
      <c r="M33" s="5">
        <v>0.73248407599999998</v>
      </c>
      <c r="N33">
        <v>132</v>
      </c>
      <c r="O33" s="5">
        <v>16</v>
      </c>
      <c r="P33">
        <v>0.4</v>
      </c>
      <c r="Q33">
        <v>0.33</v>
      </c>
      <c r="R33">
        <v>0.4</v>
      </c>
      <c r="S33">
        <v>1</v>
      </c>
      <c r="W33" s="1" t="s">
        <v>7</v>
      </c>
      <c r="X33" s="1">
        <v>-3.2376861585913437</v>
      </c>
      <c r="Y33" s="1">
        <v>0.94431277343021958</v>
      </c>
      <c r="Z33" s="1">
        <v>-3.4286162907978435</v>
      </c>
      <c r="AA33" s="1">
        <v>1.0070854880892962E-3</v>
      </c>
      <c r="AB33" s="1">
        <v>-5.1201392679579136</v>
      </c>
      <c r="AC33" s="1">
        <v>-1.3552330492247742</v>
      </c>
      <c r="AD33" s="1">
        <v>-5.1201392679579136</v>
      </c>
      <c r="AE33" s="1">
        <v>-1.3552330492247742</v>
      </c>
    </row>
    <row r="34" spans="2:31" x14ac:dyDescent="0.25">
      <c r="B34" s="5">
        <v>369.86563289999998</v>
      </c>
      <c r="C34" s="5">
        <v>0.98113207499999999</v>
      </c>
      <c r="D34" s="5">
        <v>0.89937106899999997</v>
      </c>
      <c r="E34" s="5">
        <v>6.2893082000000003E-2</v>
      </c>
      <c r="F34">
        <v>2.8364779869999999</v>
      </c>
      <c r="G34">
        <v>5.591194969</v>
      </c>
      <c r="H34">
        <v>0.52201257899999998</v>
      </c>
      <c r="I34" s="5">
        <v>3.0142242E-2</v>
      </c>
      <c r="J34" s="5">
        <v>0.28724733400000002</v>
      </c>
      <c r="K34">
        <v>1.6226415089999999</v>
      </c>
      <c r="L34">
        <v>21.91194969</v>
      </c>
      <c r="M34" s="5">
        <v>0.70440251600000003</v>
      </c>
      <c r="N34">
        <v>79</v>
      </c>
      <c r="O34" s="5">
        <v>19</v>
      </c>
      <c r="P34">
        <v>0.6</v>
      </c>
      <c r="Q34">
        <v>0.33</v>
      </c>
      <c r="R34">
        <v>0.4</v>
      </c>
      <c r="S34">
        <v>1</v>
      </c>
      <c r="W34" s="1" t="s">
        <v>8</v>
      </c>
      <c r="X34" s="1">
        <v>0.45942485537204375</v>
      </c>
      <c r="Y34" s="1">
        <v>1.0400742505451379</v>
      </c>
      <c r="Z34" s="1">
        <v>0.4417231319122108</v>
      </c>
      <c r="AA34" s="1">
        <v>0.66001342207613223</v>
      </c>
      <c r="AB34" s="1">
        <v>-1.6139252697128401</v>
      </c>
      <c r="AC34" s="1">
        <v>2.5327749804569275</v>
      </c>
      <c r="AD34" s="1">
        <v>-1.6139252697128401</v>
      </c>
      <c r="AE34" s="1">
        <v>2.5327749804569275</v>
      </c>
    </row>
    <row r="35" spans="2:31" x14ac:dyDescent="0.25">
      <c r="B35" s="5">
        <v>1130.7964019999999</v>
      </c>
      <c r="C35" s="5">
        <v>0.3930131</v>
      </c>
      <c r="D35" s="5">
        <v>0.17467248899999999</v>
      </c>
      <c r="E35" s="5">
        <v>4.3668120000000003E-3</v>
      </c>
      <c r="F35">
        <v>8.8471615719999992</v>
      </c>
      <c r="G35">
        <v>2.2401746720000002</v>
      </c>
      <c r="H35">
        <v>0.79039301299999998</v>
      </c>
      <c r="I35" s="5">
        <v>4.7850729999999999E-3</v>
      </c>
      <c r="J35" s="5">
        <v>0.12947044499999999</v>
      </c>
      <c r="K35">
        <v>0.67248908299999999</v>
      </c>
      <c r="L35">
        <v>8.2489082969999998</v>
      </c>
      <c r="M35" s="5">
        <v>0.85589519700000005</v>
      </c>
      <c r="N35">
        <v>109</v>
      </c>
      <c r="O35" s="5">
        <v>17</v>
      </c>
      <c r="P35">
        <v>0.2</v>
      </c>
      <c r="Q35">
        <v>0.33</v>
      </c>
      <c r="R35">
        <v>0.4</v>
      </c>
      <c r="S35">
        <v>1</v>
      </c>
      <c r="W35" s="1" t="s">
        <v>9</v>
      </c>
      <c r="X35" s="1">
        <v>2.2359046905627067E-2</v>
      </c>
      <c r="Y35" s="1">
        <v>7.745420891272789E-2</v>
      </c>
      <c r="Z35" s="1">
        <v>0.28867439509737025</v>
      </c>
      <c r="AA35" s="1">
        <v>0.77366003836817365</v>
      </c>
      <c r="AB35" s="1">
        <v>-0.1320430966465132</v>
      </c>
      <c r="AC35" s="1">
        <v>0.17676119045776734</v>
      </c>
      <c r="AD35" s="1">
        <v>-0.1320430966465132</v>
      </c>
      <c r="AE35" s="1">
        <v>0.17676119045776734</v>
      </c>
    </row>
    <row r="36" spans="2:31" x14ac:dyDescent="0.25">
      <c r="B36" s="5">
        <v>11611.50078</v>
      </c>
      <c r="C36" s="5">
        <v>0.58750000000000002</v>
      </c>
      <c r="D36" s="5">
        <v>0.75</v>
      </c>
      <c r="E36" s="5">
        <v>1.8749999999999999E-2</v>
      </c>
      <c r="F36">
        <v>0.32500000000000001</v>
      </c>
      <c r="G36">
        <v>4.65625</v>
      </c>
      <c r="H36">
        <v>0.85624999999999996</v>
      </c>
      <c r="I36" s="5">
        <v>8.5066559999999996E-3</v>
      </c>
      <c r="J36" s="5">
        <v>0.10195465500000001</v>
      </c>
      <c r="K36">
        <v>0.83125000000000004</v>
      </c>
      <c r="L36">
        <v>18.712499999999999</v>
      </c>
      <c r="M36" s="5">
        <v>0.85624999999999996</v>
      </c>
      <c r="N36">
        <v>21</v>
      </c>
      <c r="O36" s="5">
        <v>19</v>
      </c>
      <c r="P36">
        <v>0.4</v>
      </c>
      <c r="Q36">
        <v>0.66</v>
      </c>
      <c r="R36">
        <v>0.4</v>
      </c>
      <c r="S36">
        <v>1</v>
      </c>
      <c r="W36" s="1" t="s">
        <v>10</v>
      </c>
      <c r="X36" s="1">
        <v>-1.4556104395916937E-2</v>
      </c>
      <c r="Y36" s="1">
        <v>1.6388862067543385E-2</v>
      </c>
      <c r="Z36" s="1">
        <v>-0.88817053532618018</v>
      </c>
      <c r="AA36" s="1">
        <v>0.37740658184711373</v>
      </c>
      <c r="AB36" s="1">
        <v>-4.7226703826611434E-2</v>
      </c>
      <c r="AC36" s="1">
        <v>1.8114495034777557E-2</v>
      </c>
      <c r="AD36" s="1">
        <v>-4.7226703826611434E-2</v>
      </c>
      <c r="AE36" s="1">
        <v>1.8114495034777557E-2</v>
      </c>
    </row>
    <row r="37" spans="2:31" x14ac:dyDescent="0.25">
      <c r="B37" s="5">
        <v>23.649674449999999</v>
      </c>
      <c r="C37" s="5">
        <v>0.200873362</v>
      </c>
      <c r="D37" s="5">
        <v>0.244541485</v>
      </c>
      <c r="E37" s="5">
        <v>4.3668120000000003E-3</v>
      </c>
      <c r="F37">
        <v>0.11790393</v>
      </c>
      <c r="G37">
        <v>1.7860262010000001</v>
      </c>
      <c r="H37">
        <v>0.84279475999999998</v>
      </c>
      <c r="I37" s="5">
        <v>-6.8823410000000002E-3</v>
      </c>
      <c r="J37" s="5">
        <v>0.14415900700000001</v>
      </c>
      <c r="K37">
        <v>0.46288209600000002</v>
      </c>
      <c r="L37">
        <v>6.4497816590000001</v>
      </c>
      <c r="M37" s="5">
        <v>0.98689956300000004</v>
      </c>
      <c r="N37">
        <v>23</v>
      </c>
      <c r="O37" s="5">
        <v>17</v>
      </c>
      <c r="P37">
        <v>0.4</v>
      </c>
      <c r="Q37">
        <v>0.33</v>
      </c>
      <c r="R37">
        <v>0.4</v>
      </c>
      <c r="S37">
        <v>1</v>
      </c>
      <c r="W37" s="1" t="s">
        <v>11</v>
      </c>
      <c r="X37" s="1">
        <v>-0.13136398215814185</v>
      </c>
      <c r="Y37" s="1">
        <v>0.13740666371903582</v>
      </c>
      <c r="Z37" s="1">
        <v>-0.95602337326776365</v>
      </c>
      <c r="AA37" s="1">
        <v>0.34225945040219952</v>
      </c>
      <c r="AB37" s="1">
        <v>-0.40527916009859943</v>
      </c>
      <c r="AC37" s="1">
        <v>0.1425511957823157</v>
      </c>
      <c r="AD37" s="1">
        <v>-0.40527916009859943</v>
      </c>
      <c r="AE37" s="1">
        <v>0.1425511957823157</v>
      </c>
    </row>
    <row r="38" spans="2:31" x14ac:dyDescent="0.25">
      <c r="B38" s="5">
        <v>3500.676105</v>
      </c>
      <c r="C38" s="5">
        <v>0.125</v>
      </c>
      <c r="D38" s="5">
        <v>3.125E-2</v>
      </c>
      <c r="E38" s="5">
        <v>0</v>
      </c>
      <c r="F38">
        <v>12.80625</v>
      </c>
      <c r="G38">
        <v>0.375</v>
      </c>
      <c r="H38">
        <v>0.98750000000000004</v>
      </c>
      <c r="I38" s="5">
        <v>1.2718254E-2</v>
      </c>
      <c r="J38" s="5">
        <v>7.5301435E-2</v>
      </c>
      <c r="K38">
        <v>0.3</v>
      </c>
      <c r="L38">
        <v>1.60625</v>
      </c>
      <c r="M38" s="5">
        <v>1.0062500000000001</v>
      </c>
      <c r="N38">
        <v>144</v>
      </c>
      <c r="O38" s="5">
        <v>14</v>
      </c>
      <c r="P38">
        <v>0.2</v>
      </c>
      <c r="Q38">
        <v>0.33</v>
      </c>
      <c r="R38">
        <v>0.4</v>
      </c>
      <c r="S38">
        <v>1</v>
      </c>
      <c r="W38" s="1" t="s">
        <v>12</v>
      </c>
      <c r="X38" s="1">
        <v>-1.6907731834142902E-4</v>
      </c>
      <c r="Y38" s="1">
        <v>3.9353545633605714E-4</v>
      </c>
      <c r="Z38" s="1">
        <v>-0.429636810658927</v>
      </c>
      <c r="AA38" s="1">
        <v>0.66874290259026337</v>
      </c>
      <c r="AB38" s="1">
        <v>-9.5357591273701283E-4</v>
      </c>
      <c r="AC38" s="1">
        <v>6.1542127605415469E-4</v>
      </c>
      <c r="AD38" s="1">
        <v>-9.5357591273701283E-4</v>
      </c>
      <c r="AE38" s="1">
        <v>6.1542127605415469E-4</v>
      </c>
    </row>
    <row r="39" spans="2:31" x14ac:dyDescent="0.25">
      <c r="B39" s="5">
        <v>3548.1274330000001</v>
      </c>
      <c r="C39" s="5">
        <v>0.56999999999999995</v>
      </c>
      <c r="D39" s="5">
        <v>0.75</v>
      </c>
      <c r="E39" s="5">
        <v>0.03</v>
      </c>
      <c r="F39">
        <v>0.38500000000000001</v>
      </c>
      <c r="G39">
        <v>4.9950000000000001</v>
      </c>
      <c r="H39">
        <v>0.04</v>
      </c>
      <c r="I39" s="5">
        <v>5.0114203000000003E-2</v>
      </c>
      <c r="J39" s="5">
        <v>0.42286623099999998</v>
      </c>
      <c r="K39">
        <v>1.62</v>
      </c>
      <c r="L39">
        <v>18.614999999999998</v>
      </c>
      <c r="M39" s="5">
        <v>0.04</v>
      </c>
      <c r="N39">
        <v>57</v>
      </c>
      <c r="O39" s="5">
        <v>16</v>
      </c>
      <c r="P39">
        <v>0.2</v>
      </c>
      <c r="Q39">
        <v>0.33</v>
      </c>
      <c r="R39">
        <v>0.4</v>
      </c>
      <c r="S39">
        <v>1</v>
      </c>
      <c r="W39" s="1" t="s">
        <v>13</v>
      </c>
      <c r="X39" s="1">
        <v>3.0871289680005198E-2</v>
      </c>
      <c r="Y39" s="1">
        <v>2.3702718256452201E-2</v>
      </c>
      <c r="Z39" s="1">
        <v>1.3024366802993836</v>
      </c>
      <c r="AA39" s="1">
        <v>0.1969179699604385</v>
      </c>
      <c r="AB39" s="1">
        <v>-1.6379215595083475E-2</v>
      </c>
      <c r="AC39" s="1">
        <v>7.8121794955093873E-2</v>
      </c>
      <c r="AD39" s="1">
        <v>-1.6379215595083475E-2</v>
      </c>
      <c r="AE39" s="1">
        <v>7.8121794955093873E-2</v>
      </c>
    </row>
    <row r="40" spans="2:31" x14ac:dyDescent="0.25">
      <c r="B40" s="5">
        <v>1535.2283460000001</v>
      </c>
      <c r="C40" s="5">
        <v>0.49367088599999998</v>
      </c>
      <c r="D40" s="5">
        <v>0.48734177200000001</v>
      </c>
      <c r="E40" s="5">
        <v>1.2658228000000001E-2</v>
      </c>
      <c r="F40">
        <v>3.6835443040000002</v>
      </c>
      <c r="G40">
        <v>3.911392405</v>
      </c>
      <c r="H40">
        <v>0.81645569600000001</v>
      </c>
      <c r="I40" s="5">
        <v>2.6473877999999999E-2</v>
      </c>
      <c r="J40" s="5">
        <v>0.13919738300000001</v>
      </c>
      <c r="K40">
        <v>0.74683544300000004</v>
      </c>
      <c r="L40">
        <v>12.518987340000001</v>
      </c>
      <c r="M40" s="5">
        <v>1.5</v>
      </c>
      <c r="N40">
        <v>264</v>
      </c>
      <c r="O40" s="5">
        <v>18</v>
      </c>
      <c r="P40">
        <v>0.4</v>
      </c>
      <c r="Q40">
        <v>0.33</v>
      </c>
      <c r="R40">
        <v>0.4</v>
      </c>
      <c r="S40">
        <v>1</v>
      </c>
      <c r="W40" s="1" t="s">
        <v>14</v>
      </c>
      <c r="X40" s="1">
        <v>-0.35731945097346679</v>
      </c>
      <c r="Y40" s="1">
        <v>0.25860932429930777</v>
      </c>
      <c r="Z40" s="1">
        <v>-1.3816959304990661</v>
      </c>
      <c r="AA40" s="1">
        <v>0.17133746863286917</v>
      </c>
      <c r="AB40" s="1">
        <v>-0.87284771696318164</v>
      </c>
      <c r="AC40" s="1">
        <v>0.15820881501624801</v>
      </c>
      <c r="AD40" s="1">
        <v>-0.87284771696318164</v>
      </c>
      <c r="AE40" s="1">
        <v>0.15820881501624801</v>
      </c>
    </row>
    <row r="41" spans="2:31" ht="15.75" thickBot="1" x14ac:dyDescent="0.3">
      <c r="B41" s="5">
        <v>274.46116999999998</v>
      </c>
      <c r="C41" s="5">
        <v>0.80625000000000002</v>
      </c>
      <c r="D41" s="5">
        <v>0.3125</v>
      </c>
      <c r="E41" s="5">
        <v>0</v>
      </c>
      <c r="F41">
        <v>1.075</v>
      </c>
      <c r="G41">
        <v>2.8687499999999999</v>
      </c>
      <c r="H41">
        <v>0.63124999999999998</v>
      </c>
      <c r="I41" s="5">
        <v>1.8111037E-2</v>
      </c>
      <c r="J41" s="5">
        <v>0.21732600999999999</v>
      </c>
      <c r="K41">
        <v>0.95625000000000004</v>
      </c>
      <c r="L41">
        <v>11.574999999999999</v>
      </c>
      <c r="M41" s="5">
        <v>0.69374999999999998</v>
      </c>
      <c r="N41">
        <v>79</v>
      </c>
      <c r="O41" s="5">
        <v>16</v>
      </c>
      <c r="P41">
        <v>0.2</v>
      </c>
      <c r="Q41">
        <v>0.33</v>
      </c>
      <c r="R41">
        <v>0.4</v>
      </c>
      <c r="S41">
        <v>1</v>
      </c>
      <c r="W41" s="2" t="s">
        <v>15</v>
      </c>
      <c r="X41" s="2">
        <v>0.2447397491187184</v>
      </c>
      <c r="Y41" s="2">
        <v>0.20326912149612306</v>
      </c>
      <c r="Z41" s="2">
        <v>1.2040183344984168</v>
      </c>
      <c r="AA41" s="2">
        <v>0.23252587109495704</v>
      </c>
      <c r="AB41" s="2">
        <v>-0.16046983881116841</v>
      </c>
      <c r="AC41" s="2">
        <v>0.64994933704860525</v>
      </c>
      <c r="AD41" s="2">
        <v>-0.16046983881116841</v>
      </c>
      <c r="AE41" s="2">
        <v>0.64994933704860525</v>
      </c>
    </row>
    <row r="42" spans="2:31" x14ac:dyDescent="0.25">
      <c r="B42" s="5">
        <v>316.7348485</v>
      </c>
      <c r="C42" s="5">
        <v>0.35031847100000002</v>
      </c>
      <c r="D42" s="5">
        <v>1.076433121</v>
      </c>
      <c r="E42" s="5">
        <v>3.1847133999999999E-2</v>
      </c>
      <c r="F42">
        <v>0.49681528699999999</v>
      </c>
      <c r="G42">
        <v>8.5159235669999997</v>
      </c>
      <c r="H42">
        <v>0.44585987300000002</v>
      </c>
      <c r="I42" s="5">
        <v>9.7172903000000005E-2</v>
      </c>
      <c r="J42" s="5">
        <v>0.27589085600000002</v>
      </c>
      <c r="K42">
        <v>2.2165605099999999</v>
      </c>
      <c r="L42">
        <v>26.05095541</v>
      </c>
      <c r="M42" s="5">
        <v>0.54777070100000003</v>
      </c>
      <c r="N42">
        <v>33</v>
      </c>
      <c r="O42" s="5">
        <v>16</v>
      </c>
      <c r="P42">
        <v>0.2</v>
      </c>
      <c r="Q42">
        <v>0.33</v>
      </c>
      <c r="R42">
        <v>0.4</v>
      </c>
      <c r="S42">
        <v>1</v>
      </c>
    </row>
    <row r="43" spans="2:31" x14ac:dyDescent="0.25">
      <c r="B43" s="5">
        <v>312.04529480000002</v>
      </c>
      <c r="C43" s="5">
        <v>0.52258064500000001</v>
      </c>
      <c r="D43" s="5">
        <v>0.63870967700000003</v>
      </c>
      <c r="E43" s="5">
        <v>3.2258065000000002E-2</v>
      </c>
      <c r="F43">
        <v>1.4451612899999999</v>
      </c>
      <c r="G43">
        <v>4.8193548389999998</v>
      </c>
      <c r="H43">
        <v>0.50967741899999996</v>
      </c>
      <c r="I43" s="5">
        <v>6.7998039999999996E-3</v>
      </c>
      <c r="J43" s="5">
        <v>0.25278323400000002</v>
      </c>
      <c r="K43">
        <v>1.425806452</v>
      </c>
      <c r="L43">
        <v>17.18709677</v>
      </c>
      <c r="M43" s="5">
        <v>0.56774193500000003</v>
      </c>
      <c r="N43">
        <v>93</v>
      </c>
      <c r="O43" s="5">
        <v>20</v>
      </c>
      <c r="P43">
        <v>0.6</v>
      </c>
      <c r="Q43">
        <v>0.33</v>
      </c>
      <c r="R43">
        <v>0.4</v>
      </c>
      <c r="S43">
        <v>1</v>
      </c>
    </row>
    <row r="44" spans="2:31" x14ac:dyDescent="0.25">
      <c r="B44" s="5">
        <v>207.27245339999999</v>
      </c>
      <c r="C44" s="5">
        <v>0.30414746500000001</v>
      </c>
      <c r="D44" s="5">
        <v>1.133640553</v>
      </c>
      <c r="E44" s="5">
        <v>1.843318E-2</v>
      </c>
      <c r="F44">
        <v>1.483870968</v>
      </c>
      <c r="G44">
        <v>5.903225806</v>
      </c>
      <c r="H44">
        <v>0.46543778800000002</v>
      </c>
      <c r="I44" s="5">
        <v>7.4788789999999994E-2</v>
      </c>
      <c r="J44" s="5">
        <v>0.24932405699999999</v>
      </c>
      <c r="K44">
        <v>1.3640553</v>
      </c>
      <c r="L44">
        <v>21.19354839</v>
      </c>
      <c r="M44" s="5">
        <v>1.2211981569999999</v>
      </c>
      <c r="N44">
        <v>221</v>
      </c>
      <c r="O44" s="5">
        <v>15</v>
      </c>
      <c r="P44">
        <v>0.2</v>
      </c>
      <c r="Q44">
        <v>0.33</v>
      </c>
      <c r="R44">
        <v>0.4</v>
      </c>
      <c r="S44">
        <v>1</v>
      </c>
    </row>
    <row r="45" spans="2:31" x14ac:dyDescent="0.25">
      <c r="B45" s="5">
        <v>733.75693439999998</v>
      </c>
      <c r="C45" s="5">
        <v>1.0188679249999999</v>
      </c>
      <c r="D45" s="5">
        <v>0.67295597500000004</v>
      </c>
      <c r="E45" s="5">
        <v>3.1446541000000001E-2</v>
      </c>
      <c r="F45">
        <v>0</v>
      </c>
      <c r="G45">
        <v>5.8427672959999999</v>
      </c>
      <c r="H45">
        <v>0.30817610099999998</v>
      </c>
      <c r="I45" s="5">
        <v>-4.8711880999999999E-2</v>
      </c>
      <c r="J45" s="5">
        <v>0.345512614</v>
      </c>
      <c r="K45">
        <v>1.3962264150000001</v>
      </c>
      <c r="L45">
        <v>21.654088049999999</v>
      </c>
      <c r="M45" s="5">
        <v>0.33962264199999997</v>
      </c>
      <c r="N45">
        <v>0</v>
      </c>
      <c r="O45" s="5">
        <v>14</v>
      </c>
      <c r="P45">
        <v>0.2</v>
      </c>
      <c r="Q45">
        <v>0.33</v>
      </c>
      <c r="R45">
        <v>0.4</v>
      </c>
      <c r="S45">
        <v>1</v>
      </c>
    </row>
    <row r="46" spans="2:31" x14ac:dyDescent="0.25">
      <c r="B46" s="5">
        <v>176.09919059999999</v>
      </c>
      <c r="C46" s="5">
        <v>0.74122807000000002</v>
      </c>
      <c r="D46" s="5">
        <v>1.7763157890000001</v>
      </c>
      <c r="E46" s="5">
        <v>7.4561403999999998E-2</v>
      </c>
      <c r="F46">
        <v>5.0789473679999997</v>
      </c>
      <c r="G46">
        <v>11.02192982</v>
      </c>
      <c r="H46">
        <v>0.54824561400000005</v>
      </c>
      <c r="I46" s="5">
        <v>0.10801237399999999</v>
      </c>
      <c r="J46" s="5">
        <v>0.290303162</v>
      </c>
      <c r="K46">
        <v>2.23245614</v>
      </c>
      <c r="L46">
        <v>37.364035090000002</v>
      </c>
      <c r="M46" s="5">
        <v>1.021929825</v>
      </c>
      <c r="N46">
        <v>368</v>
      </c>
      <c r="O46" s="5">
        <v>17</v>
      </c>
      <c r="P46">
        <v>0.2</v>
      </c>
      <c r="Q46">
        <v>0.33</v>
      </c>
      <c r="R46">
        <v>0.4</v>
      </c>
      <c r="S46">
        <v>1</v>
      </c>
    </row>
    <row r="47" spans="2:31" x14ac:dyDescent="0.25">
      <c r="B47" s="5">
        <v>317.72931499999999</v>
      </c>
      <c r="C47" s="5">
        <v>0.4375</v>
      </c>
      <c r="D47" s="5">
        <v>0.82499999999999996</v>
      </c>
      <c r="E47" s="5">
        <v>3.125E-2</v>
      </c>
      <c r="F47">
        <v>0.625</v>
      </c>
      <c r="G47">
        <v>8.9312500000000004</v>
      </c>
      <c r="H47">
        <v>0.86250000000000004</v>
      </c>
      <c r="I47" s="5">
        <v>-6.2169030000000002E-3</v>
      </c>
      <c r="J47" s="5">
        <v>0.108646847</v>
      </c>
      <c r="K47">
        <v>2.1</v>
      </c>
      <c r="L47">
        <v>25.212499999999999</v>
      </c>
      <c r="M47" s="5">
        <v>0.92500000000000004</v>
      </c>
      <c r="N47">
        <v>24</v>
      </c>
      <c r="O47" s="5">
        <v>20</v>
      </c>
      <c r="P47">
        <v>0.6</v>
      </c>
      <c r="Q47">
        <v>0.33</v>
      </c>
      <c r="R47">
        <v>0.4</v>
      </c>
      <c r="S47">
        <v>1</v>
      </c>
    </row>
    <row r="48" spans="2:31" x14ac:dyDescent="0.25">
      <c r="B48" s="5">
        <v>34.692167759999997</v>
      </c>
      <c r="C48" s="5">
        <v>0.16157205199999999</v>
      </c>
      <c r="D48" s="5">
        <v>0.253275109</v>
      </c>
      <c r="E48" s="5">
        <v>4.3668120000000003E-3</v>
      </c>
      <c r="F48">
        <v>4.3668120000000003E-3</v>
      </c>
      <c r="G48">
        <v>1.8646288209999999</v>
      </c>
      <c r="H48">
        <v>0.81222707400000005</v>
      </c>
      <c r="I48" s="5">
        <v>3.7375973999999999E-2</v>
      </c>
      <c r="J48" s="5">
        <v>0.100525093</v>
      </c>
      <c r="K48">
        <v>0.45414847200000003</v>
      </c>
      <c r="L48">
        <v>6.5065502180000001</v>
      </c>
      <c r="M48" s="5">
        <v>1.065502183</v>
      </c>
      <c r="N48">
        <v>1</v>
      </c>
      <c r="O48" s="5">
        <v>17</v>
      </c>
      <c r="P48">
        <v>0.4</v>
      </c>
      <c r="Q48">
        <v>0.33</v>
      </c>
      <c r="R48">
        <v>0.4</v>
      </c>
      <c r="S48">
        <v>1</v>
      </c>
    </row>
    <row r="49" spans="2:19" x14ac:dyDescent="0.25">
      <c r="B49" s="5">
        <v>163.86047679999999</v>
      </c>
      <c r="C49" s="5">
        <v>6.3694267999999998E-2</v>
      </c>
      <c r="D49" s="5">
        <v>0.159235669</v>
      </c>
      <c r="E49" s="5">
        <v>0</v>
      </c>
      <c r="F49">
        <v>0</v>
      </c>
      <c r="G49">
        <v>2.4140127389999999</v>
      </c>
      <c r="H49">
        <v>0.52229299399999995</v>
      </c>
      <c r="I49" s="5">
        <v>2.8662420000000002E-3</v>
      </c>
      <c r="J49" s="5">
        <v>2.2929936000000001E-2</v>
      </c>
      <c r="K49">
        <v>1.0509554139999999</v>
      </c>
      <c r="L49">
        <v>6.9108280249999998</v>
      </c>
      <c r="M49" s="5">
        <v>0.566878981</v>
      </c>
      <c r="N49">
        <v>0</v>
      </c>
      <c r="O49" s="5">
        <v>18</v>
      </c>
      <c r="P49">
        <v>0.6</v>
      </c>
      <c r="Q49">
        <v>0.33</v>
      </c>
      <c r="R49">
        <v>0.4</v>
      </c>
      <c r="S49">
        <v>1</v>
      </c>
    </row>
    <row r="50" spans="2:19" x14ac:dyDescent="0.25">
      <c r="B50" s="5">
        <v>125.76448329999999</v>
      </c>
      <c r="C50" s="5">
        <v>0.506550218</v>
      </c>
      <c r="D50" s="5">
        <v>2.349344978</v>
      </c>
      <c r="E50" s="5">
        <v>9.1703057000000004E-2</v>
      </c>
      <c r="F50">
        <v>1.6724890830000001</v>
      </c>
      <c r="G50">
        <v>11.550218340000001</v>
      </c>
      <c r="H50">
        <v>0.75982532800000002</v>
      </c>
      <c r="I50" s="5">
        <v>9.7505526999999995E-2</v>
      </c>
      <c r="J50" s="5">
        <v>0.308227472</v>
      </c>
      <c r="K50">
        <v>1.9519650660000001</v>
      </c>
      <c r="L50">
        <v>37.733624450000001</v>
      </c>
      <c r="M50" s="5">
        <v>1.716157205</v>
      </c>
      <c r="N50">
        <v>157</v>
      </c>
      <c r="O50" s="5">
        <v>24</v>
      </c>
      <c r="P50">
        <v>0.6</v>
      </c>
      <c r="Q50">
        <v>0.33</v>
      </c>
      <c r="R50">
        <v>0.4</v>
      </c>
      <c r="S50">
        <v>1</v>
      </c>
    </row>
    <row r="51" spans="2:19" x14ac:dyDescent="0.25">
      <c r="B51" s="5">
        <v>63.41538448</v>
      </c>
      <c r="C51" s="5">
        <v>0.16250000000000001</v>
      </c>
      <c r="D51" s="5">
        <v>0.8125</v>
      </c>
      <c r="E51" s="5">
        <v>3.125E-2</v>
      </c>
      <c r="F51">
        <v>0.4</v>
      </c>
      <c r="G51">
        <v>3.7937500000000002</v>
      </c>
      <c r="H51">
        <v>0.76875000000000004</v>
      </c>
      <c r="I51" s="5">
        <v>2.5355272000000002E-2</v>
      </c>
      <c r="J51" s="5">
        <v>0.12837874399999999</v>
      </c>
      <c r="K51">
        <v>0.88749999999999996</v>
      </c>
      <c r="L51">
        <v>12.725</v>
      </c>
      <c r="M51" s="5">
        <v>0.875</v>
      </c>
      <c r="N51">
        <v>16</v>
      </c>
      <c r="O51" s="5">
        <v>18</v>
      </c>
      <c r="P51">
        <v>0.4</v>
      </c>
      <c r="Q51">
        <v>0.33</v>
      </c>
      <c r="R51">
        <v>0.4</v>
      </c>
      <c r="S51">
        <v>1</v>
      </c>
    </row>
    <row r="52" spans="2:19" x14ac:dyDescent="0.25">
      <c r="B52" s="5">
        <v>314.33495799999997</v>
      </c>
      <c r="C52" s="5">
        <v>5.6521739000000001E-2</v>
      </c>
      <c r="D52" s="5">
        <v>3.9130434999999998E-2</v>
      </c>
      <c r="E52" s="5">
        <v>0</v>
      </c>
      <c r="F52">
        <v>0</v>
      </c>
      <c r="G52">
        <v>0.92173912999999996</v>
      </c>
      <c r="H52">
        <v>0.87391304299999994</v>
      </c>
      <c r="I52" s="5">
        <v>8.62396E-3</v>
      </c>
      <c r="J52" s="5">
        <v>3.8436277999999997E-2</v>
      </c>
      <c r="K52">
        <v>0.26086956500000003</v>
      </c>
      <c r="L52">
        <v>2.3826086960000001</v>
      </c>
      <c r="M52" s="5">
        <v>1.0217391300000001</v>
      </c>
      <c r="N52">
        <v>0</v>
      </c>
      <c r="O52" s="5">
        <v>16</v>
      </c>
      <c r="P52">
        <v>0.2</v>
      </c>
      <c r="Q52">
        <v>0.33</v>
      </c>
      <c r="R52">
        <v>0.4</v>
      </c>
      <c r="S52">
        <v>1</v>
      </c>
    </row>
    <row r="53" spans="2:19" x14ac:dyDescent="0.25">
      <c r="B53" s="5">
        <v>921.34939459999998</v>
      </c>
      <c r="C53" s="5">
        <v>0.82173912999999998</v>
      </c>
      <c r="D53" s="5">
        <v>0.42173913000000002</v>
      </c>
      <c r="E53" s="5">
        <v>0</v>
      </c>
      <c r="F53">
        <v>8.9565217389999994</v>
      </c>
      <c r="G53">
        <v>3.0826086959999999</v>
      </c>
      <c r="H53">
        <v>0.143478261</v>
      </c>
      <c r="I53" s="5">
        <v>2.8240734E-2</v>
      </c>
      <c r="J53" s="5">
        <v>0.34262054600000003</v>
      </c>
      <c r="K53">
        <v>1.3086956519999999</v>
      </c>
      <c r="L53">
        <v>12.36521739</v>
      </c>
      <c r="M53" s="5">
        <v>0.143478261</v>
      </c>
      <c r="N53">
        <v>222</v>
      </c>
      <c r="O53" s="5">
        <v>17</v>
      </c>
      <c r="P53">
        <v>0.2</v>
      </c>
      <c r="Q53">
        <v>0.99</v>
      </c>
      <c r="R53">
        <v>0.4</v>
      </c>
      <c r="S53">
        <v>1</v>
      </c>
    </row>
    <row r="54" spans="2:19" x14ac:dyDescent="0.25">
      <c r="B54" s="5">
        <v>118.1192363</v>
      </c>
      <c r="C54" s="5">
        <v>0.84649122799999998</v>
      </c>
      <c r="D54" s="5">
        <v>1.754385965</v>
      </c>
      <c r="E54" s="5">
        <v>0.15789473700000001</v>
      </c>
      <c r="F54">
        <v>0.22368421099999999</v>
      </c>
      <c r="G54">
        <v>10.89473684</v>
      </c>
      <c r="H54">
        <v>0.70614035100000005</v>
      </c>
      <c r="I54" s="5">
        <v>5.8107892000000001E-2</v>
      </c>
      <c r="J54" s="5">
        <v>0.255902831</v>
      </c>
      <c r="K54">
        <v>2.1535087719999999</v>
      </c>
      <c r="L54">
        <v>37.21491228</v>
      </c>
      <c r="M54" s="5">
        <v>1.561403509</v>
      </c>
      <c r="N54">
        <v>29</v>
      </c>
      <c r="O54" s="5">
        <v>20</v>
      </c>
      <c r="P54">
        <v>0.6</v>
      </c>
      <c r="Q54">
        <v>0.33</v>
      </c>
      <c r="R54">
        <v>0.4</v>
      </c>
      <c r="S54">
        <v>1</v>
      </c>
    </row>
    <row r="55" spans="2:19" x14ac:dyDescent="0.25">
      <c r="B55" s="5">
        <v>1931.2532349999999</v>
      </c>
      <c r="C55" s="5">
        <v>0.25777777800000001</v>
      </c>
      <c r="D55" s="5">
        <v>0.262222222</v>
      </c>
      <c r="E55" s="5">
        <v>1.7777778000000001E-2</v>
      </c>
      <c r="F55">
        <v>2.2222222E-2</v>
      </c>
      <c r="G55">
        <v>2.3155555560000001</v>
      </c>
      <c r="H55">
        <v>0.70666666700000003</v>
      </c>
      <c r="I55" s="5">
        <v>3.3764862999999999E-2</v>
      </c>
      <c r="J55" s="5">
        <v>0.162101685</v>
      </c>
      <c r="K55">
        <v>0.63555555600000002</v>
      </c>
      <c r="L55">
        <v>7.9155555560000002</v>
      </c>
      <c r="M55" s="5">
        <v>0.74222222199999999</v>
      </c>
      <c r="N55">
        <v>5</v>
      </c>
      <c r="O55" s="5">
        <v>16</v>
      </c>
      <c r="P55">
        <v>0.2</v>
      </c>
      <c r="Q55">
        <v>0.33</v>
      </c>
      <c r="R55">
        <v>0.4</v>
      </c>
      <c r="S55">
        <v>1</v>
      </c>
    </row>
    <row r="56" spans="2:19" x14ac:dyDescent="0.25">
      <c r="B56" s="5">
        <v>1455.159564</v>
      </c>
      <c r="C56" s="5">
        <v>0.1125</v>
      </c>
      <c r="D56" s="5">
        <v>6.25E-2</v>
      </c>
      <c r="E56" s="5">
        <v>0</v>
      </c>
      <c r="F56">
        <v>0.69374999999999998</v>
      </c>
      <c r="G56">
        <v>1.2375</v>
      </c>
      <c r="H56">
        <v>0.98124999999999996</v>
      </c>
      <c r="I56" s="5">
        <v>0.112927455</v>
      </c>
      <c r="J56" s="5">
        <v>0.10555927599999999</v>
      </c>
      <c r="K56">
        <v>0.63749999999999996</v>
      </c>
      <c r="L56">
        <v>4.5999999999999996</v>
      </c>
      <c r="M56" s="5">
        <v>1.0125</v>
      </c>
      <c r="N56">
        <v>104</v>
      </c>
      <c r="O56" s="5">
        <v>25</v>
      </c>
      <c r="P56">
        <v>1</v>
      </c>
      <c r="Q56">
        <v>0.33</v>
      </c>
      <c r="R56">
        <v>0.4</v>
      </c>
      <c r="S56">
        <v>1</v>
      </c>
    </row>
    <row r="57" spans="2:19" x14ac:dyDescent="0.25">
      <c r="B57" s="5">
        <v>1341.0665140000001</v>
      </c>
      <c r="C57" s="5">
        <v>1.46875</v>
      </c>
      <c r="D57" s="5">
        <v>1.73125</v>
      </c>
      <c r="E57" s="5">
        <v>6.25E-2</v>
      </c>
      <c r="F57">
        <v>0.3</v>
      </c>
      <c r="G57">
        <v>9.65</v>
      </c>
      <c r="H57">
        <v>0.83125000000000004</v>
      </c>
      <c r="I57" s="5">
        <v>1.8499581000000001E-2</v>
      </c>
      <c r="J57" s="5">
        <v>0.121138735</v>
      </c>
      <c r="K57">
        <v>2.2749999999999999</v>
      </c>
      <c r="L57">
        <v>32.53125</v>
      </c>
      <c r="M57" s="5">
        <v>2.1187499999999999</v>
      </c>
      <c r="N57">
        <v>30</v>
      </c>
      <c r="O57" s="5">
        <v>19</v>
      </c>
      <c r="P57">
        <v>0.4</v>
      </c>
      <c r="Q57">
        <v>0.33</v>
      </c>
      <c r="R57">
        <v>0.4</v>
      </c>
      <c r="S57">
        <v>1</v>
      </c>
    </row>
    <row r="58" spans="2:19" x14ac:dyDescent="0.25">
      <c r="B58" s="5">
        <v>273.51944889999999</v>
      </c>
      <c r="C58" s="5">
        <v>0.15350877199999999</v>
      </c>
      <c r="D58" s="5">
        <v>0.37280701799999999</v>
      </c>
      <c r="E58" s="5">
        <v>4.3859650000000003E-3</v>
      </c>
      <c r="F58">
        <v>4.8245613999999999E-2</v>
      </c>
      <c r="G58">
        <v>2.49122807</v>
      </c>
      <c r="H58">
        <v>0.91666666699999999</v>
      </c>
      <c r="I58" s="5">
        <v>1.6770285999999999E-2</v>
      </c>
      <c r="J58" s="5">
        <v>8.4510493000000006E-2</v>
      </c>
      <c r="K58">
        <v>0.67982456099999999</v>
      </c>
      <c r="L58">
        <v>7.1315789470000004</v>
      </c>
      <c r="M58" s="5">
        <v>1.6359649119999999</v>
      </c>
      <c r="N58">
        <v>11</v>
      </c>
      <c r="O58" s="5">
        <v>17</v>
      </c>
      <c r="P58">
        <v>0.4</v>
      </c>
      <c r="Q58">
        <v>0.33</v>
      </c>
      <c r="R58">
        <v>0.4</v>
      </c>
      <c r="S58">
        <v>1</v>
      </c>
    </row>
    <row r="59" spans="2:19" x14ac:dyDescent="0.25">
      <c r="B59" s="5">
        <v>2028.3285109999999</v>
      </c>
      <c r="C59" s="5">
        <v>0.77358490599999996</v>
      </c>
      <c r="D59" s="5">
        <v>0.71069182399999997</v>
      </c>
      <c r="E59" s="5">
        <v>0</v>
      </c>
      <c r="F59">
        <v>3.8050314470000002</v>
      </c>
      <c r="G59">
        <v>4.0754716980000003</v>
      </c>
      <c r="H59">
        <v>0.71698113200000002</v>
      </c>
      <c r="I59" s="5">
        <v>2.2215038999999999E-2</v>
      </c>
      <c r="J59" s="5">
        <v>0.12969745299999999</v>
      </c>
      <c r="K59">
        <v>0.84905660400000005</v>
      </c>
      <c r="L59">
        <v>15.77358491</v>
      </c>
      <c r="M59" s="5">
        <v>0.83647798699999998</v>
      </c>
      <c r="N59">
        <v>177</v>
      </c>
      <c r="O59" s="5">
        <v>16</v>
      </c>
      <c r="P59">
        <v>0.2</v>
      </c>
      <c r="Q59">
        <v>0.33</v>
      </c>
      <c r="R59">
        <v>0.4</v>
      </c>
      <c r="S59">
        <v>1</v>
      </c>
    </row>
    <row r="60" spans="2:19" x14ac:dyDescent="0.25">
      <c r="B60" s="5">
        <v>954.49657179999997</v>
      </c>
      <c r="C60" s="5">
        <v>0.52830188700000003</v>
      </c>
      <c r="D60" s="5">
        <v>0.20125786200000001</v>
      </c>
      <c r="E60" s="5">
        <v>0</v>
      </c>
      <c r="F60">
        <v>0.364779874</v>
      </c>
      <c r="G60">
        <v>2.0440251570000001</v>
      </c>
      <c r="H60">
        <v>0.80503144699999996</v>
      </c>
      <c r="I60" s="5">
        <v>1.2631208999999999E-2</v>
      </c>
      <c r="J60" s="5">
        <v>0.116554879</v>
      </c>
      <c r="K60">
        <v>0.73584905700000003</v>
      </c>
      <c r="L60">
        <v>7.6918238990000001</v>
      </c>
      <c r="M60" s="5">
        <v>0.85534591199999999</v>
      </c>
      <c r="N60">
        <v>44</v>
      </c>
      <c r="O60" s="5">
        <v>15</v>
      </c>
      <c r="P60">
        <v>0.2</v>
      </c>
      <c r="Q60">
        <v>0.33</v>
      </c>
      <c r="R60">
        <v>0.4</v>
      </c>
      <c r="S60">
        <v>1</v>
      </c>
    </row>
    <row r="61" spans="2:19" x14ac:dyDescent="0.25">
      <c r="B61" s="5">
        <v>1142.1969180000001</v>
      </c>
      <c r="C61" s="5">
        <v>2.3150684930000001</v>
      </c>
      <c r="D61" s="5">
        <v>3.2465753419999999</v>
      </c>
      <c r="E61" s="5">
        <v>0.16438356200000001</v>
      </c>
      <c r="F61">
        <v>0.34931506800000001</v>
      </c>
      <c r="G61">
        <v>24.60273973</v>
      </c>
      <c r="H61">
        <v>0.30821917799999998</v>
      </c>
      <c r="I61" s="5">
        <v>7.6829359999999999E-2</v>
      </c>
      <c r="J61" s="5">
        <v>0.38567024300000002</v>
      </c>
      <c r="K61">
        <v>7.3424657529999999</v>
      </c>
      <c r="L61">
        <v>99.109589040000003</v>
      </c>
      <c r="M61" s="5">
        <v>0.719178082</v>
      </c>
      <c r="N61">
        <v>31</v>
      </c>
      <c r="O61" s="5">
        <v>17</v>
      </c>
      <c r="P61">
        <v>0.2</v>
      </c>
      <c r="Q61">
        <v>0.33</v>
      </c>
      <c r="R61">
        <v>0.4</v>
      </c>
      <c r="S61">
        <v>1</v>
      </c>
    </row>
    <row r="62" spans="2:19" x14ac:dyDescent="0.25">
      <c r="B62" s="5">
        <v>2969.977574</v>
      </c>
      <c r="C62" s="5">
        <v>3.3191489359999999</v>
      </c>
      <c r="D62" s="5">
        <v>3.5106382979999999</v>
      </c>
      <c r="E62" s="5">
        <v>0.127659574</v>
      </c>
      <c r="F62">
        <v>2.7588652480000002</v>
      </c>
      <c r="G62">
        <v>17.276595740000001</v>
      </c>
      <c r="H62">
        <v>0.76595744700000001</v>
      </c>
      <c r="I62" s="5">
        <v>0.12642780100000001</v>
      </c>
      <c r="J62" s="5">
        <v>0.34230719100000001</v>
      </c>
      <c r="K62">
        <v>3.7375886519999999</v>
      </c>
      <c r="L62">
        <v>62.092198580000002</v>
      </c>
      <c r="M62" s="5">
        <v>1.496453901</v>
      </c>
      <c r="N62">
        <v>303</v>
      </c>
      <c r="O62" s="5">
        <v>17</v>
      </c>
      <c r="P62">
        <v>0.2</v>
      </c>
      <c r="Q62">
        <v>0.66</v>
      </c>
      <c r="R62">
        <v>0.4</v>
      </c>
      <c r="S62">
        <v>1</v>
      </c>
    </row>
    <row r="63" spans="2:19" x14ac:dyDescent="0.25">
      <c r="B63" s="5">
        <v>880.19826160000002</v>
      </c>
      <c r="C63" s="5">
        <v>0.14374999999999999</v>
      </c>
      <c r="D63" s="5">
        <v>0.16250000000000001</v>
      </c>
      <c r="E63" s="5">
        <v>6.2500000000000003E-3</v>
      </c>
      <c r="F63">
        <v>16.887499999999999</v>
      </c>
      <c r="G63">
        <v>1.5625</v>
      </c>
      <c r="H63">
        <v>0.89375000000000004</v>
      </c>
      <c r="I63" s="5">
        <v>8.061136E-3</v>
      </c>
      <c r="J63" s="5">
        <v>0.110200273</v>
      </c>
      <c r="K63">
        <v>0.51249999999999996</v>
      </c>
      <c r="L63">
        <v>4.7937500000000002</v>
      </c>
      <c r="M63" s="5">
        <v>0.91249999999999998</v>
      </c>
      <c r="N63">
        <v>92</v>
      </c>
      <c r="O63" s="5">
        <v>19</v>
      </c>
      <c r="P63">
        <v>0.6</v>
      </c>
      <c r="Q63">
        <v>0.33</v>
      </c>
      <c r="R63">
        <v>0.4</v>
      </c>
      <c r="S63">
        <v>1</v>
      </c>
    </row>
    <row r="64" spans="2:19" x14ac:dyDescent="0.25">
      <c r="B64" s="5">
        <v>410.88182310000002</v>
      </c>
      <c r="C64" s="5">
        <v>1.2437499999999999</v>
      </c>
      <c r="D64" s="5">
        <v>1.4937499999999999</v>
      </c>
      <c r="E64" s="5">
        <v>4.3749999999999997E-2</v>
      </c>
      <c r="F64">
        <v>0.53749999999999998</v>
      </c>
      <c r="G64">
        <v>8.1812500000000004</v>
      </c>
      <c r="H64">
        <v>0.51249999999999996</v>
      </c>
      <c r="I64" s="5">
        <v>4.1936965E-2</v>
      </c>
      <c r="J64" s="5">
        <v>0.31179085200000001</v>
      </c>
      <c r="K64">
        <v>1.64375</v>
      </c>
      <c r="L64">
        <v>30.168749999999999</v>
      </c>
      <c r="M64" s="5">
        <v>1.34375</v>
      </c>
      <c r="N64">
        <v>51</v>
      </c>
      <c r="O64" s="5">
        <v>18</v>
      </c>
      <c r="P64">
        <v>0.4</v>
      </c>
      <c r="Q64">
        <v>0.33</v>
      </c>
      <c r="R64">
        <v>0.4</v>
      </c>
      <c r="S64">
        <v>1</v>
      </c>
    </row>
    <row r="65" spans="2:19" x14ac:dyDescent="0.25">
      <c r="B65" s="5">
        <v>391.37546090000001</v>
      </c>
      <c r="C65" s="5">
        <v>0.12719298200000001</v>
      </c>
      <c r="D65" s="5">
        <v>0.162280702</v>
      </c>
      <c r="E65" s="5">
        <v>0</v>
      </c>
      <c r="F65">
        <v>0.32017543900000001</v>
      </c>
      <c r="G65">
        <v>2.004385965</v>
      </c>
      <c r="H65">
        <v>0.89473684200000003</v>
      </c>
      <c r="I65" s="5">
        <v>3.5714279000000002E-2</v>
      </c>
      <c r="J65" s="5">
        <v>0.120689881</v>
      </c>
      <c r="K65">
        <v>0.63157894699999995</v>
      </c>
      <c r="L65">
        <v>5.9298245610000002</v>
      </c>
      <c r="M65" s="5">
        <v>1.1315789469999999</v>
      </c>
      <c r="N65">
        <v>57</v>
      </c>
      <c r="O65" s="5">
        <v>17</v>
      </c>
      <c r="P65">
        <v>0.2</v>
      </c>
      <c r="Q65">
        <v>0.33</v>
      </c>
      <c r="R65">
        <v>0.4</v>
      </c>
      <c r="S65">
        <v>1</v>
      </c>
    </row>
    <row r="66" spans="2:19" x14ac:dyDescent="0.25">
      <c r="B66" s="5">
        <v>112.8925407</v>
      </c>
      <c r="C66" s="5">
        <v>0.98695652199999995</v>
      </c>
      <c r="D66" s="5">
        <v>3.8826086960000001</v>
      </c>
      <c r="E66" s="5">
        <v>6.5217391E-2</v>
      </c>
      <c r="F66">
        <v>7.3913042999999998E-2</v>
      </c>
      <c r="G66">
        <v>20.352173910000001</v>
      </c>
      <c r="H66">
        <v>0.58260869599999998</v>
      </c>
      <c r="I66" s="5">
        <v>3.7360740000000003E-2</v>
      </c>
      <c r="J66" s="5">
        <v>0.35490860800000001</v>
      </c>
      <c r="K66">
        <v>2.6652173910000001</v>
      </c>
      <c r="L66">
        <v>63.99130435</v>
      </c>
      <c r="M66" s="5">
        <v>1.3956521740000001</v>
      </c>
      <c r="N66">
        <v>16</v>
      </c>
      <c r="O66" s="5">
        <v>16</v>
      </c>
      <c r="P66">
        <v>0.2</v>
      </c>
      <c r="Q66">
        <v>0.33</v>
      </c>
      <c r="R66">
        <v>0.4</v>
      </c>
      <c r="S66">
        <v>1</v>
      </c>
    </row>
    <row r="67" spans="2:19" x14ac:dyDescent="0.25">
      <c r="B67" s="5">
        <v>12617.13521</v>
      </c>
      <c r="C67" s="5">
        <v>1.22556391</v>
      </c>
      <c r="D67" s="5">
        <v>1.887218045</v>
      </c>
      <c r="E67" s="5">
        <v>0.127819549</v>
      </c>
      <c r="F67">
        <v>0.43609022600000003</v>
      </c>
      <c r="G67">
        <v>14.81203008</v>
      </c>
      <c r="H67">
        <v>0.48120300799999999</v>
      </c>
      <c r="I67" s="5">
        <v>5.6531111000000002E-2</v>
      </c>
      <c r="J67" s="5">
        <v>0.29575800699999999</v>
      </c>
      <c r="K67">
        <v>2.6315789469999999</v>
      </c>
      <c r="L67">
        <v>49.18796992</v>
      </c>
      <c r="M67" s="5">
        <v>1.3834586470000001</v>
      </c>
      <c r="N67">
        <v>43</v>
      </c>
      <c r="O67" s="5">
        <v>19</v>
      </c>
      <c r="P67">
        <v>0.6</v>
      </c>
      <c r="Q67">
        <v>0.33</v>
      </c>
      <c r="R67">
        <v>0.4</v>
      </c>
      <c r="S67">
        <v>1</v>
      </c>
    </row>
    <row r="68" spans="2:19" x14ac:dyDescent="0.25">
      <c r="B68" s="5">
        <v>1130.5745959999999</v>
      </c>
      <c r="C68" s="5">
        <v>2.4129032260000001</v>
      </c>
      <c r="D68" s="5">
        <v>3.5612903230000001</v>
      </c>
      <c r="E68" s="5">
        <v>0.141935484</v>
      </c>
      <c r="F68">
        <v>1.9354838999999999E-2</v>
      </c>
      <c r="G68">
        <v>19.825806450000002</v>
      </c>
      <c r="H68">
        <v>0.32903225800000002</v>
      </c>
      <c r="I68" s="5">
        <v>4.2025918000000002E-2</v>
      </c>
      <c r="J68" s="5">
        <v>0.35511497600000003</v>
      </c>
      <c r="K68">
        <v>3.7612903229999999</v>
      </c>
      <c r="L68">
        <v>77.296774189999994</v>
      </c>
      <c r="M68" s="5">
        <v>1</v>
      </c>
      <c r="N68">
        <v>3</v>
      </c>
      <c r="O68" s="5">
        <v>17</v>
      </c>
      <c r="P68">
        <v>0.4</v>
      </c>
      <c r="Q68">
        <v>0.66</v>
      </c>
      <c r="R68">
        <v>0.4</v>
      </c>
      <c r="S68">
        <v>1</v>
      </c>
    </row>
    <row r="69" spans="2:19" x14ac:dyDescent="0.25">
      <c r="B69" s="5">
        <v>94.499181010000001</v>
      </c>
      <c r="C69" s="5">
        <v>0.30379746800000001</v>
      </c>
      <c r="D69" s="5">
        <v>1.107594937</v>
      </c>
      <c r="E69" s="5">
        <v>7.5949367000000004E-2</v>
      </c>
      <c r="F69">
        <v>6.3291140000000003E-3</v>
      </c>
      <c r="G69">
        <v>7.392405063</v>
      </c>
      <c r="H69">
        <v>0.78481012699999997</v>
      </c>
      <c r="I69" s="5">
        <v>1.5319747999999999E-2</v>
      </c>
      <c r="J69" s="5">
        <v>0.20918252800000001</v>
      </c>
      <c r="K69">
        <v>1.455696203</v>
      </c>
      <c r="L69">
        <v>21.594936709999999</v>
      </c>
      <c r="M69" s="5">
        <v>1.702531646</v>
      </c>
      <c r="N69">
        <v>1</v>
      </c>
      <c r="O69" s="5">
        <v>18</v>
      </c>
      <c r="P69">
        <v>0.4</v>
      </c>
      <c r="Q69">
        <v>0.33</v>
      </c>
      <c r="R69">
        <v>0.4</v>
      </c>
      <c r="S69">
        <v>1</v>
      </c>
    </row>
    <row r="70" spans="2:19" x14ac:dyDescent="0.25">
      <c r="B70" s="5">
        <v>898.18241450000005</v>
      </c>
      <c r="C70" s="5">
        <v>0.428571429</v>
      </c>
      <c r="D70" s="5">
        <v>0.31972789099999999</v>
      </c>
      <c r="E70" s="5">
        <v>4.7619047999999997E-2</v>
      </c>
      <c r="F70">
        <v>0.34013605400000002</v>
      </c>
      <c r="G70">
        <v>2.7959183670000001</v>
      </c>
      <c r="H70">
        <v>0.68027210900000001</v>
      </c>
      <c r="I70" s="5">
        <v>-2.6067099E-2</v>
      </c>
      <c r="J70" s="5">
        <v>0.161552115</v>
      </c>
      <c r="K70">
        <v>0.79591836699999996</v>
      </c>
      <c r="L70">
        <v>9.8639455779999992</v>
      </c>
      <c r="M70" s="5">
        <v>0.86394557800000005</v>
      </c>
      <c r="N70">
        <v>36</v>
      </c>
      <c r="O70" s="5">
        <v>17</v>
      </c>
      <c r="P70">
        <v>0.2</v>
      </c>
      <c r="Q70">
        <v>0.66</v>
      </c>
      <c r="R70">
        <v>0.4</v>
      </c>
      <c r="S70">
        <v>1</v>
      </c>
    </row>
    <row r="71" spans="2:19" x14ac:dyDescent="0.25">
      <c r="B71" s="5">
        <v>294.96707650000002</v>
      </c>
      <c r="C71" s="5">
        <v>0.13836477999999999</v>
      </c>
      <c r="D71" s="5">
        <v>0.13836477999999999</v>
      </c>
      <c r="E71" s="5">
        <v>0</v>
      </c>
      <c r="F71">
        <v>8.1761005999999997E-2</v>
      </c>
      <c r="G71">
        <v>1.79245283</v>
      </c>
      <c r="H71">
        <v>0.79245283</v>
      </c>
      <c r="I71" s="5">
        <v>-2.3385258999999999E-2</v>
      </c>
      <c r="J71" s="5">
        <v>0.10022408100000001</v>
      </c>
      <c r="K71">
        <v>0.29559748400000002</v>
      </c>
      <c r="L71">
        <v>5.7421383649999997</v>
      </c>
      <c r="M71" s="5">
        <v>0.83018867900000004</v>
      </c>
      <c r="N71">
        <v>13</v>
      </c>
      <c r="O71" s="5">
        <v>20</v>
      </c>
      <c r="P71">
        <v>0.4</v>
      </c>
      <c r="Q71">
        <v>0.33</v>
      </c>
      <c r="R71">
        <v>0.4</v>
      </c>
      <c r="S71">
        <v>1</v>
      </c>
    </row>
    <row r="72" spans="2:19" x14ac:dyDescent="0.25">
      <c r="B72" s="5">
        <v>2727.7214520000002</v>
      </c>
      <c r="C72" s="5">
        <v>0.213836478</v>
      </c>
      <c r="D72" s="5">
        <v>0.27044025199999999</v>
      </c>
      <c r="E72" s="5">
        <v>2.5157233000000001E-2</v>
      </c>
      <c r="F72">
        <v>1.7987421379999999</v>
      </c>
      <c r="G72">
        <v>2.0943396230000002</v>
      </c>
      <c r="H72">
        <v>0.71698113200000002</v>
      </c>
      <c r="I72" s="5">
        <v>-1.4318752000000001E-2</v>
      </c>
      <c r="J72" s="5">
        <v>0.15035474099999999</v>
      </c>
      <c r="K72">
        <v>0.635220126</v>
      </c>
      <c r="L72">
        <v>8.113207547</v>
      </c>
      <c r="M72" s="5">
        <v>0.75471698099999995</v>
      </c>
      <c r="N72">
        <v>42</v>
      </c>
      <c r="O72" s="5">
        <v>18</v>
      </c>
      <c r="P72">
        <v>0.2</v>
      </c>
      <c r="Q72">
        <v>0.66</v>
      </c>
      <c r="R72">
        <v>0.4</v>
      </c>
      <c r="S72">
        <v>1</v>
      </c>
    </row>
    <row r="73" spans="2:19" x14ac:dyDescent="0.25">
      <c r="B73" s="5">
        <v>3158.5565649999999</v>
      </c>
      <c r="C73" s="5">
        <v>0.15</v>
      </c>
      <c r="D73" s="5">
        <v>0.36875000000000002</v>
      </c>
      <c r="E73" s="5">
        <v>0</v>
      </c>
      <c r="F73">
        <v>0</v>
      </c>
      <c r="G73">
        <v>2.4874999999999998</v>
      </c>
      <c r="H73">
        <v>0.67500000000000004</v>
      </c>
      <c r="I73" s="5">
        <v>6.4842623000000002E-2</v>
      </c>
      <c r="J73" s="5">
        <v>0.15914434499999999</v>
      </c>
      <c r="K73">
        <v>0.82499999999999996</v>
      </c>
      <c r="L73">
        <v>8.03125</v>
      </c>
      <c r="M73" s="5">
        <v>0.80625000000000002</v>
      </c>
      <c r="N73">
        <v>0</v>
      </c>
      <c r="O73" s="5">
        <v>18</v>
      </c>
      <c r="P73">
        <v>0.4</v>
      </c>
      <c r="Q73">
        <v>0.33</v>
      </c>
      <c r="R73">
        <v>0.4</v>
      </c>
      <c r="S73">
        <v>1</v>
      </c>
    </row>
    <row r="74" spans="2:19" x14ac:dyDescent="0.25">
      <c r="B74" s="5">
        <v>508.86201510000001</v>
      </c>
      <c r="C74" s="5">
        <v>1.0533333330000001</v>
      </c>
      <c r="D74" s="5">
        <v>3.233333333</v>
      </c>
      <c r="E74" s="5">
        <v>0.11333333299999999</v>
      </c>
      <c r="F74">
        <v>0.34666666699999998</v>
      </c>
      <c r="G74">
        <v>21.08</v>
      </c>
      <c r="H74">
        <v>0.40666666699999998</v>
      </c>
      <c r="I74" s="5">
        <v>4.1724108000000003E-2</v>
      </c>
      <c r="J74" s="5">
        <v>0.38058623400000002</v>
      </c>
      <c r="K74">
        <v>3.5533333329999999</v>
      </c>
      <c r="L74">
        <v>72.873333329999994</v>
      </c>
      <c r="M74" s="5">
        <v>0.52</v>
      </c>
      <c r="N74">
        <v>27</v>
      </c>
      <c r="O74" s="5">
        <v>15</v>
      </c>
      <c r="P74">
        <v>0.2</v>
      </c>
      <c r="Q74">
        <v>0.99</v>
      </c>
      <c r="R74">
        <v>0.4</v>
      </c>
      <c r="S74">
        <v>1</v>
      </c>
    </row>
    <row r="75" spans="2:19" x14ac:dyDescent="0.25">
      <c r="B75" s="5">
        <v>482.15438560000001</v>
      </c>
      <c r="C75" s="5">
        <v>0.66375545899999999</v>
      </c>
      <c r="D75" s="5">
        <v>1.3187772929999999</v>
      </c>
      <c r="E75" s="5">
        <v>6.9868996000000003E-2</v>
      </c>
      <c r="F75">
        <v>0.66375545899999999</v>
      </c>
      <c r="G75">
        <v>7.9213973800000002</v>
      </c>
      <c r="H75">
        <v>0.46724890800000002</v>
      </c>
      <c r="I75" s="5">
        <v>6.3402496000000003E-2</v>
      </c>
      <c r="J75" s="5">
        <v>0.307427008</v>
      </c>
      <c r="K75">
        <v>1.423580786</v>
      </c>
      <c r="L75">
        <v>27.7510917</v>
      </c>
      <c r="M75" s="5">
        <v>0.63755458499999995</v>
      </c>
      <c r="N75">
        <v>101</v>
      </c>
      <c r="O75" s="5">
        <v>19</v>
      </c>
      <c r="P75">
        <v>0.4</v>
      </c>
      <c r="Q75">
        <v>0.33</v>
      </c>
      <c r="R75">
        <v>0.4</v>
      </c>
      <c r="S75">
        <v>1</v>
      </c>
    </row>
    <row r="76" spans="2:19" x14ac:dyDescent="0.25">
      <c r="B76" s="5">
        <v>1493.0690079999999</v>
      </c>
      <c r="C76" s="5">
        <v>0.61006289300000005</v>
      </c>
      <c r="D76" s="5">
        <v>1.6603773580000001</v>
      </c>
      <c r="E76" s="5">
        <v>5.0314465000000003E-2</v>
      </c>
      <c r="F76">
        <v>1.3710691820000001</v>
      </c>
      <c r="G76">
        <v>9.5534591189999993</v>
      </c>
      <c r="H76">
        <v>0.77987421400000001</v>
      </c>
      <c r="I76" s="5">
        <v>5.0841470999999999E-2</v>
      </c>
      <c r="J76" s="5">
        <v>0.25461376000000002</v>
      </c>
      <c r="K76">
        <v>1.7169811319999999</v>
      </c>
      <c r="L76">
        <v>28.73584906</v>
      </c>
      <c r="M76" s="5">
        <v>1.8679245280000001</v>
      </c>
      <c r="N76">
        <v>136</v>
      </c>
      <c r="O76" s="5">
        <v>17</v>
      </c>
      <c r="P76">
        <v>0.2</v>
      </c>
      <c r="Q76">
        <v>0.33</v>
      </c>
      <c r="R76">
        <v>0.4</v>
      </c>
      <c r="S76">
        <v>1</v>
      </c>
    </row>
    <row r="77" spans="2:19" x14ac:dyDescent="0.25">
      <c r="B77" s="5">
        <v>343.58190889999997</v>
      </c>
      <c r="C77" s="5">
        <v>0.51612903200000004</v>
      </c>
      <c r="D77" s="5">
        <v>0.86451612899999997</v>
      </c>
      <c r="E77" s="5">
        <v>6.4516129000000005E-2</v>
      </c>
      <c r="F77">
        <v>7.0967742E-2</v>
      </c>
      <c r="G77">
        <v>9.0258064519999994</v>
      </c>
      <c r="H77">
        <v>0.61935483899999999</v>
      </c>
      <c r="I77" s="5">
        <v>6.0761966000000001E-2</v>
      </c>
      <c r="J77" s="5">
        <v>0.27629027900000003</v>
      </c>
      <c r="K77">
        <v>1.3548387099999999</v>
      </c>
      <c r="L77">
        <v>26.051612899999999</v>
      </c>
      <c r="M77" s="5">
        <v>1.5225806449999999</v>
      </c>
      <c r="N77">
        <v>11</v>
      </c>
      <c r="O77" s="5">
        <v>18</v>
      </c>
      <c r="P77">
        <v>0.2</v>
      </c>
      <c r="Q77">
        <v>0.33</v>
      </c>
      <c r="R77">
        <v>0.4</v>
      </c>
      <c r="S77">
        <v>1</v>
      </c>
    </row>
    <row r="78" spans="2:19" x14ac:dyDescent="0.25">
      <c r="B78" s="5">
        <v>760.28558220000002</v>
      </c>
      <c r="C78" s="5">
        <v>0.71698113200000002</v>
      </c>
      <c r="D78" s="5">
        <v>1.358490566</v>
      </c>
      <c r="E78" s="5">
        <v>5.6603774000000003E-2</v>
      </c>
      <c r="F78">
        <v>0.45911949699999999</v>
      </c>
      <c r="G78">
        <v>8.7358490569999994</v>
      </c>
      <c r="H78">
        <v>0.62893081799999995</v>
      </c>
      <c r="I78" s="5">
        <v>3.4356527999999997E-2</v>
      </c>
      <c r="J78" s="5">
        <v>0.26433516600000001</v>
      </c>
      <c r="K78">
        <v>1.616352201</v>
      </c>
      <c r="L78">
        <v>29.27044025</v>
      </c>
      <c r="M78" s="5">
        <v>1.2515723270000001</v>
      </c>
      <c r="N78">
        <v>50</v>
      </c>
      <c r="O78" s="5">
        <v>22</v>
      </c>
      <c r="P78">
        <v>0.4</v>
      </c>
      <c r="Q78">
        <v>0.33</v>
      </c>
      <c r="R78">
        <v>0.4</v>
      </c>
      <c r="S78">
        <v>1</v>
      </c>
    </row>
    <row r="79" spans="2:19" x14ac:dyDescent="0.25">
      <c r="B79" s="5">
        <v>1739.3145050000001</v>
      </c>
      <c r="C79" s="5">
        <v>0.17721518999999999</v>
      </c>
      <c r="D79" s="5">
        <v>9.4936708999999994E-2</v>
      </c>
      <c r="E79" s="5">
        <v>0</v>
      </c>
      <c r="F79">
        <v>2.151898734</v>
      </c>
      <c r="G79">
        <v>1.316455696</v>
      </c>
      <c r="H79">
        <v>0.85443038000000004</v>
      </c>
      <c r="I79" s="5">
        <v>3.3670340000000001E-3</v>
      </c>
      <c r="J79" s="5">
        <v>0.102875226</v>
      </c>
      <c r="K79">
        <v>0.39873417700000002</v>
      </c>
      <c r="L79">
        <v>4.2911392409999998</v>
      </c>
      <c r="M79" s="5">
        <v>0.88607594899999997</v>
      </c>
      <c r="N79">
        <v>106</v>
      </c>
      <c r="O79" s="5">
        <v>15</v>
      </c>
      <c r="P79">
        <v>0.2</v>
      </c>
      <c r="Q79">
        <v>0.33</v>
      </c>
      <c r="R79">
        <v>0.4</v>
      </c>
      <c r="S79">
        <v>1</v>
      </c>
    </row>
    <row r="80" spans="2:19" x14ac:dyDescent="0.25">
      <c r="B80" s="5">
        <v>119.72254150000001</v>
      </c>
      <c r="C80" s="5">
        <v>0.37341772200000001</v>
      </c>
      <c r="D80" s="5">
        <v>1.3101265820000001</v>
      </c>
      <c r="E80" s="5">
        <v>8.2278481000000001E-2</v>
      </c>
      <c r="F80">
        <v>0.94303797499999997</v>
      </c>
      <c r="G80">
        <v>9.1772151900000001</v>
      </c>
      <c r="H80">
        <v>0.58860759500000004</v>
      </c>
      <c r="I80" s="5">
        <v>5.9168446E-2</v>
      </c>
      <c r="J80" s="5">
        <v>0.22381921199999999</v>
      </c>
      <c r="K80">
        <v>1.3734177219999999</v>
      </c>
      <c r="L80">
        <v>27.93670886</v>
      </c>
      <c r="M80" s="5">
        <v>1.740506329</v>
      </c>
      <c r="N80">
        <v>70</v>
      </c>
      <c r="O80" s="5">
        <v>16</v>
      </c>
      <c r="P80">
        <v>0.2</v>
      </c>
      <c r="Q80">
        <v>0.33</v>
      </c>
      <c r="R80">
        <v>0.4</v>
      </c>
      <c r="S80">
        <v>1</v>
      </c>
    </row>
    <row r="81" spans="1:19" x14ac:dyDescent="0.25">
      <c r="B81" s="5">
        <v>1067.0956100000001</v>
      </c>
      <c r="C81" s="5">
        <v>6.8750000000000006E-2</v>
      </c>
      <c r="D81" s="5">
        <v>0.375</v>
      </c>
      <c r="E81" s="5">
        <v>6.2500000000000003E-3</v>
      </c>
      <c r="F81">
        <v>6.8750000000000006E-2</v>
      </c>
      <c r="G81">
        <v>2.8187500000000001</v>
      </c>
      <c r="H81">
        <v>0.95</v>
      </c>
      <c r="I81" s="5">
        <v>2.1856561E-2</v>
      </c>
      <c r="J81" s="5">
        <v>4.9769449E-2</v>
      </c>
      <c r="K81">
        <v>0.4375</v>
      </c>
      <c r="L81">
        <v>7.8</v>
      </c>
      <c r="M81" s="5">
        <v>1.4125000000000001</v>
      </c>
      <c r="N81">
        <v>5</v>
      </c>
      <c r="O81" s="5">
        <v>16</v>
      </c>
      <c r="P81">
        <v>0.2</v>
      </c>
      <c r="Q81">
        <v>0.33</v>
      </c>
      <c r="R81">
        <v>0.4</v>
      </c>
      <c r="S81">
        <v>1</v>
      </c>
    </row>
    <row r="82" spans="1:19" x14ac:dyDescent="0.25">
      <c r="B82" s="5">
        <v>36.578609579999998</v>
      </c>
      <c r="C82" s="5">
        <v>0.78125</v>
      </c>
      <c r="D82" s="5">
        <v>2.5874999999999999</v>
      </c>
      <c r="E82" s="5">
        <v>0.15</v>
      </c>
      <c r="F82">
        <v>1.65</v>
      </c>
      <c r="G82">
        <v>12.56875</v>
      </c>
      <c r="H82">
        <v>0.36875000000000002</v>
      </c>
      <c r="I82" s="5">
        <v>6.5126277999999996E-2</v>
      </c>
      <c r="J82" s="5">
        <v>0.32532412100000002</v>
      </c>
      <c r="K82">
        <v>1.9937499999999999</v>
      </c>
      <c r="L82">
        <v>42.287500000000001</v>
      </c>
      <c r="M82" s="5">
        <v>0.71250000000000002</v>
      </c>
      <c r="N82">
        <v>184</v>
      </c>
      <c r="O82" s="5">
        <v>17</v>
      </c>
      <c r="P82">
        <v>0.4</v>
      </c>
      <c r="Q82">
        <v>0.33</v>
      </c>
      <c r="R82">
        <v>0.4</v>
      </c>
      <c r="S82">
        <v>1</v>
      </c>
    </row>
    <row r="83" spans="1:19" x14ac:dyDescent="0.25">
      <c r="B83" s="5">
        <v>879.25166779999995</v>
      </c>
      <c r="C83" s="5">
        <v>1.3374999999999999</v>
      </c>
      <c r="D83" s="5">
        <v>1.41875</v>
      </c>
      <c r="E83" s="5">
        <v>1.2500000000000001E-2</v>
      </c>
      <c r="F83">
        <v>3.0249999999999999</v>
      </c>
      <c r="G83">
        <v>8.6437500000000007</v>
      </c>
      <c r="H83">
        <v>0.42499999999999999</v>
      </c>
      <c r="I83" s="5">
        <v>7.9015373999999999E-2</v>
      </c>
      <c r="J83" s="5">
        <v>0.31815663300000002</v>
      </c>
      <c r="K83">
        <v>1.7375</v>
      </c>
      <c r="L83">
        <v>31.293749999999999</v>
      </c>
      <c r="M83" s="5">
        <v>0.63749999999999996</v>
      </c>
      <c r="N83">
        <v>159</v>
      </c>
      <c r="O83" s="5">
        <v>19</v>
      </c>
      <c r="P83">
        <v>0.4</v>
      </c>
      <c r="Q83">
        <v>0.33</v>
      </c>
      <c r="R83">
        <v>0.9</v>
      </c>
      <c r="S83">
        <v>1</v>
      </c>
    </row>
    <row r="84" spans="1:19" x14ac:dyDescent="0.25">
      <c r="B84" s="5">
        <v>946.6524273</v>
      </c>
      <c r="C84" s="5">
        <v>0.3</v>
      </c>
      <c r="D84" s="5">
        <v>0.45624999999999999</v>
      </c>
      <c r="E84" s="5">
        <v>3.125E-2</v>
      </c>
      <c r="F84">
        <v>2.8062499999999999</v>
      </c>
      <c r="G84">
        <v>3.3312499999999998</v>
      </c>
      <c r="H84">
        <v>0.9</v>
      </c>
      <c r="I84" s="5">
        <v>2.1243456000000001E-2</v>
      </c>
      <c r="J84" s="5">
        <v>9.8650862000000006E-2</v>
      </c>
      <c r="K84">
        <v>0.78749999999999998</v>
      </c>
      <c r="L84">
        <v>9.9312500000000004</v>
      </c>
      <c r="M84" s="5">
        <v>1.575</v>
      </c>
      <c r="N84">
        <v>121</v>
      </c>
      <c r="O84" s="5">
        <v>14</v>
      </c>
      <c r="P84">
        <v>0.2</v>
      </c>
      <c r="Q84">
        <v>0.33</v>
      </c>
      <c r="R84">
        <v>0.4</v>
      </c>
      <c r="S84">
        <v>1</v>
      </c>
    </row>
    <row r="85" spans="1:19" x14ac:dyDescent="0.25">
      <c r="B85" s="5">
        <v>91.606834059999997</v>
      </c>
      <c r="C85" s="5">
        <v>0.23749999999999999</v>
      </c>
      <c r="D85" s="5">
        <v>0.48749999999999999</v>
      </c>
      <c r="E85" s="5">
        <v>0</v>
      </c>
      <c r="F85">
        <v>0</v>
      </c>
      <c r="G85">
        <v>4.1437499999999998</v>
      </c>
      <c r="H85">
        <v>1</v>
      </c>
      <c r="I85" s="5">
        <v>0.100792174</v>
      </c>
      <c r="J85" s="5">
        <v>0.22744526300000001</v>
      </c>
      <c r="K85">
        <v>1.0874999999999999</v>
      </c>
      <c r="L85">
        <v>11.9625</v>
      </c>
      <c r="M85" s="5">
        <v>2.3312499999999998</v>
      </c>
      <c r="N85">
        <v>0</v>
      </c>
      <c r="O85" s="5">
        <v>19</v>
      </c>
      <c r="P85">
        <v>0.6</v>
      </c>
      <c r="Q85">
        <v>0.99</v>
      </c>
      <c r="R85">
        <v>0.4</v>
      </c>
      <c r="S85">
        <v>1</v>
      </c>
    </row>
    <row r="86" spans="1:19" x14ac:dyDescent="0.25">
      <c r="B86" s="5">
        <v>2589.4360040000001</v>
      </c>
      <c r="C86" s="5">
        <v>0.91034482800000005</v>
      </c>
      <c r="D86" s="5">
        <v>1.8137931030000001</v>
      </c>
      <c r="E86" s="5">
        <v>8.2758621000000004E-2</v>
      </c>
      <c r="F86">
        <v>0.73793103400000004</v>
      </c>
      <c r="G86">
        <v>13.10344828</v>
      </c>
      <c r="H86">
        <v>0.28965517200000002</v>
      </c>
      <c r="I86" s="5">
        <v>-2.0437862000000001E-2</v>
      </c>
      <c r="J86" s="5">
        <v>0.35093048700000001</v>
      </c>
      <c r="K86">
        <v>2.3517241379999998</v>
      </c>
      <c r="L86">
        <v>44.503448280000001</v>
      </c>
      <c r="M86" s="5">
        <v>0.49655172400000003</v>
      </c>
      <c r="N86">
        <v>31</v>
      </c>
      <c r="O86" s="5">
        <v>15</v>
      </c>
      <c r="P86">
        <v>0.2</v>
      </c>
      <c r="Q86">
        <v>0.33</v>
      </c>
      <c r="R86">
        <v>0.4</v>
      </c>
      <c r="S86">
        <v>1</v>
      </c>
    </row>
    <row r="87" spans="1:19" x14ac:dyDescent="0.25">
      <c r="B87" s="5">
        <v>658.03228920000004</v>
      </c>
      <c r="C87" s="5">
        <v>3.2250000000000001</v>
      </c>
      <c r="D87" s="5">
        <v>2.6062500000000002</v>
      </c>
      <c r="E87" s="5">
        <v>4.3749999999999997E-2</v>
      </c>
      <c r="F87">
        <v>15.06875</v>
      </c>
      <c r="G87">
        <v>15.637499999999999</v>
      </c>
      <c r="H87">
        <v>0.13750000000000001</v>
      </c>
      <c r="I87" s="5">
        <v>0.16096254600000001</v>
      </c>
      <c r="J87" s="5">
        <v>0.46566485800000001</v>
      </c>
      <c r="K87">
        <v>1.29375</v>
      </c>
      <c r="L87">
        <v>56.131250000000001</v>
      </c>
      <c r="M87" s="5">
        <v>0.13750000000000001</v>
      </c>
      <c r="N87">
        <v>189</v>
      </c>
      <c r="O87" s="5">
        <v>20</v>
      </c>
      <c r="P87">
        <v>0.4</v>
      </c>
      <c r="Q87">
        <v>0.33</v>
      </c>
      <c r="R87">
        <v>0.4</v>
      </c>
      <c r="S87">
        <v>1</v>
      </c>
    </row>
    <row r="88" spans="1:19" x14ac:dyDescent="0.25">
      <c r="B88" s="5">
        <v>55.453347119999997</v>
      </c>
      <c r="C88" s="5">
        <v>0.340707965</v>
      </c>
      <c r="D88" s="5">
        <v>0.58849557500000005</v>
      </c>
      <c r="E88" s="5">
        <v>3.0973450999999999E-2</v>
      </c>
      <c r="F88">
        <v>0.22566371700000001</v>
      </c>
      <c r="G88">
        <v>4.3628318579999998</v>
      </c>
      <c r="H88">
        <v>0.66371681400000004</v>
      </c>
      <c r="I88" s="5">
        <v>-6.3101809999999998E-3</v>
      </c>
      <c r="J88" s="5">
        <v>0.23419591300000001</v>
      </c>
      <c r="K88">
        <v>1.026548673</v>
      </c>
      <c r="L88">
        <v>14.67256637</v>
      </c>
      <c r="M88" s="5">
        <v>1.504424779</v>
      </c>
      <c r="N88">
        <v>51</v>
      </c>
      <c r="O88" s="5">
        <v>20</v>
      </c>
      <c r="P88">
        <v>0.6</v>
      </c>
      <c r="Q88">
        <v>0.66</v>
      </c>
      <c r="R88">
        <v>0.4</v>
      </c>
      <c r="S88">
        <v>1</v>
      </c>
    </row>
    <row r="89" spans="1:19" x14ac:dyDescent="0.25">
      <c r="B89" s="5">
        <v>19.36597802</v>
      </c>
      <c r="C89" s="5">
        <v>0.53749999999999998</v>
      </c>
      <c r="D89" s="5">
        <v>1.0125</v>
      </c>
      <c r="E89" s="5">
        <v>3.7499999999999999E-2</v>
      </c>
      <c r="F89">
        <v>0.55000000000000004</v>
      </c>
      <c r="G89">
        <v>6.3812499999999996</v>
      </c>
      <c r="H89">
        <v>0.6875</v>
      </c>
      <c r="I89" s="5">
        <v>6.4112679000000006E-2</v>
      </c>
      <c r="J89" s="5">
        <v>0.26319626899999998</v>
      </c>
      <c r="K89">
        <v>1.2437499999999999</v>
      </c>
      <c r="L89">
        <v>21.693750000000001</v>
      </c>
      <c r="M89" s="5">
        <v>1.4312499999999999</v>
      </c>
      <c r="N89">
        <v>46</v>
      </c>
      <c r="O89" s="5">
        <v>19</v>
      </c>
      <c r="P89">
        <v>0.4</v>
      </c>
      <c r="Q89">
        <v>0.99</v>
      </c>
      <c r="R89">
        <v>0.4</v>
      </c>
      <c r="S89">
        <v>1</v>
      </c>
    </row>
    <row r="90" spans="1:19" x14ac:dyDescent="0.25">
      <c r="B90" s="5">
        <v>2643.4389080000001</v>
      </c>
      <c r="C90" s="5">
        <v>0.71337579600000001</v>
      </c>
      <c r="D90" s="5">
        <v>2.1719745220000002</v>
      </c>
      <c r="E90" s="5">
        <v>7.6433121000000007E-2</v>
      </c>
      <c r="F90">
        <v>1.01910828</v>
      </c>
      <c r="G90">
        <v>11.94267516</v>
      </c>
      <c r="H90">
        <v>0.71974522299999999</v>
      </c>
      <c r="I90" s="5">
        <v>6.3600595999999995E-2</v>
      </c>
      <c r="J90" s="5">
        <v>0.31886345700000002</v>
      </c>
      <c r="K90">
        <v>1.802547771</v>
      </c>
      <c r="L90">
        <v>39.452229299999999</v>
      </c>
      <c r="M90" s="5">
        <v>2.5923566880000002</v>
      </c>
      <c r="N90">
        <v>101</v>
      </c>
      <c r="O90" s="5">
        <v>27</v>
      </c>
      <c r="P90">
        <v>0.8</v>
      </c>
      <c r="Q90">
        <v>0.33</v>
      </c>
      <c r="R90">
        <v>0.4</v>
      </c>
      <c r="S90">
        <v>1</v>
      </c>
    </row>
    <row r="91" spans="1:19" x14ac:dyDescent="0.25">
      <c r="A91" t="s">
        <v>42</v>
      </c>
      <c r="B91" s="5">
        <f>AVERAGE(B2:B20)</f>
        <v>1393.9132267705263</v>
      </c>
      <c r="C91" s="5">
        <f t="shared" ref="C91:R91" si="0">AVERAGE(C2:C20)</f>
        <v>1.0928969310526313</v>
      </c>
      <c r="D91" s="5">
        <f t="shared" si="0"/>
        <v>1.9272484416842106</v>
      </c>
      <c r="E91" s="5">
        <f t="shared" si="0"/>
        <v>7.1689227526315805E-2</v>
      </c>
      <c r="F91">
        <f t="shared" si="0"/>
        <v>3.4402302662105257</v>
      </c>
      <c r="G91">
        <f t="shared" si="0"/>
        <v>11.908907133999998</v>
      </c>
      <c r="H91">
        <f t="shared" si="0"/>
        <v>0.52853926484210534</v>
      </c>
      <c r="I91" s="5">
        <f t="shared" si="0"/>
        <v>0.10875150126315788</v>
      </c>
      <c r="J91" s="5">
        <f t="shared" si="0"/>
        <v>0.30092086963157894</v>
      </c>
      <c r="K91">
        <f t="shared" si="0"/>
        <v>2.2603687248947364</v>
      </c>
      <c r="L91">
        <f t="shared" si="0"/>
        <v>41.225958016315786</v>
      </c>
      <c r="M91" s="5">
        <f t="shared" si="0"/>
        <v>1.011021532</v>
      </c>
      <c r="N91">
        <f t="shared" si="0"/>
        <v>137.84210526315789</v>
      </c>
      <c r="O91" s="5">
        <f t="shared" si="0"/>
        <v>17.684210526315791</v>
      </c>
      <c r="P91">
        <f t="shared" si="0"/>
        <v>0.45263157894736838</v>
      </c>
      <c r="Q91">
        <f t="shared" si="0"/>
        <v>0.36473684210526319</v>
      </c>
      <c r="R91">
        <f t="shared" si="0"/>
        <v>0.40000000000000013</v>
      </c>
    </row>
    <row r="92" spans="1:19" x14ac:dyDescent="0.25">
      <c r="A92" t="s">
        <v>43</v>
      </c>
      <c r="B92" s="5">
        <f>AVERAGE(B21:B90)</f>
        <v>1165.6007469425713</v>
      </c>
      <c r="C92" s="5">
        <f t="shared" ref="C92:R92" si="1">AVERAGE(C21:C90)</f>
        <v>0.7825673849857141</v>
      </c>
      <c r="D92" s="5">
        <f t="shared" si="1"/>
        <v>1.1844944828714283</v>
      </c>
      <c r="E92" s="5">
        <f t="shared" si="1"/>
        <v>4.6233298385714293E-2</v>
      </c>
      <c r="F92">
        <f t="shared" si="1"/>
        <v>1.9509603062857142</v>
      </c>
      <c r="G92">
        <f t="shared" si="1"/>
        <v>7.700895531785716</v>
      </c>
      <c r="H92">
        <f t="shared" si="1"/>
        <v>0.62667060854285728</v>
      </c>
      <c r="I92" s="5">
        <f t="shared" si="1"/>
        <v>3.6979931685714285E-2</v>
      </c>
      <c r="J92" s="5">
        <f t="shared" si="1"/>
        <v>0.22518032524285705</v>
      </c>
      <c r="K92">
        <f t="shared" si="1"/>
        <v>1.582773027071428</v>
      </c>
      <c r="L92">
        <f t="shared" si="1"/>
        <v>26.373253769842862</v>
      </c>
      <c r="M92" s="5">
        <f t="shared" si="1"/>
        <v>1.0198317621428572</v>
      </c>
      <c r="N92">
        <f t="shared" si="1"/>
        <v>86.1</v>
      </c>
      <c r="O92" s="5">
        <f t="shared" si="1"/>
        <v>17.857142857142858</v>
      </c>
      <c r="P92">
        <f t="shared" si="1"/>
        <v>0.38571428571428529</v>
      </c>
      <c r="Q92">
        <f t="shared" si="1"/>
        <v>0.44314285714285645</v>
      </c>
      <c r="R92">
        <f t="shared" si="1"/>
        <v>0.41428571428571376</v>
      </c>
    </row>
    <row r="93" spans="1:19" x14ac:dyDescent="0.25">
      <c r="A93" t="s">
        <v>44</v>
      </c>
      <c r="B93" s="5">
        <f>MAX(B2:B20)</f>
        <v>7746.9467839999998</v>
      </c>
      <c r="C93" s="5">
        <f t="shared" ref="C93:R93" si="2">MAX(C2:C20)</f>
        <v>5.346153846</v>
      </c>
      <c r="D93" s="5">
        <f t="shared" si="2"/>
        <v>8.538461538</v>
      </c>
      <c r="E93" s="5">
        <f t="shared" si="2"/>
        <v>0.35897435900000002</v>
      </c>
      <c r="F93">
        <f t="shared" si="2"/>
        <v>11.232876709999999</v>
      </c>
      <c r="G93">
        <f t="shared" si="2"/>
        <v>55.198717950000002</v>
      </c>
      <c r="H93">
        <f t="shared" si="2"/>
        <v>0.86250000000000004</v>
      </c>
      <c r="I93" s="5">
        <f t="shared" si="2"/>
        <v>0.30738354400000001</v>
      </c>
      <c r="J93" s="5">
        <f t="shared" si="2"/>
        <v>0.50256677500000002</v>
      </c>
      <c r="K93">
        <f t="shared" si="2"/>
        <v>7.1987179489999997</v>
      </c>
      <c r="L93">
        <f t="shared" si="2"/>
        <v>164.21153849999999</v>
      </c>
      <c r="M93" s="5">
        <f t="shared" si="2"/>
        <v>2.096153846</v>
      </c>
      <c r="N93">
        <f t="shared" si="2"/>
        <v>817</v>
      </c>
      <c r="O93" s="5">
        <f t="shared" si="2"/>
        <v>22</v>
      </c>
      <c r="P93">
        <f t="shared" si="2"/>
        <v>1</v>
      </c>
      <c r="Q93">
        <f t="shared" si="2"/>
        <v>0.66</v>
      </c>
      <c r="R93">
        <f t="shared" si="2"/>
        <v>0.4</v>
      </c>
    </row>
    <row r="94" spans="1:19" x14ac:dyDescent="0.25">
      <c r="A94" t="s">
        <v>45</v>
      </c>
      <c r="B94" s="5">
        <f>MIN(B2:B20)</f>
        <v>21.44055865</v>
      </c>
      <c r="C94" s="5">
        <f t="shared" ref="C94:R94" si="3">MIN(C2:C20)</f>
        <v>0.16250000000000001</v>
      </c>
      <c r="D94" s="5">
        <f t="shared" si="3"/>
        <v>0.1125</v>
      </c>
      <c r="E94" s="5">
        <f t="shared" si="3"/>
        <v>0</v>
      </c>
      <c r="F94">
        <f t="shared" si="3"/>
        <v>6.2500000000000003E-3</v>
      </c>
      <c r="G94">
        <f t="shared" si="3"/>
        <v>1.1499999999999999</v>
      </c>
      <c r="H94">
        <f t="shared" si="3"/>
        <v>3.4722221999999997E-2</v>
      </c>
      <c r="I94" s="5">
        <f t="shared" si="3"/>
        <v>-6.7181719999999997E-3</v>
      </c>
      <c r="J94" s="5">
        <f t="shared" si="3"/>
        <v>6.0980158999999999E-2</v>
      </c>
      <c r="K94">
        <f t="shared" si="3"/>
        <v>0.28749999999999998</v>
      </c>
      <c r="L94">
        <f t="shared" si="3"/>
        <v>4.40625</v>
      </c>
      <c r="M94" s="5">
        <f t="shared" si="3"/>
        <v>4.1095890000000003E-2</v>
      </c>
      <c r="N94">
        <f t="shared" si="3"/>
        <v>1</v>
      </c>
      <c r="O94" s="5">
        <f t="shared" si="3"/>
        <v>13</v>
      </c>
      <c r="P94">
        <f t="shared" si="3"/>
        <v>0.2</v>
      </c>
      <c r="Q94">
        <f t="shared" si="3"/>
        <v>0.33</v>
      </c>
      <c r="R94">
        <f t="shared" si="3"/>
        <v>0.4</v>
      </c>
    </row>
    <row r="95" spans="1:19" x14ac:dyDescent="0.25">
      <c r="A95" t="s">
        <v>46</v>
      </c>
      <c r="B95" s="5">
        <f>MAX(B21:B90)</f>
        <v>12617.13521</v>
      </c>
      <c r="C95" s="5">
        <f t="shared" ref="C95:R95" si="4">MAX(C21:C90)</f>
        <v>4.53125</v>
      </c>
      <c r="D95" s="5">
        <f t="shared" si="4"/>
        <v>5.0625</v>
      </c>
      <c r="E95" s="5">
        <f t="shared" si="4"/>
        <v>0.16438356200000001</v>
      </c>
      <c r="F95">
        <f t="shared" si="4"/>
        <v>16.887499999999999</v>
      </c>
      <c r="G95">
        <f t="shared" si="4"/>
        <v>31.131250000000001</v>
      </c>
      <c r="H95">
        <f t="shared" si="4"/>
        <v>1</v>
      </c>
      <c r="I95" s="5">
        <f t="shared" si="4"/>
        <v>0.16096254600000001</v>
      </c>
      <c r="J95" s="5">
        <f t="shared" si="4"/>
        <v>0.46566485800000001</v>
      </c>
      <c r="K95">
        <f t="shared" si="4"/>
        <v>7.3424657529999999</v>
      </c>
      <c r="L95">
        <f t="shared" si="4"/>
        <v>99.109589040000003</v>
      </c>
      <c r="M95" s="5">
        <f t="shared" si="4"/>
        <v>2.5923566880000002</v>
      </c>
      <c r="N95">
        <f t="shared" si="4"/>
        <v>552</v>
      </c>
      <c r="O95" s="5">
        <f t="shared" si="4"/>
        <v>27</v>
      </c>
      <c r="P95">
        <f t="shared" si="4"/>
        <v>1</v>
      </c>
      <c r="Q95">
        <f t="shared" si="4"/>
        <v>0.99</v>
      </c>
      <c r="R95">
        <f t="shared" si="4"/>
        <v>0.9</v>
      </c>
    </row>
    <row r="96" spans="1:19" x14ac:dyDescent="0.25">
      <c r="A96" t="s">
        <v>47</v>
      </c>
      <c r="B96" s="5">
        <f>MIN(B21:B90)</f>
        <v>19.36597802</v>
      </c>
      <c r="C96" s="5">
        <f t="shared" ref="C96:R96" si="5">MIN(C21:C90)</f>
        <v>5.6521739000000001E-2</v>
      </c>
      <c r="D96" s="5">
        <f t="shared" si="5"/>
        <v>3.125E-2</v>
      </c>
      <c r="E96" s="5">
        <f t="shared" si="5"/>
        <v>0</v>
      </c>
      <c r="F96">
        <f t="shared" si="5"/>
        <v>0</v>
      </c>
      <c r="G96">
        <f t="shared" si="5"/>
        <v>0.375</v>
      </c>
      <c r="H96">
        <f t="shared" si="5"/>
        <v>1.8749999999999999E-2</v>
      </c>
      <c r="I96" s="5">
        <f t="shared" si="5"/>
        <v>-4.8711880999999999E-2</v>
      </c>
      <c r="J96" s="5">
        <f t="shared" si="5"/>
        <v>2.2929936000000001E-2</v>
      </c>
      <c r="K96">
        <f t="shared" si="5"/>
        <v>0.26086956500000003</v>
      </c>
      <c r="L96">
        <f t="shared" si="5"/>
        <v>1.60625</v>
      </c>
      <c r="M96" s="5">
        <f t="shared" si="5"/>
        <v>0.04</v>
      </c>
      <c r="N96">
        <f t="shared" si="5"/>
        <v>0</v>
      </c>
      <c r="O96" s="5">
        <f t="shared" si="5"/>
        <v>14</v>
      </c>
      <c r="P96">
        <f t="shared" si="5"/>
        <v>0.2</v>
      </c>
      <c r="Q96">
        <f t="shared" si="5"/>
        <v>0.33</v>
      </c>
      <c r="R96">
        <f t="shared" si="5"/>
        <v>0.4</v>
      </c>
    </row>
    <row r="97" spans="3:5" x14ac:dyDescent="0.25">
      <c r="C97" s="5" t="s">
        <v>48</v>
      </c>
      <c r="D97" s="5" t="s">
        <v>48</v>
      </c>
      <c r="E97" s="5" t="s">
        <v>48</v>
      </c>
    </row>
  </sheetData>
  <dataConsolidate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inah rae</dc:creator>
  <cp:lastModifiedBy>inah rae</cp:lastModifiedBy>
  <dcterms:created xsi:type="dcterms:W3CDTF">2017-05-17T16:20:36Z</dcterms:created>
  <dcterms:modified xsi:type="dcterms:W3CDTF">2017-05-18T08:17:09Z</dcterms:modified>
</cp:coreProperties>
</file>