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en Baba\Documents\DATA SCIENCE JOURNEY\DATA ANALYST BOOTCAMP\EXCEL\"/>
    </mc:Choice>
  </mc:AlternateContent>
  <bookViews>
    <workbookView xWindow="0" yWindow="0" windowWidth="20490" windowHeight="7620" activeTab="3"/>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Slicer_Education">#N/A</definedName>
    <definedName name="Slicer_Mar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<sst xmlns="http://schemas.openxmlformats.org/spreadsheetml/2006/main" count="16265" uniqueCount="50">
  <si>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</si>
  <si>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</si>
  <si>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</si>
  <si>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</si>
  <si>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</si>
  <si>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</si>
  <si>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</si>
  <si>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</si>
  <si>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</si>
  <si>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</si>
  <si>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</si>
  <si>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</si>
  <si>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</si>
  <si>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</si>
  <si>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</si>
  <si>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</si>
  <si>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</si>
  <si>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</si>
  <si>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</si>
  <si>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</si>
  <si>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</si>
  <si>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</si>
  <si>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</si>
  <si>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</si>
  <si>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</si>
  <si>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</si>
  <si>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</si>
  <si>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</si>
  <si>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</si>
  <si>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</si>
  <si>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</si>
  <si>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</si>
  <si>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</si>
  <si>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</si>
  <si>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</si>
  <si>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</si>
  <si>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</si>
  <si>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</si>
  <si>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</si>
  <si>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</si>
  <si>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</si>
  <si>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Brakets</t>
  </si>
  <si>
    <t>Row Labels</t>
  </si>
  <si>
    <t>Grand Total</t>
  </si>
  <si>
    <t>Column Labels</t>
  </si>
  <si>
    <t>Average of Income</t>
  </si>
  <si>
    <t>Count of Purchased Bike</t>
  </si>
  <si>
    <t>More than 10 miles</t>
  </si>
  <si>
    <t>Middle Age 30 - 54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</si>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</sst>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Georg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5834-4FCF-B418-971AE5BF6D91}"/>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34-4FCF-B418-971AE5BF6D91}"/>
            </c:ext>
          </c:extLst>
        </c:ser>
        <c:dLbls>
          <c:dLblPos val="outEnd"/>
          <c:showLegendKey val="0"/>
          <c:showVal val="1"/>
          <c:showCatName val="0"/>
          <c:showSerName val="0"/>
          <c:showPercent val="0"/>
          <c:showBubbleSize val="0"/>
        </c:dLbls>
        <c:gapWidth val="219"/>
        <c:overlap val="-27"/>
        <c:axId val="1405790400"/>
        <c:axId val="1405792480"/>
      </c:barChart>
      <c:catAx>
        <c:axId val="140579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92480"/>
        <c:crosses val="autoZero"/>
        <c:auto val="1"/>
        <c:lblAlgn val="ctr"/>
        <c:lblOffset val="100"/>
        <c:noMultiLvlLbl val="0"/>
      </c:catAx>
      <c:valAx>
        <c:axId val="1405792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9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cke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BA-46D8-A1FA-1BEBA77146F8}"/>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BA-46D8-A1FA-1BEBA77146F8}"/>
            </c:ext>
          </c:extLst>
        </c:ser>
        <c:dLbls>
          <c:showLegendKey val="0"/>
          <c:showVal val="0"/>
          <c:showCatName val="0"/>
          <c:showSerName val="0"/>
          <c:showPercent val="0"/>
          <c:showBubbleSize val="0"/>
        </c:dLbls>
        <c:marker val="1"/>
        <c:smooth val="0"/>
        <c:axId val="1408616784"/>
        <c:axId val="1408613040"/>
      </c:lineChart>
      <c:catAx>
        <c:axId val="1408616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8613040"/>
        <c:crosses val="autoZero"/>
        <c:auto val="1"/>
        <c:lblAlgn val="ctr"/>
        <c:lblOffset val="100"/>
        <c:noMultiLvlLbl val="0"/>
      </c:catAx>
      <c:valAx>
        <c:axId val="140861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8616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table'!$A$34:$A$35</c:f>
              <c:strCache>
                <c:ptCount val="1"/>
                <c:pt idx="0">
                  <c:v>Middle Age 30 - 54</c:v>
                </c:pt>
              </c:strCache>
            </c:strRef>
          </c:cat>
          <c:val>
            <c:numRef>
              <c:f>'pivot table'!$B$34:$B$35</c:f>
              <c:numCache>
                <c:formatCode>General</c:formatCode>
                <c:ptCount val="1"/>
                <c:pt idx="0">
                  <c:v>318</c:v>
                </c:pt>
              </c:numCache>
            </c:numRef>
          </c:val>
          <c:smooth val="0"/>
          <c:extLst>
            <c:ext xmlns:c16="http://schemas.microsoft.com/office/drawing/2014/chart" uri="{C3380CC4-5D6E-409C-BE32-E72D297353CC}">
              <c16:uniqueId val="{00000000-13BB-4D9C-9829-52B29A5BEBB4}"/>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table'!$A$34:$A$35</c:f>
              <c:strCache>
                <c:ptCount val="1"/>
                <c:pt idx="0">
                  <c:v>Middle Age 30 - 54</c:v>
                </c:pt>
              </c:strCache>
            </c:strRef>
          </c:cat>
          <c:val>
            <c:numRef>
              <c:f>'pivot table'!$C$34:$C$35</c:f>
              <c:numCache>
                <c:formatCode>General</c:formatCode>
                <c:ptCount val="1"/>
                <c:pt idx="0">
                  <c:v>383</c:v>
                </c:pt>
              </c:numCache>
            </c:numRef>
          </c:val>
          <c:smooth val="0"/>
          <c:extLst>
            <c:ext xmlns:c16="http://schemas.microsoft.com/office/drawing/2014/chart" uri="{C3380CC4-5D6E-409C-BE32-E72D297353CC}">
              <c16:uniqueId val="{00000001-13BB-4D9C-9829-52B29A5BEBB4}"/>
            </c:ext>
          </c:extLst>
        </c:ser>
        <c:dLbls>
          <c:showLegendKey val="0"/>
          <c:showVal val="0"/>
          <c:showCatName val="0"/>
          <c:showSerName val="0"/>
          <c:showPercent val="0"/>
          <c:showBubbleSize val="0"/>
        </c:dLbls>
        <c:marker val="1"/>
        <c:smooth val="0"/>
        <c:axId val="1409146640"/>
        <c:axId val="1409145808"/>
      </c:lineChart>
      <c:catAx>
        <c:axId val="140914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5808"/>
        <c:crosses val="autoZero"/>
        <c:auto val="1"/>
        <c:lblAlgn val="ctr"/>
        <c:lblOffset val="100"/>
        <c:noMultiLvlLbl val="0"/>
      </c:catAx>
      <c:valAx>
        <c:axId val="140914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table'!$A$34:$A$35</c:f>
              <c:strCache>
                <c:ptCount val="1"/>
                <c:pt idx="0">
                  <c:v>Middle Age 30 - 54</c:v>
                </c:pt>
              </c:strCache>
            </c:strRef>
          </c:cat>
          <c:val>
            <c:numRef>
              <c:f>'pivot table'!$B$34:$B$35</c:f>
              <c:numCache>
                <c:formatCode>General</c:formatCode>
                <c:ptCount val="1"/>
                <c:pt idx="0">
                  <c:v>318</c:v>
                </c:pt>
              </c:numCache>
            </c:numRef>
          </c:val>
          <c:smooth val="0"/>
          <c:extLst>
            <c:ext xmlns:c16="http://schemas.microsoft.com/office/drawing/2014/chart" uri="{C3380CC4-5D6E-409C-BE32-E72D297353CC}">
              <c16:uniqueId val="{00000000-4DFC-4834-AAA8-FD1C87DD35C1}"/>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table'!$A$34:$A$35</c:f>
              <c:strCache>
                <c:ptCount val="1"/>
                <c:pt idx="0">
                  <c:v>Middle Age 30 - 54</c:v>
                </c:pt>
              </c:strCache>
            </c:strRef>
          </c:cat>
          <c:val>
            <c:numRef>
              <c:f>'pivot table'!$C$34:$C$35</c:f>
              <c:numCache>
                <c:formatCode>General</c:formatCode>
                <c:ptCount val="1"/>
                <c:pt idx="0">
                  <c:v>383</c:v>
                </c:pt>
              </c:numCache>
            </c:numRef>
          </c:val>
          <c:smooth val="0"/>
          <c:extLst>
            <c:ext xmlns:c16="http://schemas.microsoft.com/office/drawing/2014/chart" uri="{C3380CC4-5D6E-409C-BE32-E72D297353CC}">
              <c16:uniqueId val="{00000001-4DFC-4834-AAA8-FD1C87DD35C1}"/>
            </c:ext>
          </c:extLst>
        </c:ser>
        <c:dLbls>
          <c:showLegendKey val="0"/>
          <c:showVal val="0"/>
          <c:showCatName val="0"/>
          <c:showSerName val="0"/>
          <c:showPercent val="0"/>
          <c:showBubbleSize val="0"/>
        </c:dLbls>
        <c:marker val="1"/>
        <c:smooth val="0"/>
        <c:axId val="1409146640"/>
        <c:axId val="1409145808"/>
      </c:lineChart>
      <c:catAx>
        <c:axId val="140914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5808"/>
        <c:crosses val="autoZero"/>
        <c:auto val="1"/>
        <c:lblAlgn val="ctr"/>
        <c:lblOffset val="100"/>
        <c:noMultiLvlLbl val="0"/>
      </c:catAx>
      <c:valAx>
        <c:axId val="140914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cke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5F-4468-9C36-BBA463797AE8}"/>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5F-4468-9C36-BBA463797AE8}"/>
            </c:ext>
          </c:extLst>
        </c:ser>
        <c:dLbls>
          <c:showLegendKey val="0"/>
          <c:showVal val="0"/>
          <c:showCatName val="0"/>
          <c:showSerName val="0"/>
          <c:showPercent val="0"/>
          <c:showBubbleSize val="0"/>
        </c:dLbls>
        <c:marker val="1"/>
        <c:smooth val="0"/>
        <c:axId val="1408616784"/>
        <c:axId val="1408613040"/>
      </c:lineChart>
      <c:catAx>
        <c:axId val="1408616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8613040"/>
        <c:crosses val="autoZero"/>
        <c:auto val="1"/>
        <c:lblAlgn val="ctr"/>
        <c:lblOffset val="100"/>
        <c:noMultiLvlLbl val="0"/>
      </c:catAx>
      <c:valAx>
        <c:axId val="140861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8616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delete val="1"/>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EA3-4B96-8FB9-04EB0CF06249}"/>
            </c:ext>
          </c:extLst>
        </c:ser>
        <c:ser>
          <c:idx val="1"/>
          <c:order val="1"/>
          <c:tx>
            <c:strRef>
              <c:f>'pivot table'!$C$2:$C$3</c:f>
              <c:strCache>
                <c:ptCount val="1"/>
                <c:pt idx="0">
                  <c:v>Yes</c:v>
                </c:pt>
              </c:strCache>
            </c:strRef>
          </c:tx>
          <c:spPr>
            <a:solidFill>
              <a:schemeClr val="accent2"/>
            </a:solidFill>
            <a:ln>
              <a:noFill/>
            </a:ln>
            <a:effectLst/>
          </c:spPr>
          <c:invertIfNegative val="0"/>
          <c:dLbls>
            <c:delete val="1"/>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EA3-4B96-8FB9-04EB0CF06249}"/>
            </c:ext>
          </c:extLst>
        </c:ser>
        <c:dLbls>
          <c:dLblPos val="outEnd"/>
          <c:showLegendKey val="0"/>
          <c:showVal val="1"/>
          <c:showCatName val="0"/>
          <c:showSerName val="0"/>
          <c:showPercent val="0"/>
          <c:showBubbleSize val="0"/>
        </c:dLbls>
        <c:gapWidth val="219"/>
        <c:overlap val="-27"/>
        <c:axId val="1405790400"/>
        <c:axId val="1405792480"/>
      </c:barChart>
      <c:catAx>
        <c:axId val="140579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92480"/>
        <c:crosses val="autoZero"/>
        <c:auto val="1"/>
        <c:lblAlgn val="ctr"/>
        <c:lblOffset val="100"/>
        <c:noMultiLvlLbl val="0"/>
      </c:catAx>
      <c:valAx>
        <c:axId val="1405792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9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176603</xdr:colOff>
      <xdr:row>0</xdr:row>
      <xdr:rowOff>191151</xdr:rowOff>
    </xdr:from>
    <xdr:to>
      <xdr:col>11</xdr:col>
      <xdr:colOff>495692</xdr:colOff>
      <xdr:row>13</xdr:row>
      <xdr:rowOff>128783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185738</xdr:colOff>
      <xdr:row>15</xdr:row>
      <xdr:rowOff>0</xdr:rowOff>
    </xdr:from>
    <xdr:to>
      <xdr:col>11</xdr:col>
      <xdr:colOff>542925</xdr:colOff>
      <xdr:row>27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233362</xdr:colOff>
      <xdr:row>29</xdr:row>
      <xdr:rowOff>180975</xdr:rowOff>
    </xdr:from>
    <xdr:to>
      <xdr:col>12</xdr:col>
      <xdr:colOff>0</xdr:colOff>
      <xdr:row>42</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161441</xdr:colOff>
      <xdr:row>6</xdr:row>
      <xdr:rowOff>28575</xdr:rowOff>
    </xdr:from>
    <xdr:to>
      <xdr:col>15</xdr:col>
      <xdr:colOff>1</xdr:colOff>
      <xdr:row>18</xdr:row>
      <xdr:rowOff>177584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33741</xdr:colOff>
      <xdr:row>19</xdr:row>
      <xdr:rowOff>16145</xdr:rowOff>
    </xdr:from>
    <xdr:to>
      <xdr:col>15</xdr:col>
      <xdr:colOff>-1</xdr:colOff>
      <xdr:row>33</xdr:row>
      <xdr:rowOff>145296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48433</xdr:colOff>
      <xdr:row>6</xdr:row>
      <xdr:rowOff>28575</xdr:rowOff>
    </xdr:from>
    <xdr:to>
      <xdr:col>9</xdr:col>
      <xdr:colOff>129153</xdr:colOff>
      <xdr:row>18</xdr:row>
      <xdr:rowOff>177584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24845</xdr:colOff>
      <xdr:row>6</xdr:row>
      <xdr:rowOff>24311</xdr:rowOff>
    </xdr:from>
    <xdr:to>
      <xdr:col>3</xdr:col>
      <xdr:colOff>19439</xdr:colOff>
      <xdr:row>11</xdr:row>
      <xdr:rowOff>9720</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4845" y="1144899"/>
              <a:ext cx="1843565" cy="919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3509</xdr:rowOff>
    </xdr:from>
    <xdr:to>
      <xdr:col>3</xdr:col>
      <xdr:colOff>25064</xdr:colOff>
      <xdr:row>19</xdr:row>
      <xdr:rowOff>175461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57921"/>
              <a:ext cx="1874035" cy="1666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12531</xdr:colOff>
      <xdr:row>20</xdr:row>
      <xdr:rowOff>3510</xdr:rowOff>
    </xdr:from>
    <xdr:to>
      <xdr:col>3</xdr:col>
      <xdr:colOff>25064</xdr:colOff>
      <xdr:row>26</xdr:row>
      <xdr:rowOff>25066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31" y="3738804"/>
              <a:ext cx="1861504" cy="1142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 Baba" refreshedDate="45039.73990196759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30 - 54"/>
        <s v="Old 55 +"/>
        <s v="Adolesent 0 - 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axis="axisRow" showAll="0">
      <items count="4">
        <item h="1" x="2"/>
        <item x="0"/>
        <item h="1"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h="1"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sortType="ascending">
      <items count="4">
        <item x="0"/>
        <item m="1" x="2"/>
        <item x="1"/>
        <item t="default"/>
      </items>
    </pivotField>
    <pivotField dataField="1" numFmtId="164" showAll="0"/>
    <pivotField showAll="0"/>
    <pivotField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showAll="0">
      <items count="4">
        <item h="1" x="2"/>
        <item x="0"/>
        <item h="1" x="1"/>
        <item t="default"/>
      </items>
    </pivotField>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68"/>
  </dataFields>
  <formats count="3">
    <format dxfId="96">
      <pivotArea outline="0" collapsedLevelsAreSubtotals="1" fieldPosition="0"/>
    </format>
    <format dxfId="97">
      <pivotArea outline="0" collapsedLevelsAreSubtotals="1" fieldPosition="0"/>
    </format>
    <format dxfId="98">
      <pivotArea outline="0" collapsedLevelsAreSubtotals="1" fieldPosition="0"/>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5" sqref="J15"/>
    </sheetView>
  </sheetViews>
  <sheetFormatPr defaultColWidth="11.85546875" defaultRowHeight="15" x14ac:dyDescent="0.25"/>
  <cols>
    <col min="1" max="1" width="6" bestFit="1" customWidth="1"/>
    <col min="2" max="2" width="14" bestFit="1" customWidth="1"/>
    <col min="3" max="3" width="10.285156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7.42578125" customWidth="1"/>
    <col min="14" max="14" width="14.5703125" bestFit="1"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IF(L2 &gt;54,"Old 55 +",IF(L2 &gt;=31,"Middle Age 30 - 54",IF(L2 &lt;31,"Adolesent 0 - 30","Invalid")))</f>
        <v>Middle Age 30 - 54</v>
      </c>
      <c r="N2" t="s">
        <v>18</v>
      </c>
    </row>
    <row r="3" spans="1:14" x14ac:dyDescent="0.25">
      <c r="A3">
        <v>24107</v>
      </c>
      <c r="B3" t="s">
        <v>36</v>
      </c>
      <c r="C3" t="s">
        <v>40</v>
      </c>
      <c r="D3" s="1">
        <v>30000</v>
      </c>
      <c r="E3">
        <v>3</v>
      </c>
      <c r="F3" t="s">
        <v>19</v>
      </c>
      <c r="G3" t="s">
        <v>20</v>
      </c>
      <c r="H3" t="s">
        <v>15</v>
      </c>
      <c r="I3">
        <v>1</v>
      </c>
      <c r="J3" t="s">
        <v>16</v>
      </c>
      <c r="K3" t="s">
        <v>17</v>
      </c>
      <c r="L3">
        <v>43</v>
      </c>
      <c r="M3" t="str">
        <f t="shared" ref="M3:M66" si="0">IF(L3 &gt;54,"Old 55 +",IF(L3 &gt;=31,"Middle Age 30 - 54",IF(L3 &lt;31,"Adolesent 0 - 30","Invalid")))</f>
        <v>Middle Age 30 - 54</v>
      </c>
      <c r="N3" t="s">
        <v>18</v>
      </c>
    </row>
    <row r="4" spans="1:14" x14ac:dyDescent="0.25">
      <c r="A4">
        <v>14177</v>
      </c>
      <c r="B4" t="s">
        <v>36</v>
      </c>
      <c r="C4" t="s">
        <v>40</v>
      </c>
      <c r="D4" s="1">
        <v>80000</v>
      </c>
      <c r="E4">
        <v>5</v>
      </c>
      <c r="F4" t="s">
        <v>19</v>
      </c>
      <c r="G4" t="s">
        <v>21</v>
      </c>
      <c r="H4" t="s">
        <v>18</v>
      </c>
      <c r="I4">
        <v>2</v>
      </c>
      <c r="J4" t="s">
        <v>22</v>
      </c>
      <c r="K4" t="s">
        <v>17</v>
      </c>
      <c r="L4">
        <v>60</v>
      </c>
      <c r="M4" t="str">
        <f t="shared" si="0"/>
        <v>Old 55 +</v>
      </c>
      <c r="N4" t="s">
        <v>18</v>
      </c>
    </row>
    <row r="5" spans="1:14" x14ac:dyDescent="0.25">
      <c r="A5">
        <v>24381</v>
      </c>
      <c r="B5" t="s">
        <v>37</v>
      </c>
      <c r="C5" t="s">
        <v>40</v>
      </c>
      <c r="D5" s="1">
        <v>70000</v>
      </c>
      <c r="E5">
        <v>0</v>
      </c>
      <c r="F5" t="s">
        <v>13</v>
      </c>
      <c r="G5" t="s">
        <v>21</v>
      </c>
      <c r="H5" t="s">
        <v>15</v>
      </c>
      <c r="I5">
        <v>1</v>
      </c>
      <c r="J5" t="s">
        <v>23</v>
      </c>
      <c r="K5" t="s">
        <v>24</v>
      </c>
      <c r="L5">
        <v>41</v>
      </c>
      <c r="M5" t="str">
        <f t="shared" si="0"/>
        <v>Middle Age 30 - 54</v>
      </c>
      <c r="N5" t="s">
        <v>15</v>
      </c>
    </row>
    <row r="6" spans="1:14" x14ac:dyDescent="0.25">
      <c r="A6">
        <v>25597</v>
      </c>
      <c r="B6" t="s">
        <v>37</v>
      </c>
      <c r="C6" t="s">
        <v>40</v>
      </c>
      <c r="D6" s="1">
        <v>30000</v>
      </c>
      <c r="E6">
        <v>0</v>
      </c>
      <c r="F6" t="s">
        <v>13</v>
      </c>
      <c r="G6" t="s">
        <v>20</v>
      </c>
      <c r="H6" t="s">
        <v>18</v>
      </c>
      <c r="I6">
        <v>0</v>
      </c>
      <c r="J6" t="s">
        <v>16</v>
      </c>
      <c r="K6" t="s">
        <v>17</v>
      </c>
      <c r="L6">
        <v>36</v>
      </c>
      <c r="M6" t="str">
        <f t="shared" si="0"/>
        <v>Middle Age 30 - 54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30 - 54</v>
      </c>
      <c r="N7" t="s">
        <v>18</v>
      </c>
    </row>
    <row r="8" spans="1:14" x14ac:dyDescent="0.25">
      <c r="A8">
        <v>27974</v>
      </c>
      <c r="B8" t="s">
        <v>37</v>
      </c>
      <c r="C8" t="s">
        <v>40</v>
      </c>
      <c r="D8" s="1">
        <v>160000</v>
      </c>
      <c r="E8">
        <v>2</v>
      </c>
      <c r="F8" t="s">
        <v>27</v>
      </c>
      <c r="G8" t="s">
        <v>28</v>
      </c>
      <c r="H8" t="s">
        <v>15</v>
      </c>
      <c r="I8">
        <v>4</v>
      </c>
      <c r="J8" t="s">
        <v>16</v>
      </c>
      <c r="K8" t="s">
        <v>24</v>
      </c>
      <c r="L8">
        <v>33</v>
      </c>
      <c r="M8" t="str">
        <f t="shared" si="0"/>
        <v>Middle Age 30 - 54</v>
      </c>
      <c r="N8" t="s">
        <v>15</v>
      </c>
    </row>
    <row r="9" spans="1:14" x14ac:dyDescent="0.25">
      <c r="A9">
        <v>19364</v>
      </c>
      <c r="B9" t="s">
        <v>36</v>
      </c>
      <c r="C9" t="s">
        <v>40</v>
      </c>
      <c r="D9" s="1">
        <v>40000</v>
      </c>
      <c r="E9">
        <v>1</v>
      </c>
      <c r="F9" t="s">
        <v>13</v>
      </c>
      <c r="G9" t="s">
        <v>14</v>
      </c>
      <c r="H9" t="s">
        <v>15</v>
      </c>
      <c r="I9">
        <v>0</v>
      </c>
      <c r="J9" t="s">
        <v>16</v>
      </c>
      <c r="K9" t="s">
        <v>17</v>
      </c>
      <c r="L9">
        <v>43</v>
      </c>
      <c r="M9" t="str">
        <f t="shared" si="0"/>
        <v>Middle Age 30 - 54</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 55 +</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 30 - 54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30 - 54</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 30 - 54</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Old 55 +</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 Age 30 - 54</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 30 - 54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30 - 54</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 55 +</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30 - 54</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Middle Age 30 - 54</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Old 55 +</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30 - 54</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 30 - 54</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Middle Age 30 - 54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 +</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Middle Age 30 - 54</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 55 +</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Adolesent 0 - 30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30 - 54</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 Age 30 - 54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30 - 54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 +</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Adolesent 0 - 30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30 - 54</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 Age 30 - 54</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 55 +</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30 - 54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30 - 54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Adolesent 0 - 30</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Adolesent 0 - 30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30 - 54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30 - 54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 +</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30 - 54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30 - 54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30 - 54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 +</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30 - 54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30 - 54</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 Age 30 - 54</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 Age 30 - 54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Adolesent 0 - 30</v>
      </c>
      <c r="N52" t="s">
        <v>18</v>
      </c>
    </row>
    <row r="53" spans="1:14" x14ac:dyDescent="0.25">
      <c r="A53">
        <v>20619</v>
      </c>
      <c r="B53" t="s">
        <v>37</v>
      </c>
      <c r="C53" t="s">
        <v>40</v>
      </c>
      <c r="D53" s="1">
        <v>80000</v>
      </c>
      <c r="E53">
        <v>0</v>
      </c>
      <c r="F53" t="s">
        <v>13</v>
      </c>
      <c r="G53" t="s">
        <v>21</v>
      </c>
      <c r="H53" t="s">
        <v>18</v>
      </c>
      <c r="I53">
        <v>4</v>
      </c>
      <c r="J53" t="s">
        <v>47</v>
      </c>
      <c r="K53" t="s">
        <v>24</v>
      </c>
      <c r="L53">
        <v>35</v>
      </c>
      <c r="M53" t="str">
        <f t="shared" si="0"/>
        <v>Middle Age 30 - 54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 +</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 +</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30 - 54</v>
      </c>
      <c r="N56" t="s">
        <v>18</v>
      </c>
    </row>
    <row r="57" spans="1:14" x14ac:dyDescent="0.25">
      <c r="A57">
        <v>28906</v>
      </c>
      <c r="B57" t="s">
        <v>36</v>
      </c>
      <c r="C57" t="s">
        <v>40</v>
      </c>
      <c r="D57" s="1">
        <v>80000</v>
      </c>
      <c r="E57">
        <v>4</v>
      </c>
      <c r="F57" t="s">
        <v>27</v>
      </c>
      <c r="G57" t="s">
        <v>21</v>
      </c>
      <c r="H57" t="s">
        <v>15</v>
      </c>
      <c r="I57">
        <v>2</v>
      </c>
      <c r="J57" t="s">
        <v>47</v>
      </c>
      <c r="K57" t="s">
        <v>17</v>
      </c>
      <c r="L57">
        <v>54</v>
      </c>
      <c r="M57" t="str">
        <f t="shared" si="0"/>
        <v>Middle Age 30 - 54</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 Age 30 - 54</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 55 +</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30 - 54</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 Age 30 - 54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30 - 54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30 - 54</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 Age 30 - 54</v>
      </c>
      <c r="N64" t="s">
        <v>15</v>
      </c>
    </row>
    <row r="65" spans="1:14" x14ac:dyDescent="0.25">
      <c r="A65">
        <v>16185</v>
      </c>
      <c r="B65" t="s">
        <v>37</v>
      </c>
      <c r="C65" t="s">
        <v>40</v>
      </c>
      <c r="D65" s="1">
        <v>60000</v>
      </c>
      <c r="E65">
        <v>4</v>
      </c>
      <c r="F65" t="s">
        <v>13</v>
      </c>
      <c r="G65" t="s">
        <v>21</v>
      </c>
      <c r="H65" t="s">
        <v>15</v>
      </c>
      <c r="I65">
        <v>3</v>
      </c>
      <c r="J65" t="s">
        <v>47</v>
      </c>
      <c r="K65" t="s">
        <v>24</v>
      </c>
      <c r="L65">
        <v>41</v>
      </c>
      <c r="M65" t="str">
        <f t="shared" si="0"/>
        <v>Middle Age 30 - 54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30 - 54</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1">IF(L67 &gt;54,"Old 55 +",IF(L67 &gt;=31,"Middle Age 30 - 54",IF(L67 &lt;31,"Adolesent 0 - 30","Invalid")))</f>
        <v>Old 55 +</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30 - 54</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Middle Age 30 - 54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30 - 54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Adolesent 0 - 30</v>
      </c>
      <c r="N71" t="s">
        <v>18</v>
      </c>
    </row>
    <row r="72" spans="1:14" x14ac:dyDescent="0.25">
      <c r="A72">
        <v>14238</v>
      </c>
      <c r="B72" t="s">
        <v>36</v>
      </c>
      <c r="C72" t="s">
        <v>40</v>
      </c>
      <c r="D72" s="1">
        <v>120000</v>
      </c>
      <c r="E72">
        <v>0</v>
      </c>
      <c r="F72" t="s">
        <v>29</v>
      </c>
      <c r="G72" t="s">
        <v>21</v>
      </c>
      <c r="H72" t="s">
        <v>15</v>
      </c>
      <c r="I72">
        <v>4</v>
      </c>
      <c r="J72" t="s">
        <v>47</v>
      </c>
      <c r="K72" t="s">
        <v>24</v>
      </c>
      <c r="L72">
        <v>36</v>
      </c>
      <c r="M72" t="str">
        <f t="shared" si="1"/>
        <v>Middle Age 30 - 54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30 - 54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30 - 54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30 - 54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 +</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30 - 54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Adolesent 0 - 30</v>
      </c>
      <c r="N78" t="s">
        <v>18</v>
      </c>
    </row>
    <row r="79" spans="1:14" x14ac:dyDescent="0.25">
      <c r="A79">
        <v>27969</v>
      </c>
      <c r="B79" t="s">
        <v>36</v>
      </c>
      <c r="C79" t="s">
        <v>40</v>
      </c>
      <c r="D79" s="1">
        <v>80000</v>
      </c>
      <c r="E79">
        <v>0</v>
      </c>
      <c r="F79" t="s">
        <v>13</v>
      </c>
      <c r="G79" t="s">
        <v>21</v>
      </c>
      <c r="H79" t="s">
        <v>15</v>
      </c>
      <c r="I79">
        <v>2</v>
      </c>
      <c r="J79" t="s">
        <v>47</v>
      </c>
      <c r="K79" t="s">
        <v>24</v>
      </c>
      <c r="L79">
        <v>29</v>
      </c>
      <c r="M79" t="str">
        <f t="shared" si="1"/>
        <v>Adolesent 0 - 30</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 Age 30 - 54</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 55 +</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30 - 54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30 - 54</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 Age 30 - 54</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Adolesent 0 - 30</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 Age 30 - 54</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Adolesent 0 - 30</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 Age 30 - 54</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 Age 30 - 54</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Adolesent 0 - 30</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 Age 30 - 54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Adolesent 0 - 30</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Adolesent 0 - 30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30 - 54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30 - 54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 +</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 55 +</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 Age 30 - 54</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 Age 30 - 54</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Adolesent 0 - 30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30 - 54</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Middle Age 30 - 54</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 Age 30 - 54</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 Age 30 - 54</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 Age 30 - 54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30 - 54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Adolesent 0 - 30</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 Age 30 - 54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30 - 54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30 - 54</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 Age 30 - 54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30 - 54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30 - 54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30 - 54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30 - 54</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Adolesent 0 - 30</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Adolesent 0 - 30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30 - 54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30 - 54</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 55 +</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Adolesent 0 - 30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 +</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 Age 30 - 54</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 30 - 54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 +</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30 - 54</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 Age 30 - 54</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Middle Age 30 - 54</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 Age 30 - 54</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1"/>
        <v>Middle Age 30 - 54</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2">IF(L131 &gt;54,"Old 55 +",IF(L131 &gt;=31,"Middle Age 30 - 54",IF(L131 &lt;31,"Adolesent 0 - 30","Invalid")))</f>
        <v>Middle Age 30 - 54</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 Age 30 - 54</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 55 +</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 Age 30 - 54</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 55 +</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30 - 54</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 Age 30 - 54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30 - 54</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 Age 30 - 54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 +</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 +</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 Age 30 - 54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Adolesent 0 - 30</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 Age 30 - 54</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 30 - 54</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 Age 30 - 54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30 - 54</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 Age 30 - 54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30 - 54</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 55 +</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Adolesent 0 - 30</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 Age 30 - 54</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 Age 30 - 54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30 - 54</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 Age 30 - 54</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 Age 30 - 54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30 - 54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 +</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 Age 30 - 54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30 - 54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30 - 54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30 - 54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30 - 54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30 - 54</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 Age 30 - 54</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Adolesent 0 - 30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Adolesent 0 - 30</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 Age 30 - 54</v>
      </c>
      <c r="N168" t="s">
        <v>15</v>
      </c>
    </row>
    <row r="169" spans="1:14" x14ac:dyDescent="0.25">
      <c r="A169">
        <v>14233</v>
      </c>
      <c r="B169" t="s">
        <v>37</v>
      </c>
      <c r="C169" t="s">
        <v>40</v>
      </c>
      <c r="D169" s="1">
        <v>100000</v>
      </c>
      <c r="E169">
        <v>0</v>
      </c>
      <c r="F169" t="s">
        <v>27</v>
      </c>
      <c r="G169" t="s">
        <v>28</v>
      </c>
      <c r="H169" t="s">
        <v>15</v>
      </c>
      <c r="I169">
        <v>3</v>
      </c>
      <c r="J169" t="s">
        <v>47</v>
      </c>
      <c r="K169" t="s">
        <v>24</v>
      </c>
      <c r="L169">
        <v>35</v>
      </c>
      <c r="M169" t="str">
        <f t="shared" si="2"/>
        <v>Middle Age 30 - 54</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 Age 30 - 54</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 Age 30 - 54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 +</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 +</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 Age 30 - 54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Adolesent 0 - 30</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 Age 30 - 54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30 - 54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Adolesent 0 - 30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30 - 54</v>
      </c>
      <c r="N179" t="s">
        <v>18</v>
      </c>
    </row>
    <row r="180" spans="1:14" x14ac:dyDescent="0.25">
      <c r="A180">
        <v>14191</v>
      </c>
      <c r="B180" t="s">
        <v>36</v>
      </c>
      <c r="C180" t="s">
        <v>40</v>
      </c>
      <c r="D180" s="1">
        <v>160000</v>
      </c>
      <c r="E180">
        <v>4</v>
      </c>
      <c r="F180" t="s">
        <v>19</v>
      </c>
      <c r="G180" t="s">
        <v>21</v>
      </c>
      <c r="H180" t="s">
        <v>18</v>
      </c>
      <c r="I180">
        <v>2</v>
      </c>
      <c r="J180" t="s">
        <v>47</v>
      </c>
      <c r="K180" t="s">
        <v>17</v>
      </c>
      <c r="L180">
        <v>55</v>
      </c>
      <c r="M180" t="str">
        <f t="shared" si="2"/>
        <v>Old 55 +</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30 - 54</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 Age 30 - 54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 +</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30 - 54</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 55 +</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 55 +</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30 - 54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 +</v>
      </c>
      <c r="N188" t="s">
        <v>15</v>
      </c>
    </row>
    <row r="189" spans="1:14" x14ac:dyDescent="0.25">
      <c r="A189">
        <v>18151</v>
      </c>
      <c r="B189" t="s">
        <v>37</v>
      </c>
      <c r="C189" t="s">
        <v>40</v>
      </c>
      <c r="D189" s="1">
        <v>80000</v>
      </c>
      <c r="E189">
        <v>5</v>
      </c>
      <c r="F189" t="s">
        <v>19</v>
      </c>
      <c r="G189" t="s">
        <v>21</v>
      </c>
      <c r="H189" t="s">
        <v>18</v>
      </c>
      <c r="I189">
        <v>2</v>
      </c>
      <c r="J189" t="s">
        <v>47</v>
      </c>
      <c r="K189" t="s">
        <v>17</v>
      </c>
      <c r="L189">
        <v>59</v>
      </c>
      <c r="M189" t="str">
        <f t="shared" si="2"/>
        <v>Old 55 +</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 30 - 54</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 Age 30 - 54</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Old 55 +</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 Age 30 - 54</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 55 +</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 &gt;54,"Old 55 +",IF(L195 &gt;=31,"Middle Age 30 - 54",IF(L195 &lt;31,"Adolesent 0 - 30","Invalid")))</f>
        <v>Middle Age 30 - 54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30 - 54</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Adolesent 0 - 30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30 - 54</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 55 +</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30 - 54</v>
      </c>
      <c r="N200" t="s">
        <v>15</v>
      </c>
    </row>
    <row r="201" spans="1:14" x14ac:dyDescent="0.25">
      <c r="A201">
        <v>11453</v>
      </c>
      <c r="B201" t="s">
        <v>37</v>
      </c>
      <c r="C201" t="s">
        <v>40</v>
      </c>
      <c r="D201" s="1">
        <v>80000</v>
      </c>
      <c r="E201">
        <v>0</v>
      </c>
      <c r="F201" t="s">
        <v>13</v>
      </c>
      <c r="G201" t="s">
        <v>21</v>
      </c>
      <c r="H201" t="s">
        <v>18</v>
      </c>
      <c r="I201">
        <v>3</v>
      </c>
      <c r="J201" t="s">
        <v>47</v>
      </c>
      <c r="K201" t="s">
        <v>24</v>
      </c>
      <c r="L201">
        <v>33</v>
      </c>
      <c r="M201" t="str">
        <f t="shared" si="3"/>
        <v>Middle Age 30 - 54</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3"/>
        <v>Middle Age 30 - 54</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Adolesent 0 - 30</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Middle Age 30 - 54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30 - 54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30 - 54</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 Age 30 - 54</v>
      </c>
      <c r="N207" t="s">
        <v>15</v>
      </c>
    </row>
    <row r="208" spans="1:14" x14ac:dyDescent="0.25">
      <c r="A208">
        <v>11415</v>
      </c>
      <c r="B208" t="s">
        <v>37</v>
      </c>
      <c r="C208" t="s">
        <v>40</v>
      </c>
      <c r="D208" s="1">
        <v>90000</v>
      </c>
      <c r="E208">
        <v>5</v>
      </c>
      <c r="F208" t="s">
        <v>19</v>
      </c>
      <c r="G208" t="s">
        <v>21</v>
      </c>
      <c r="H208" t="s">
        <v>18</v>
      </c>
      <c r="I208">
        <v>2</v>
      </c>
      <c r="J208" t="s">
        <v>47</v>
      </c>
      <c r="K208" t="s">
        <v>17</v>
      </c>
      <c r="L208">
        <v>62</v>
      </c>
      <c r="M208" t="str">
        <f t="shared" si="3"/>
        <v>Old 55 +</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Adolesent 0 - 30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30 - 54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30 - 54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30 - 54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30 - 54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Adolesent 0 - 30</v>
      </c>
      <c r="N214" t="s">
        <v>18</v>
      </c>
    </row>
    <row r="215" spans="1:14" x14ac:dyDescent="0.25">
      <c r="A215">
        <v>11451</v>
      </c>
      <c r="B215" t="s">
        <v>37</v>
      </c>
      <c r="C215" t="s">
        <v>40</v>
      </c>
      <c r="D215" s="1">
        <v>70000</v>
      </c>
      <c r="E215">
        <v>0</v>
      </c>
      <c r="F215" t="s">
        <v>13</v>
      </c>
      <c r="G215" t="s">
        <v>21</v>
      </c>
      <c r="H215" t="s">
        <v>18</v>
      </c>
      <c r="I215">
        <v>4</v>
      </c>
      <c r="J215" t="s">
        <v>47</v>
      </c>
      <c r="K215" t="s">
        <v>24</v>
      </c>
      <c r="L215">
        <v>31</v>
      </c>
      <c r="M215" t="str">
        <f t="shared" si="3"/>
        <v>Middle Age 30 - 54</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 55 +</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 Age 30 - 54</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 Age 30 - 54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Adolesent 0 - 30</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 Age 30 - 54</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Adolesent 0 - 30</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 Age 30 - 54</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Middle Age 30 - 54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30 - 54</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 30 - 54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 +</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 Age 30 - 54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30 - 54</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 Age 30 - 54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30 - 54</v>
      </c>
      <c r="N230" t="s">
        <v>18</v>
      </c>
    </row>
    <row r="231" spans="1:14" x14ac:dyDescent="0.25">
      <c r="A231">
        <v>28915</v>
      </c>
      <c r="B231" t="s">
        <v>37</v>
      </c>
      <c r="C231" t="s">
        <v>40</v>
      </c>
      <c r="D231" s="1">
        <v>80000</v>
      </c>
      <c r="E231">
        <v>5</v>
      </c>
      <c r="F231" t="s">
        <v>27</v>
      </c>
      <c r="G231" t="s">
        <v>28</v>
      </c>
      <c r="H231" t="s">
        <v>15</v>
      </c>
      <c r="I231">
        <v>3</v>
      </c>
      <c r="J231" t="s">
        <v>47</v>
      </c>
      <c r="K231" t="s">
        <v>17</v>
      </c>
      <c r="L231">
        <v>57</v>
      </c>
      <c r="M231" t="str">
        <f t="shared" si="3"/>
        <v>Old 55 +</v>
      </c>
      <c r="N231" t="s">
        <v>18</v>
      </c>
    </row>
    <row r="232" spans="1:14" x14ac:dyDescent="0.25">
      <c r="A232">
        <v>22830</v>
      </c>
      <c r="B232" t="s">
        <v>36</v>
      </c>
      <c r="C232" t="s">
        <v>40</v>
      </c>
      <c r="D232" s="1">
        <v>120000</v>
      </c>
      <c r="E232">
        <v>4</v>
      </c>
      <c r="F232" t="s">
        <v>19</v>
      </c>
      <c r="G232" t="s">
        <v>28</v>
      </c>
      <c r="H232" t="s">
        <v>15</v>
      </c>
      <c r="I232">
        <v>3</v>
      </c>
      <c r="J232" t="s">
        <v>47</v>
      </c>
      <c r="K232" t="s">
        <v>17</v>
      </c>
      <c r="L232">
        <v>56</v>
      </c>
      <c r="M232" t="str">
        <f t="shared" si="3"/>
        <v>Old 55 +</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30 - 54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30 - 54</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Adolesent 0 - 30</v>
      </c>
      <c r="N235" t="s">
        <v>15</v>
      </c>
    </row>
    <row r="236" spans="1:14" x14ac:dyDescent="0.25">
      <c r="A236">
        <v>24611</v>
      </c>
      <c r="B236" t="s">
        <v>37</v>
      </c>
      <c r="C236" t="s">
        <v>40</v>
      </c>
      <c r="D236" s="1">
        <v>90000</v>
      </c>
      <c r="E236">
        <v>0</v>
      </c>
      <c r="F236" t="s">
        <v>13</v>
      </c>
      <c r="G236" t="s">
        <v>21</v>
      </c>
      <c r="H236" t="s">
        <v>18</v>
      </c>
      <c r="I236">
        <v>4</v>
      </c>
      <c r="J236" t="s">
        <v>47</v>
      </c>
      <c r="K236" t="s">
        <v>24</v>
      </c>
      <c r="L236">
        <v>35</v>
      </c>
      <c r="M236" t="str">
        <f t="shared" si="3"/>
        <v>Middle Age 30 - 54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 +</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30 - 54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Adolesent 0 - 30</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 Age 30 - 54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30 - 54</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 Age 30 - 54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Adolesent 0 - 30</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 Age 30 - 54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Adolesent 0 - 30</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 30 - 54</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 Age 30 - 54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30 - 54</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 30 - 54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 +</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 Age 30 - 54</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 55 +</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Old 55 +</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3"/>
        <v>Middle Age 30 - 54</v>
      </c>
      <c r="N254" t="s">
        <v>18</v>
      </c>
    </row>
    <row r="255" spans="1:14" x14ac:dyDescent="0.25">
      <c r="A255">
        <v>20598</v>
      </c>
      <c r="B255" t="s">
        <v>36</v>
      </c>
      <c r="C255" t="s">
        <v>40</v>
      </c>
      <c r="D255" s="1">
        <v>100000</v>
      </c>
      <c r="E255">
        <v>3</v>
      </c>
      <c r="F255" t="s">
        <v>29</v>
      </c>
      <c r="G255" t="s">
        <v>21</v>
      </c>
      <c r="H255" t="s">
        <v>15</v>
      </c>
      <c r="I255">
        <v>0</v>
      </c>
      <c r="J255" t="s">
        <v>47</v>
      </c>
      <c r="K255" t="s">
        <v>17</v>
      </c>
      <c r="L255">
        <v>59</v>
      </c>
      <c r="M255" t="str">
        <f t="shared" si="3"/>
        <v>Old 55 +</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 55 +</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30 - 54</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 Age 30 - 54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&gt;54,"Old 55 +",IF(L259 &gt;=31,"Middle Age 30 - 54",IF(L259 &lt;31,"Adolesent 0 - 30","Invalid")))</f>
        <v>Middle Age 30 - 54</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 55 +</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 Age 30 - 54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30 - 54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30 - 54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30 - 54</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 30 - 54</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 Age 30 - 54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30 - 54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Adolesent 0 - 30</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 Age 30 - 54</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 Age 30 - 54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30 - 54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30 - 54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Adolesent 0 - 30</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 Age 30 - 54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Adolesent 0 - 30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30 - 54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30 - 54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30 - 54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30 - 54</v>
      </c>
      <c r="N279" t="s">
        <v>15</v>
      </c>
    </row>
    <row r="280" spans="1:14" x14ac:dyDescent="0.25">
      <c r="A280">
        <v>20625</v>
      </c>
      <c r="B280" t="s">
        <v>36</v>
      </c>
      <c r="C280" t="s">
        <v>40</v>
      </c>
      <c r="D280" s="1">
        <v>100000</v>
      </c>
      <c r="E280">
        <v>0</v>
      </c>
      <c r="F280" t="s">
        <v>27</v>
      </c>
      <c r="G280" t="s">
        <v>28</v>
      </c>
      <c r="H280" t="s">
        <v>15</v>
      </c>
      <c r="I280">
        <v>3</v>
      </c>
      <c r="J280" t="s">
        <v>47</v>
      </c>
      <c r="K280" t="s">
        <v>24</v>
      </c>
      <c r="L280">
        <v>35</v>
      </c>
      <c r="M280" t="str">
        <f t="shared" si="4"/>
        <v>Middle Age 30 - 54</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 Age 30 - 54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30 - 54</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 Age 30 - 54</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Middle Age 30 - 54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30 - 54</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 Age 30 - 54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30 - 54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30 - 54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30 - 54</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 Age 30 - 54</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 Age 30 - 54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30 - 54</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 Age 30 - 54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30 - 54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30 - 54</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 Age 30 - 54</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 30 - 54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30 - 54</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 Age 30 - 54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30 - 54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 +</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 +</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Adolesent 0 - 30</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 55 +</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30 - 54</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 Age 30 - 54</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 55 +</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 Age 30 - 54</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 55 +</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 Age 30 - 54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30 - 54</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 Age 30 - 54</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 Age 30 - 54</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 55 +</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 Age 30 - 54</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 Age 30 - 54</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 Age 30 - 54</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 55 +</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 Age 30 - 54</v>
      </c>
      <c r="N319" t="s">
        <v>15</v>
      </c>
    </row>
    <row r="320" spans="1:14" x14ac:dyDescent="0.25">
      <c r="A320">
        <v>19066</v>
      </c>
      <c r="B320" t="s">
        <v>36</v>
      </c>
      <c r="C320" t="s">
        <v>40</v>
      </c>
      <c r="D320" s="1">
        <v>130000</v>
      </c>
      <c r="E320">
        <v>4</v>
      </c>
      <c r="F320" t="s">
        <v>19</v>
      </c>
      <c r="G320" t="s">
        <v>21</v>
      </c>
      <c r="H320" t="s">
        <v>18</v>
      </c>
      <c r="I320">
        <v>3</v>
      </c>
      <c r="J320" t="s">
        <v>47</v>
      </c>
      <c r="K320" t="s">
        <v>17</v>
      </c>
      <c r="L320">
        <v>54</v>
      </c>
      <c r="M320" t="str">
        <f t="shared" si="4"/>
        <v>Middle Age 30 - 54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30 - 54</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 Age 30 - 54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&gt;54,"Old 55 +",IF(L323 &gt;=31,"Middle Age 30 - 54",IF(L323 &lt;31,"Adolesent 0 - 30","Invalid")))</f>
        <v>Middle Age 30 - 54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30 - 54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30 - 54</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 Age 30 - 54</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 Age 30 - 54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Adolesent 0 - 30</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 Age 30 - 54</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 Age 30 - 54</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 55 +</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 30 - 54</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Adolesent 0 - 30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30 - 54</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 Age 30 - 54</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 Age 30 - 54</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 Age 30 - 54</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Middle Age 30 - 54</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 Age 30 - 54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30 - 54</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 55 +</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Adolesent 0 - 30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30 - 54</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Middle Age 30 - 54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30 - 54</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5"/>
        <v>Middle Age 30 - 54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30 - 54</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 Age 30 - 54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30 - 54</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 Age 30 - 54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Adolesent 0 - 30</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Adolesent 0 - 30</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 Age 30 - 54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30 - 54</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 Age 30 - 54</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 Age 30 - 54</v>
      </c>
      <c r="N356" t="s">
        <v>18</v>
      </c>
    </row>
    <row r="357" spans="1:14" x14ac:dyDescent="0.25">
      <c r="A357">
        <v>17238</v>
      </c>
      <c r="B357" t="s">
        <v>37</v>
      </c>
      <c r="C357" t="s">
        <v>40</v>
      </c>
      <c r="D357" s="1">
        <v>80000</v>
      </c>
      <c r="E357">
        <v>0</v>
      </c>
      <c r="F357" t="s">
        <v>13</v>
      </c>
      <c r="G357" t="s">
        <v>21</v>
      </c>
      <c r="H357" t="s">
        <v>15</v>
      </c>
      <c r="I357">
        <v>3</v>
      </c>
      <c r="J357" t="s">
        <v>47</v>
      </c>
      <c r="K357" t="s">
        <v>24</v>
      </c>
      <c r="L357">
        <v>32</v>
      </c>
      <c r="M357" t="str">
        <f t="shared" si="5"/>
        <v>Middle Age 30 - 54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30 - 54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30 - 54</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 55 +</v>
      </c>
      <c r="N360" t="s">
        <v>15</v>
      </c>
    </row>
    <row r="361" spans="1:14" x14ac:dyDescent="0.25">
      <c r="A361">
        <v>17230</v>
      </c>
      <c r="B361" t="s">
        <v>36</v>
      </c>
      <c r="C361" t="s">
        <v>40</v>
      </c>
      <c r="D361" s="1">
        <v>80000</v>
      </c>
      <c r="E361">
        <v>0</v>
      </c>
      <c r="F361" t="s">
        <v>13</v>
      </c>
      <c r="G361" t="s">
        <v>21</v>
      </c>
      <c r="H361" t="s">
        <v>15</v>
      </c>
      <c r="I361">
        <v>3</v>
      </c>
      <c r="J361" t="s">
        <v>47</v>
      </c>
      <c r="K361" t="s">
        <v>24</v>
      </c>
      <c r="L361">
        <v>30</v>
      </c>
      <c r="M361" t="str">
        <f t="shared" si="5"/>
        <v>Adolesent 0 - 30</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 Age 30 - 54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Adolesent 0 - 30</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 Age 30 - 54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 +</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30 - 54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30 - 54</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 Age 30 - 54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30 - 54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 +</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30 - 54</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 30 - 54</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 Age 30 - 54</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 Age 30 - 54</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Adolesent 0 - 30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30 - 54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 +</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 55 +</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 Age 30 - 54</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 55 +</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 Age 30 - 54</v>
      </c>
      <c r="N381" t="s">
        <v>18</v>
      </c>
    </row>
    <row r="382" spans="1:14" x14ac:dyDescent="0.25">
      <c r="A382">
        <v>13620</v>
      </c>
      <c r="B382" t="s">
        <v>37</v>
      </c>
      <c r="C382" t="s">
        <v>40</v>
      </c>
      <c r="D382" s="1">
        <v>70000</v>
      </c>
      <c r="E382">
        <v>0</v>
      </c>
      <c r="F382" t="s">
        <v>13</v>
      </c>
      <c r="G382" t="s">
        <v>21</v>
      </c>
      <c r="H382" t="s">
        <v>18</v>
      </c>
      <c r="I382">
        <v>3</v>
      </c>
      <c r="J382" t="s">
        <v>47</v>
      </c>
      <c r="K382" t="s">
        <v>24</v>
      </c>
      <c r="L382">
        <v>30</v>
      </c>
      <c r="M382" t="str">
        <f t="shared" si="5"/>
        <v>Adolesent 0 - 30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 +</v>
      </c>
      <c r="N383" t="s">
        <v>18</v>
      </c>
    </row>
    <row r="384" spans="1:14" x14ac:dyDescent="0.25">
      <c r="A384">
        <v>13586</v>
      </c>
      <c r="B384" t="s">
        <v>36</v>
      </c>
      <c r="C384" t="s">
        <v>40</v>
      </c>
      <c r="D384" s="1">
        <v>80000</v>
      </c>
      <c r="E384">
        <v>4</v>
      </c>
      <c r="F384" t="s">
        <v>19</v>
      </c>
      <c r="G384" t="s">
        <v>21</v>
      </c>
      <c r="H384" t="s">
        <v>15</v>
      </c>
      <c r="I384">
        <v>2</v>
      </c>
      <c r="J384" t="s">
        <v>47</v>
      </c>
      <c r="K384" t="s">
        <v>17</v>
      </c>
      <c r="L384">
        <v>53</v>
      </c>
      <c r="M384" t="str">
        <f t="shared" si="5"/>
        <v>Middle Age 30 - 54</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 Age 30 - 54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Adolesent 0 - 30</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6">IF(L387 &gt;54,"Old 55 +",IF(L387 &gt;=31,"Middle Age 30 - 54",IF(L387 &lt;31,"Adolesent 0 - 30","Invalid")))</f>
        <v>Middle Age 30 - 54</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 30 - 54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30 - 54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 +</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30 - 54</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 Age 30 - 54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30 - 54</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 Age 30 - 54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30 - 54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30 - 54</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 Age 30 - 54</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 Age 30 - 54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 +</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 Age 30 - 54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30 - 54</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 30 - 54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 +</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 Age 30 - 54</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 Age 30 - 54</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 Age 30 - 54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30 - 54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30 - 54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30 - 54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30 - 54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30 - 54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30 - 54</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 Age 30 - 54</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Middle Age 30 - 54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 +</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30 - 54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30 - 54</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 Age 30 - 54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 +</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 Age 30 - 54</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 Age 30 - 54</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 55 +</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 Age 30 - 54</v>
      </c>
      <c r="N423" t="s">
        <v>18</v>
      </c>
    </row>
    <row r="424" spans="1:14" x14ac:dyDescent="0.25">
      <c r="A424">
        <v>24901</v>
      </c>
      <c r="B424" t="s">
        <v>37</v>
      </c>
      <c r="C424" t="s">
        <v>40</v>
      </c>
      <c r="D424" s="1">
        <v>110000</v>
      </c>
      <c r="E424">
        <v>0</v>
      </c>
      <c r="F424" t="s">
        <v>19</v>
      </c>
      <c r="G424" t="s">
        <v>28</v>
      </c>
      <c r="H424" t="s">
        <v>18</v>
      </c>
      <c r="I424">
        <v>3</v>
      </c>
      <c r="J424" t="s">
        <v>47</v>
      </c>
      <c r="K424" t="s">
        <v>24</v>
      </c>
      <c r="L424">
        <v>32</v>
      </c>
      <c r="M424" t="str">
        <f t="shared" si="6"/>
        <v>Middle Age 30 - 54</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Middle Age 30 - 54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30 - 54</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 55 +</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Adolesent 0 - 30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30 - 54</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 Age 30 - 54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30 - 54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 +</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Adolesent 0 - 30</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 30 - 54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Adolesent 0 - 30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30 - 54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 +</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30 - 54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Adolesent 0 - 30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30 - 54</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 Age 30 - 54</v>
      </c>
      <c r="N441" t="s">
        <v>18</v>
      </c>
    </row>
    <row r="442" spans="1:14" x14ac:dyDescent="0.25">
      <c r="A442">
        <v>21561</v>
      </c>
      <c r="B442" t="s">
        <v>37</v>
      </c>
      <c r="C442" t="s">
        <v>40</v>
      </c>
      <c r="D442" s="1">
        <v>90000</v>
      </c>
      <c r="E442">
        <v>0</v>
      </c>
      <c r="F442" t="s">
        <v>13</v>
      </c>
      <c r="G442" t="s">
        <v>21</v>
      </c>
      <c r="H442" t="s">
        <v>18</v>
      </c>
      <c r="I442">
        <v>3</v>
      </c>
      <c r="J442" t="s">
        <v>47</v>
      </c>
      <c r="K442" t="s">
        <v>24</v>
      </c>
      <c r="L442">
        <v>34</v>
      </c>
      <c r="M442" t="str">
        <f t="shared" si="6"/>
        <v>Middle Age 30 - 54</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 Age 30 - 54</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 Age 30 - 54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30 - 54</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Middle Age 30 - 54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30 - 54</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 30 - 54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30 - 54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30 - 54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&gt;54,"Old 55 +",IF(L451 &gt;=31,"Middle Age 30 - 54",IF(L451 &lt;31,"Adolesent 0 - 30","Invalid")))</f>
        <v>Middle Age 30 - 54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30 - 54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30 - 54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 +</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30 - 54</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Middle Age 30 - 54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30 - 54</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 Age 30 - 54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 +</v>
      </c>
      <c r="N459" t="s">
        <v>18</v>
      </c>
    </row>
    <row r="460" spans="1:14" x14ac:dyDescent="0.25">
      <c r="A460">
        <v>21560</v>
      </c>
      <c r="B460" t="s">
        <v>36</v>
      </c>
      <c r="C460" t="s">
        <v>40</v>
      </c>
      <c r="D460" s="1">
        <v>120000</v>
      </c>
      <c r="E460">
        <v>0</v>
      </c>
      <c r="F460" t="s">
        <v>29</v>
      </c>
      <c r="G460" t="s">
        <v>21</v>
      </c>
      <c r="H460" t="s">
        <v>15</v>
      </c>
      <c r="I460">
        <v>4</v>
      </c>
      <c r="J460" t="s">
        <v>47</v>
      </c>
      <c r="K460" t="s">
        <v>24</v>
      </c>
      <c r="L460">
        <v>32</v>
      </c>
      <c r="M460" t="str">
        <f t="shared" si="7"/>
        <v>Middle Age 30 - 54</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 30 - 54</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7"/>
        <v>Middle Age 30 - 54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30 - 54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30 - 54</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 Age 30 - 54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30 - 54</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 55 +</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30 - 54</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 Age 30 - 54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30 - 54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 +</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Adolesent 0 - 30</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 Age 30 - 54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30 - 54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30 - 54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30 - 54</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 55 +</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30 - 54</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 Age 30 - 54</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 Age 30 - 54</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 Age 30 - 54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30 - 54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30 - 54</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 Age 30 - 54</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 55 +</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30 - 54</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 Age 30 - 54</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 55 +</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 Age 30 - 54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30 - 54</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 Age 30 - 54</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 Age 30 - 54</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 Age 30 - 54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30 - 54</v>
      </c>
      <c r="N494" t="s">
        <v>15</v>
      </c>
    </row>
    <row r="495" spans="1:14" x14ac:dyDescent="0.25">
      <c r="A495">
        <v>23707</v>
      </c>
      <c r="B495" t="s">
        <v>37</v>
      </c>
      <c r="C495" t="s">
        <v>40</v>
      </c>
      <c r="D495" s="1">
        <v>70000</v>
      </c>
      <c r="E495">
        <v>5</v>
      </c>
      <c r="F495" t="s">
        <v>13</v>
      </c>
      <c r="G495" t="s">
        <v>28</v>
      </c>
      <c r="H495" t="s">
        <v>15</v>
      </c>
      <c r="I495">
        <v>3</v>
      </c>
      <c r="J495" t="s">
        <v>47</v>
      </c>
      <c r="K495" t="s">
        <v>32</v>
      </c>
      <c r="L495">
        <v>60</v>
      </c>
      <c r="M495" t="str">
        <f t="shared" si="7"/>
        <v>Old 55 +</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 Age 30 - 54</v>
      </c>
      <c r="N496" t="s">
        <v>18</v>
      </c>
    </row>
    <row r="497" spans="1:14" x14ac:dyDescent="0.25">
      <c r="A497">
        <v>24981</v>
      </c>
      <c r="B497" t="s">
        <v>36</v>
      </c>
      <c r="C497" t="s">
        <v>40</v>
      </c>
      <c r="D497" s="1">
        <v>60000</v>
      </c>
      <c r="E497">
        <v>2</v>
      </c>
      <c r="F497" t="s">
        <v>19</v>
      </c>
      <c r="G497" t="s">
        <v>21</v>
      </c>
      <c r="H497" t="s">
        <v>15</v>
      </c>
      <c r="I497">
        <v>2</v>
      </c>
      <c r="J497" t="s">
        <v>47</v>
      </c>
      <c r="K497" t="s">
        <v>32</v>
      </c>
      <c r="L497">
        <v>56</v>
      </c>
      <c r="M497" t="str">
        <f t="shared" si="7"/>
        <v>Old 55 +</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30 - 54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30 - 54</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 Age 30 - 54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30 - 54</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 Age 30 - 54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30 - 54</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Adolesent 0 - 30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30 - 54</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 Age 30 - 54</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 Age 30 - 54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30 - 54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30 - 54</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Adolesent 0 - 30</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 Age 30 - 54</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 Age 30 - 54</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 55 +</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30 - 54</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 &gt;54,"Old 55 +",IF(L515 &gt;=31,"Middle Age 30 - 54",IF(L515 &lt;31,"Adolesent 0 - 30","Invalid")))</f>
        <v>Old 55 +</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 Age 30 - 54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30 - 54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30 - 54</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 Age 30 - 54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30 - 54</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 55 +</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 Age 30 - 54</v>
      </c>
      <c r="N522" t="s">
        <v>18</v>
      </c>
    </row>
    <row r="523" spans="1:14" x14ac:dyDescent="0.25">
      <c r="A523">
        <v>18976</v>
      </c>
      <c r="B523" t="s">
        <v>37</v>
      </c>
      <c r="C523" t="s">
        <v>40</v>
      </c>
      <c r="D523" s="1">
        <v>40000</v>
      </c>
      <c r="E523">
        <v>4</v>
      </c>
      <c r="F523" t="s">
        <v>27</v>
      </c>
      <c r="G523" t="s">
        <v>21</v>
      </c>
      <c r="H523" t="s">
        <v>15</v>
      </c>
      <c r="I523">
        <v>2</v>
      </c>
      <c r="J523" t="s">
        <v>47</v>
      </c>
      <c r="K523" t="s">
        <v>32</v>
      </c>
      <c r="L523">
        <v>62</v>
      </c>
      <c r="M523" t="str">
        <f t="shared" si="8"/>
        <v>Old 55 +</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 Age 30 - 54</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 Age 30 - 54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 +</v>
      </c>
      <c r="N526" t="s">
        <v>18</v>
      </c>
    </row>
    <row r="527" spans="1:14" x14ac:dyDescent="0.25">
      <c r="A527">
        <v>16791</v>
      </c>
      <c r="B527" t="s">
        <v>37</v>
      </c>
      <c r="C527" t="s">
        <v>40</v>
      </c>
      <c r="D527" s="1">
        <v>60000</v>
      </c>
      <c r="E527">
        <v>5</v>
      </c>
      <c r="F527" t="s">
        <v>13</v>
      </c>
      <c r="G527" t="s">
        <v>28</v>
      </c>
      <c r="H527" t="s">
        <v>15</v>
      </c>
      <c r="I527">
        <v>3</v>
      </c>
      <c r="J527" t="s">
        <v>47</v>
      </c>
      <c r="K527" t="s">
        <v>32</v>
      </c>
      <c r="L527">
        <v>59</v>
      </c>
      <c r="M527" t="str">
        <f t="shared" si="8"/>
        <v>Old 55 +</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30 - 54</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 Age 30 - 54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Adolesent 0 - 30</v>
      </c>
      <c r="N530" t="s">
        <v>18</v>
      </c>
    </row>
    <row r="531" spans="1:14" x14ac:dyDescent="0.25">
      <c r="A531">
        <v>13233</v>
      </c>
      <c r="B531" t="s">
        <v>36</v>
      </c>
      <c r="C531" t="s">
        <v>40</v>
      </c>
      <c r="D531" s="1">
        <v>60000</v>
      </c>
      <c r="E531">
        <v>2</v>
      </c>
      <c r="F531" t="s">
        <v>19</v>
      </c>
      <c r="G531" t="s">
        <v>21</v>
      </c>
      <c r="H531" t="s">
        <v>15</v>
      </c>
      <c r="I531">
        <v>1</v>
      </c>
      <c r="J531" t="s">
        <v>47</v>
      </c>
      <c r="K531" t="s">
        <v>32</v>
      </c>
      <c r="L531">
        <v>57</v>
      </c>
      <c r="M531" t="str">
        <f t="shared" si="8"/>
        <v>Old 55 +</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Adolesent 0 - 30</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Adolesent 0 - 30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30 - 54</v>
      </c>
      <c r="N534" t="s">
        <v>15</v>
      </c>
    </row>
    <row r="535" spans="1:14" x14ac:dyDescent="0.25">
      <c r="A535">
        <v>24941</v>
      </c>
      <c r="B535" t="s">
        <v>36</v>
      </c>
      <c r="C535" t="s">
        <v>40</v>
      </c>
      <c r="D535" s="1">
        <v>60000</v>
      </c>
      <c r="E535">
        <v>3</v>
      </c>
      <c r="F535" t="s">
        <v>13</v>
      </c>
      <c r="G535" t="s">
        <v>28</v>
      </c>
      <c r="H535" t="s">
        <v>15</v>
      </c>
      <c r="I535">
        <v>2</v>
      </c>
      <c r="J535" t="s">
        <v>47</v>
      </c>
      <c r="K535" t="s">
        <v>32</v>
      </c>
      <c r="L535">
        <v>66</v>
      </c>
      <c r="M535" t="str">
        <f t="shared" si="8"/>
        <v>Old 55 +</v>
      </c>
      <c r="N535" t="s">
        <v>18</v>
      </c>
    </row>
    <row r="536" spans="1:14" x14ac:dyDescent="0.25">
      <c r="A536">
        <v>24637</v>
      </c>
      <c r="B536" t="s">
        <v>36</v>
      </c>
      <c r="C536" t="s">
        <v>40</v>
      </c>
      <c r="D536" s="1">
        <v>40000</v>
      </c>
      <c r="E536">
        <v>4</v>
      </c>
      <c r="F536" t="s">
        <v>27</v>
      </c>
      <c r="G536" t="s">
        <v>21</v>
      </c>
      <c r="H536" t="s">
        <v>15</v>
      </c>
      <c r="I536">
        <v>2</v>
      </c>
      <c r="J536" t="s">
        <v>47</v>
      </c>
      <c r="K536" t="s">
        <v>32</v>
      </c>
      <c r="L536">
        <v>64</v>
      </c>
      <c r="M536" t="str">
        <f t="shared" si="8"/>
        <v>Old 55 +</v>
      </c>
      <c r="N536" t="s">
        <v>18</v>
      </c>
    </row>
    <row r="537" spans="1:14" x14ac:dyDescent="0.25">
      <c r="A537">
        <v>23893</v>
      </c>
      <c r="B537" t="s">
        <v>36</v>
      </c>
      <c r="C537" t="s">
        <v>40</v>
      </c>
      <c r="D537" s="1">
        <v>50000</v>
      </c>
      <c r="E537">
        <v>3</v>
      </c>
      <c r="F537" t="s">
        <v>13</v>
      </c>
      <c r="G537" t="s">
        <v>14</v>
      </c>
      <c r="H537" t="s">
        <v>15</v>
      </c>
      <c r="I537">
        <v>3</v>
      </c>
      <c r="J537" t="s">
        <v>47</v>
      </c>
      <c r="K537" t="s">
        <v>32</v>
      </c>
      <c r="L537">
        <v>41</v>
      </c>
      <c r="M537" t="str">
        <f t="shared" si="8"/>
        <v>Middle Age 30 - 54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30 - 54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30 - 54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30 - 54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30 - 54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30 - 54</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 Age 30 - 54</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Adolesent 0 - 30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30 - 54</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 Age 30 - 54</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Adolesent 0 - 30</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 Age 30 - 54</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Old 55 +</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30 - 54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30 - 54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30 - 54</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 55 +</v>
      </c>
      <c r="N553" t="s">
        <v>18</v>
      </c>
    </row>
    <row r="554" spans="1:14" x14ac:dyDescent="0.25">
      <c r="A554">
        <v>14417</v>
      </c>
      <c r="B554" t="s">
        <v>37</v>
      </c>
      <c r="C554" t="s">
        <v>40</v>
      </c>
      <c r="D554" s="1">
        <v>60000</v>
      </c>
      <c r="E554">
        <v>3</v>
      </c>
      <c r="F554" t="s">
        <v>27</v>
      </c>
      <c r="G554" t="s">
        <v>21</v>
      </c>
      <c r="H554" t="s">
        <v>15</v>
      </c>
      <c r="I554">
        <v>2</v>
      </c>
      <c r="J554" t="s">
        <v>47</v>
      </c>
      <c r="K554" t="s">
        <v>32</v>
      </c>
      <c r="L554">
        <v>54</v>
      </c>
      <c r="M554" t="str">
        <f t="shared" si="8"/>
        <v>Middle Age 30 - 54</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 55 +</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30 - 54</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 Age 30 - 54</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 Age 30 - 54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30 - 54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30 - 54</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 55 +</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30 - 54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30 - 54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30 - 54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Adolesent 0 - 30</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Adolesent 0 - 30</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 Age 30 - 54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 +</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 Age 30 - 54</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 Age 30 - 54</v>
      </c>
      <c r="N570" t="s">
        <v>15</v>
      </c>
    </row>
    <row r="571" spans="1:14" x14ac:dyDescent="0.25">
      <c r="A571">
        <v>26452</v>
      </c>
      <c r="B571" t="s">
        <v>37</v>
      </c>
      <c r="C571" t="s">
        <v>40</v>
      </c>
      <c r="D571" s="1">
        <v>50000</v>
      </c>
      <c r="E571">
        <v>3</v>
      </c>
      <c r="F571" t="s">
        <v>31</v>
      </c>
      <c r="G571" t="s">
        <v>28</v>
      </c>
      <c r="H571" t="s">
        <v>15</v>
      </c>
      <c r="I571">
        <v>2</v>
      </c>
      <c r="J571" t="s">
        <v>47</v>
      </c>
      <c r="K571" t="s">
        <v>32</v>
      </c>
      <c r="L571">
        <v>69</v>
      </c>
      <c r="M571" t="str">
        <f t="shared" si="8"/>
        <v>Old 55 +</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 Age 30 - 54</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Old 55 +</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Adolesent 0 - 30</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 55 +</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30 - 54</v>
      </c>
      <c r="N576" t="s">
        <v>15</v>
      </c>
    </row>
    <row r="577" spans="1:14" x14ac:dyDescent="0.25">
      <c r="A577">
        <v>13388</v>
      </c>
      <c r="B577" t="s">
        <v>37</v>
      </c>
      <c r="C577" t="s">
        <v>40</v>
      </c>
      <c r="D577" s="1">
        <v>60000</v>
      </c>
      <c r="E577">
        <v>2</v>
      </c>
      <c r="F577" t="s">
        <v>19</v>
      </c>
      <c r="G577" t="s">
        <v>21</v>
      </c>
      <c r="H577" t="s">
        <v>15</v>
      </c>
      <c r="I577">
        <v>1</v>
      </c>
      <c r="J577" t="s">
        <v>47</v>
      </c>
      <c r="K577" t="s">
        <v>32</v>
      </c>
      <c r="L577">
        <v>56</v>
      </c>
      <c r="M577" t="str">
        <f t="shared" si="8"/>
        <v>Old 55 +</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30 - 54</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 &gt;54,"Old 55 +",IF(L579 &gt;=31,"Middle Age 30 - 54",IF(L579 &lt;31,"Adolesent 0 - 30","Invalid")))</f>
        <v>Middle Age 30 - 54</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 55 +</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30 - 54</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 55 +</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Adolesent 0 - 30</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 Age 30 - 54</v>
      </c>
      <c r="N584" t="s">
        <v>18</v>
      </c>
    </row>
    <row r="585" spans="1:14" x14ac:dyDescent="0.25">
      <c r="A585">
        <v>24943</v>
      </c>
      <c r="B585" t="s">
        <v>36</v>
      </c>
      <c r="C585" t="s">
        <v>40</v>
      </c>
      <c r="D585" s="1">
        <v>60000</v>
      </c>
      <c r="E585">
        <v>3</v>
      </c>
      <c r="F585" t="s">
        <v>13</v>
      </c>
      <c r="G585" t="s">
        <v>28</v>
      </c>
      <c r="H585" t="s">
        <v>15</v>
      </c>
      <c r="I585">
        <v>2</v>
      </c>
      <c r="J585" t="s">
        <v>47</v>
      </c>
      <c r="K585" t="s">
        <v>32</v>
      </c>
      <c r="L585">
        <v>66</v>
      </c>
      <c r="M585" t="str">
        <f t="shared" si="9"/>
        <v>Old 55 +</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 Age 30 - 54</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 Age 30 - 54</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 Age 30 - 54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30 - 54</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 30 - 54</v>
      </c>
      <c r="N590" t="s">
        <v>15</v>
      </c>
    </row>
    <row r="591" spans="1:14" x14ac:dyDescent="0.25">
      <c r="A591">
        <v>12100</v>
      </c>
      <c r="B591" t="s">
        <v>37</v>
      </c>
      <c r="C591" t="s">
        <v>40</v>
      </c>
      <c r="D591" s="1">
        <v>60000</v>
      </c>
      <c r="E591">
        <v>2</v>
      </c>
      <c r="F591" t="s">
        <v>13</v>
      </c>
      <c r="G591" t="s">
        <v>28</v>
      </c>
      <c r="H591" t="s">
        <v>15</v>
      </c>
      <c r="I591">
        <v>0</v>
      </c>
      <c r="J591" t="s">
        <v>47</v>
      </c>
      <c r="K591" t="s">
        <v>32</v>
      </c>
      <c r="L591">
        <v>57</v>
      </c>
      <c r="M591" t="str">
        <f t="shared" si="9"/>
        <v>Old 55 +</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30 - 54</v>
      </c>
      <c r="N592" t="s">
        <v>15</v>
      </c>
    </row>
    <row r="593" spans="1:14" x14ac:dyDescent="0.25">
      <c r="A593">
        <v>18545</v>
      </c>
      <c r="B593" t="s">
        <v>36</v>
      </c>
      <c r="C593" t="s">
        <v>40</v>
      </c>
      <c r="D593" s="1">
        <v>40000</v>
      </c>
      <c r="E593">
        <v>4</v>
      </c>
      <c r="F593" t="s">
        <v>27</v>
      </c>
      <c r="G593" t="s">
        <v>21</v>
      </c>
      <c r="H593" t="s">
        <v>18</v>
      </c>
      <c r="I593">
        <v>2</v>
      </c>
      <c r="J593" t="s">
        <v>47</v>
      </c>
      <c r="K593" t="s">
        <v>32</v>
      </c>
      <c r="L593">
        <v>61</v>
      </c>
      <c r="M593" t="str">
        <f t="shared" si="9"/>
        <v>Old 55 +</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30 - 54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30 - 54</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 55 +</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 +</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30 - 54</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 55 +</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 Age 30 - 54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 +</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 Age 30 - 54</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 Age 30 - 54</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 Age 30 - 54</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 Age 30 - 54</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Adolesent 0 - 30</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 Age 30 - 54</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 Age 30 - 54</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 30 - 54</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 Age 30 - 54</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 Age 30 - 54</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 Age 30 - 54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30 - 54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Adolesent 0 - 30</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 Age 30 - 54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30 - 54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30 - 54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30 - 54</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 Age 30 - 54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30 - 54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Adolesent 0 - 30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30 - 54</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 55 +</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 Age 30 - 54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 +</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Adolesent 0 - 30</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 55 +</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Adolesent 0 - 30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 +</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 Age 30 - 54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30 - 54</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Adolesent 0 - 30</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 Age 30 - 54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30 - 54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30 - 54</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 55 +</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30 - 54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30 - 54</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Adolesent 0 - 30</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 55 +</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 55 +</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 +</v>
      </c>
      <c r="N642" t="s">
        <v>15</v>
      </c>
    </row>
    <row r="643" spans="1:14" x14ac:dyDescent="0.25">
      <c r="A643">
        <v>21441</v>
      </c>
      <c r="B643" t="s">
        <v>36</v>
      </c>
      <c r="C643" t="s">
        <v>40</v>
      </c>
      <c r="D643" s="1">
        <v>50000</v>
      </c>
      <c r="E643">
        <v>4</v>
      </c>
      <c r="F643" t="s">
        <v>13</v>
      </c>
      <c r="G643" t="s">
        <v>28</v>
      </c>
      <c r="H643" t="s">
        <v>15</v>
      </c>
      <c r="I643">
        <v>2</v>
      </c>
      <c r="J643" t="s">
        <v>47</v>
      </c>
      <c r="K643" t="s">
        <v>32</v>
      </c>
      <c r="L643">
        <v>64</v>
      </c>
      <c r="M643" t="str">
        <f t="shared" ref="M643:M706" si="10">IF(L643 &gt;54,"Old 55 +",IF(L643 &gt;=31,"Middle Age 30 - 54",IF(L643 &lt;31,"Adolesent 0 - 30","Invalid")))</f>
        <v>Old 55 +</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30 - 54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30 - 54</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 30 - 54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30 - 54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30 - 54</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0"/>
        <v>Middle Age 30 - 54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 +</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30 - 54</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 55 +</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Middle Age 30 - 54</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 Age 30 - 54</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0"/>
        <v>Middle Age 30 - 54</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0"/>
        <v>Middle Age 30 - 54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30 - 54</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 Age 30 - 54</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 Age 30 - 54</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 Age 30 - 54</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 55 +</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30 - 54</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Adolesent 0 - 30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30 - 54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30 - 54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30 - 54</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 Age 30 - 54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30 - 54</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 55 +</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30 - 54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30 - 54</v>
      </c>
      <c r="N671" t="s">
        <v>18</v>
      </c>
    </row>
    <row r="672" spans="1:14" x14ac:dyDescent="0.25">
      <c r="A672">
        <v>21471</v>
      </c>
      <c r="B672" t="s">
        <v>36</v>
      </c>
      <c r="C672" t="s">
        <v>40</v>
      </c>
      <c r="D672" s="1">
        <v>70000</v>
      </c>
      <c r="E672">
        <v>2</v>
      </c>
      <c r="F672" t="s">
        <v>19</v>
      </c>
      <c r="G672" t="s">
        <v>21</v>
      </c>
      <c r="H672" t="s">
        <v>15</v>
      </c>
      <c r="I672">
        <v>1</v>
      </c>
      <c r="J672" t="s">
        <v>47</v>
      </c>
      <c r="K672" t="s">
        <v>32</v>
      </c>
      <c r="L672">
        <v>59</v>
      </c>
      <c r="M672" t="str">
        <f t="shared" si="10"/>
        <v>Old 55 +</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30 - 54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Adolesent 0 - 30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30 - 54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30 - 54</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 Age 30 - 54</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 Age 30 - 54</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 Age 30 - 54</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 55 +</v>
      </c>
      <c r="N680" t="s">
        <v>18</v>
      </c>
    </row>
    <row r="681" spans="1:14" x14ac:dyDescent="0.25">
      <c r="A681">
        <v>21770</v>
      </c>
      <c r="B681" t="s">
        <v>36</v>
      </c>
      <c r="C681" t="s">
        <v>40</v>
      </c>
      <c r="D681" s="1">
        <v>60000</v>
      </c>
      <c r="E681">
        <v>4</v>
      </c>
      <c r="F681" t="s">
        <v>13</v>
      </c>
      <c r="G681" t="s">
        <v>28</v>
      </c>
      <c r="H681" t="s">
        <v>15</v>
      </c>
      <c r="I681">
        <v>2</v>
      </c>
      <c r="J681" t="s">
        <v>47</v>
      </c>
      <c r="K681" t="s">
        <v>32</v>
      </c>
      <c r="L681">
        <v>60</v>
      </c>
      <c r="M681" t="str">
        <f t="shared" si="10"/>
        <v>Old 55 +</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30 - 54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30 - 54</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 Age 30 - 54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30 - 54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30 - 54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30 - 54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30 - 54</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Adolesent 0 - 30</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Adolesent 0 - 30</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Adolesent 0 - 30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30 - 54</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 Age 30 - 54</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 Age 30 - 54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30 - 54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30 - 54</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 Age 30 - 54</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Adolesent 0 - 30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Adolesent 0 - 30</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 Age 30 - 54</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 Age 30 - 54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 +</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Adolesent 0 - 30</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 Age 30 - 54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30 - 54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30 - 54</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 &gt;54,"Old 55 +",IF(L707 &gt;=31,"Middle Age 30 - 54",IF(L707 &lt;31,"Adolesent 0 - 30","Invalid")))</f>
        <v>Old 55 +</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30 - 54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30 - 54</v>
      </c>
      <c r="N709" t="s">
        <v>15</v>
      </c>
    </row>
    <row r="710" spans="1:14" x14ac:dyDescent="0.25">
      <c r="A710">
        <v>18069</v>
      </c>
      <c r="B710" t="s">
        <v>36</v>
      </c>
      <c r="C710" t="s">
        <v>40</v>
      </c>
      <c r="D710" s="1">
        <v>70000</v>
      </c>
      <c r="E710">
        <v>5</v>
      </c>
      <c r="F710" t="s">
        <v>13</v>
      </c>
      <c r="G710" t="s">
        <v>28</v>
      </c>
      <c r="H710" t="s">
        <v>15</v>
      </c>
      <c r="I710">
        <v>4</v>
      </c>
      <c r="J710" t="s">
        <v>47</v>
      </c>
      <c r="K710" t="s">
        <v>32</v>
      </c>
      <c r="L710">
        <v>60</v>
      </c>
      <c r="M710" t="str">
        <f t="shared" si="11"/>
        <v>Old 55 +</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 55 +</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 Age 30 - 54</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 55 +</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 +</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30 - 54</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Adolesent 0 - 30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30 - 54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30 - 54</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 Age 30 - 54</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 Age 30 - 54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30 - 54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 +</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 Age 30 - 54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30 - 54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30 - 54</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 Age 30 - 54</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 Age 30 - 54</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 Age 30 - 54</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 Age 30 - 54</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Adolesent 0 - 30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30 - 54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30 - 54</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 Age 30 - 54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30 - 54</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 Age 30 - 54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30 - 54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Adolesent 0 - 30</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Middle Age 30 - 54</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 Age 30 - 54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30 - 54</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 55 +</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Adolesent 0 - 30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30 - 54</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Adolesent 0 - 30</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 Age 30 - 54</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 55 +</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 Age 30 - 54</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 55 +</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30 - 54</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 55 +</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 +</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 Age 30 - 54</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 Age 30 - 54</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 Age 30 - 54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Adolesent 0 - 30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 +</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 Age 30 - 54</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 Age 30 - 54</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 Age 30 - 54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30 - 54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30 - 54</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 Age 30 - 54</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 55 +</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 Age 30 - 54</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 Age 30 - 54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Adolesent 0 - 30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30 - 54</v>
      </c>
      <c r="N767" t="s">
        <v>15</v>
      </c>
    </row>
    <row r="768" spans="1:14" x14ac:dyDescent="0.25">
      <c r="A768">
        <v>14608</v>
      </c>
      <c r="B768" t="s">
        <v>36</v>
      </c>
      <c r="C768" t="s">
        <v>40</v>
      </c>
      <c r="D768" s="1">
        <v>50000</v>
      </c>
      <c r="E768">
        <v>4</v>
      </c>
      <c r="F768" t="s">
        <v>13</v>
      </c>
      <c r="G768" t="s">
        <v>14</v>
      </c>
      <c r="H768" t="s">
        <v>15</v>
      </c>
      <c r="I768">
        <v>3</v>
      </c>
      <c r="J768" t="s">
        <v>47</v>
      </c>
      <c r="K768" t="s">
        <v>32</v>
      </c>
      <c r="L768">
        <v>42</v>
      </c>
      <c r="M768" t="str">
        <f t="shared" si="11"/>
        <v>Middle Age 30 - 54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 +</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30 - 54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&gt;54,"Old 55 +",IF(L771 &gt;=31,"Middle Age 30 - 54",IF(L771 &lt;31,"Adolesent 0 - 30","Invalid")))</f>
        <v>Middle Age 30 - 54</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Old 55 +</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 Age 30 - 54</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 Age 30 - 54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30 - 54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30 - 54</v>
      </c>
      <c r="N776" t="s">
        <v>15</v>
      </c>
    </row>
    <row r="777" spans="1:14" x14ac:dyDescent="0.25">
      <c r="A777">
        <v>29030</v>
      </c>
      <c r="B777" t="s">
        <v>36</v>
      </c>
      <c r="C777" t="s">
        <v>40</v>
      </c>
      <c r="D777" s="1">
        <v>70000</v>
      </c>
      <c r="E777">
        <v>2</v>
      </c>
      <c r="F777" t="s">
        <v>29</v>
      </c>
      <c r="G777" t="s">
        <v>14</v>
      </c>
      <c r="H777" t="s">
        <v>15</v>
      </c>
      <c r="I777">
        <v>2</v>
      </c>
      <c r="J777" t="s">
        <v>47</v>
      </c>
      <c r="K777" t="s">
        <v>32</v>
      </c>
      <c r="L777">
        <v>54</v>
      </c>
      <c r="M777" t="str">
        <f t="shared" si="12"/>
        <v>Middle Age 30 - 54</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 55 +</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Adolesent 0 - 30</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 Age 30 - 54</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 Age 30 - 54</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 55 +</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 Age 30 - 54</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 Age 30 - 54</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 Age 30 - 54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30 - 54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Adolesent 0 - 30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30 - 54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 +</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30 - 54</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 Age 30 - 54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30 - 54</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Adolesent 0 - 30</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 Age 30 - 54</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 Age 30 - 54</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 55 +</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 Age 30 - 54</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 55 +</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Adolesent 0 - 30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Adolesent 0 - 30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30 - 54</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 Age 30 - 54</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 55 +</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Adolesent 0 - 30</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Adolesent 0 - 30</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Adolesent 0 - 30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30 - 54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30 - 54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30 - 54</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 Age 30 - 54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 +</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30 - 54</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Middle Age 30 - 54</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 55 +</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 30 - 54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 +</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Adolesent 0 - 30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30 - 54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30 - 54</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Adolesent 0 - 30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Adolesent 0 - 30</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 Age 30 - 54</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 Age 30 - 54</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 Age 30 - 54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30 - 54</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 Age 30 - 54</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 Age 30 - 54</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 Age 30 - 54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30 - 54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Adolesent 0 - 30</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 55 +</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 Age 30 - 54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30 - 54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30 - 54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&gt;54,"Old 55 +",IF(L835 &gt;=31,"Middle Age 30 - 54",IF(L835 &lt;31,"Adolesent 0 - 30","Invalid")))</f>
        <v>Middle Age 30 - 54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30 - 54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30 - 54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Adolesent 0 - 30</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 Age 30 - 54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30 - 54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30 - 54</v>
      </c>
      <c r="N841" t="s">
        <v>15</v>
      </c>
    </row>
    <row r="842" spans="1:14" x14ac:dyDescent="0.25">
      <c r="A842">
        <v>11233</v>
      </c>
      <c r="B842" t="s">
        <v>36</v>
      </c>
      <c r="C842" t="s">
        <v>40</v>
      </c>
      <c r="D842" s="1">
        <v>70000</v>
      </c>
      <c r="E842">
        <v>4</v>
      </c>
      <c r="F842" t="s">
        <v>19</v>
      </c>
      <c r="G842" t="s">
        <v>21</v>
      </c>
      <c r="H842" t="s">
        <v>15</v>
      </c>
      <c r="I842">
        <v>2</v>
      </c>
      <c r="J842" t="s">
        <v>47</v>
      </c>
      <c r="K842" t="s">
        <v>32</v>
      </c>
      <c r="L842">
        <v>53</v>
      </c>
      <c r="M842" t="str">
        <f t="shared" si="13"/>
        <v>Middle Age 30 - 54</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 55 +</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30 - 54</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 Age 30 - 54</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 55 +</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30 - 54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 +</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Adolesent 0 - 30</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 Age 30 - 54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 +</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 +</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 Age 30 - 54</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 Age 30 - 54</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Middle Age 30 - 54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30 - 54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30 - 54</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Adolesent 0 - 30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30 - 54</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 Age 30 - 54</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 Age 30 - 54</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Middle Age 30 - 54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30 - 54</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 Age 30 - 54</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 Age 30 - 54</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3"/>
        <v>Middle Age 30 - 54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30 - 54</v>
      </c>
      <c r="N867" t="s">
        <v>15</v>
      </c>
    </row>
    <row r="868" spans="1:14" x14ac:dyDescent="0.25">
      <c r="A868">
        <v>28052</v>
      </c>
      <c r="B868" t="s">
        <v>36</v>
      </c>
      <c r="C868" t="s">
        <v>40</v>
      </c>
      <c r="D868" s="1">
        <v>60000</v>
      </c>
      <c r="E868">
        <v>2</v>
      </c>
      <c r="F868" t="s">
        <v>27</v>
      </c>
      <c r="G868" t="s">
        <v>21</v>
      </c>
      <c r="H868" t="s">
        <v>15</v>
      </c>
      <c r="I868">
        <v>2</v>
      </c>
      <c r="J868" t="s">
        <v>47</v>
      </c>
      <c r="K868" t="s">
        <v>32</v>
      </c>
      <c r="L868">
        <v>55</v>
      </c>
      <c r="M868" t="str">
        <f t="shared" si="13"/>
        <v>Old 55 +</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 Age 30 - 54</v>
      </c>
      <c r="N869" t="s">
        <v>18</v>
      </c>
    </row>
    <row r="870" spans="1:14" x14ac:dyDescent="0.25">
      <c r="A870">
        <v>24955</v>
      </c>
      <c r="B870" t="s">
        <v>37</v>
      </c>
      <c r="C870" t="s">
        <v>40</v>
      </c>
      <c r="D870" s="1">
        <v>30000</v>
      </c>
      <c r="E870">
        <v>5</v>
      </c>
      <c r="F870" t="s">
        <v>29</v>
      </c>
      <c r="G870" t="s">
        <v>14</v>
      </c>
      <c r="H870" t="s">
        <v>15</v>
      </c>
      <c r="I870">
        <v>3</v>
      </c>
      <c r="J870" t="s">
        <v>47</v>
      </c>
      <c r="K870" t="s">
        <v>32</v>
      </c>
      <c r="L870">
        <v>60</v>
      </c>
      <c r="M870" t="str">
        <f t="shared" si="13"/>
        <v>Old 55 +</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30 - 54</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 Age 30 - 54</v>
      </c>
      <c r="N872" t="s">
        <v>18</v>
      </c>
    </row>
    <row r="873" spans="1:14" x14ac:dyDescent="0.25">
      <c r="A873">
        <v>11219</v>
      </c>
      <c r="B873" t="s">
        <v>36</v>
      </c>
      <c r="C873" t="s">
        <v>40</v>
      </c>
      <c r="D873" s="1">
        <v>60000</v>
      </c>
      <c r="E873">
        <v>2</v>
      </c>
      <c r="F873" t="s">
        <v>27</v>
      </c>
      <c r="G873" t="s">
        <v>21</v>
      </c>
      <c r="H873" t="s">
        <v>15</v>
      </c>
      <c r="I873">
        <v>2</v>
      </c>
      <c r="J873" t="s">
        <v>47</v>
      </c>
      <c r="K873" t="s">
        <v>32</v>
      </c>
      <c r="L873">
        <v>55</v>
      </c>
      <c r="M873" t="str">
        <f t="shared" si="13"/>
        <v>Old 55 +</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30 - 54</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 Age 30 - 54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30 - 54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30 - 54</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Adolesent 0 - 30</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 55 +</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 55 +</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 Age 30 - 54</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 Age 30 - 54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 +</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 Age 30 - 54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30 - 54</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 55 +</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30 - 54</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 Age 30 - 54</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 Age 30 - 54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30 - 54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30 - 54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30 - 54</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 55 +</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30 - 54</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 Age 30 - 54</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 Age 30 - 54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 +</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30 - 54</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 &gt;54,"Old 55 +",IF(L899 &gt;=31,"Middle Age 30 - 54",IF(L899 &lt;31,"Adolesent 0 - 30","Invalid")))</f>
        <v>Adolesent 0 - 30</v>
      </c>
      <c r="N899" t="s">
        <v>18</v>
      </c>
    </row>
    <row r="900" spans="1:14" x14ac:dyDescent="0.25">
      <c r="A900">
        <v>18066</v>
      </c>
      <c r="B900" t="s">
        <v>37</v>
      </c>
      <c r="C900" t="s">
        <v>40</v>
      </c>
      <c r="D900" s="1">
        <v>70000</v>
      </c>
      <c r="E900">
        <v>5</v>
      </c>
      <c r="F900" t="s">
        <v>13</v>
      </c>
      <c r="G900" t="s">
        <v>28</v>
      </c>
      <c r="H900" t="s">
        <v>15</v>
      </c>
      <c r="I900">
        <v>3</v>
      </c>
      <c r="J900" t="s">
        <v>47</v>
      </c>
      <c r="K900" t="s">
        <v>32</v>
      </c>
      <c r="L900">
        <v>60</v>
      </c>
      <c r="M900" t="str">
        <f t="shared" si="14"/>
        <v>Old 55 +</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 30 - 54</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 Age 30 - 54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30 - 54</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 Age 30 - 54</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 55 +</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30 - 54</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 Age 30 - 54</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 Age 30 - 54</v>
      </c>
      <c r="N908" t="s">
        <v>15</v>
      </c>
    </row>
    <row r="909" spans="1:14" x14ac:dyDescent="0.25">
      <c r="A909">
        <v>19747</v>
      </c>
      <c r="B909" t="s">
        <v>36</v>
      </c>
      <c r="C909" t="s">
        <v>40</v>
      </c>
      <c r="D909" s="1">
        <v>50000</v>
      </c>
      <c r="E909">
        <v>4</v>
      </c>
      <c r="F909" t="s">
        <v>13</v>
      </c>
      <c r="G909" t="s">
        <v>28</v>
      </c>
      <c r="H909" t="s">
        <v>15</v>
      </c>
      <c r="I909">
        <v>2</v>
      </c>
      <c r="J909" t="s">
        <v>47</v>
      </c>
      <c r="K909" t="s">
        <v>32</v>
      </c>
      <c r="L909">
        <v>63</v>
      </c>
      <c r="M909" t="str">
        <f t="shared" si="14"/>
        <v>Old 55 +</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 Age 30 - 54</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 Age 30 - 54</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 Age 30 - 54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 +</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30 - 54</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 Age 30 - 54</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 Age 30 - 54</v>
      </c>
      <c r="N916" t="s">
        <v>18</v>
      </c>
    </row>
    <row r="917" spans="1:14" x14ac:dyDescent="0.25">
      <c r="A917">
        <v>21752</v>
      </c>
      <c r="B917" t="s">
        <v>36</v>
      </c>
      <c r="C917" t="s">
        <v>40</v>
      </c>
      <c r="D917" s="1">
        <v>60000</v>
      </c>
      <c r="E917">
        <v>3</v>
      </c>
      <c r="F917" t="s">
        <v>31</v>
      </c>
      <c r="G917" t="s">
        <v>28</v>
      </c>
      <c r="H917" t="s">
        <v>15</v>
      </c>
      <c r="I917">
        <v>2</v>
      </c>
      <c r="J917" t="s">
        <v>47</v>
      </c>
      <c r="K917" t="s">
        <v>32</v>
      </c>
      <c r="L917">
        <v>64</v>
      </c>
      <c r="M917" t="str">
        <f t="shared" si="14"/>
        <v>Old 55 +</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Middle Age 30 - 54</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 Age 30 - 54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30 - 54</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 55 +</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 Age 30 - 54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30 - 54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30 - 54</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 Age 30 - 54</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 Age 30 - 54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30 - 54</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 55 +</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30 - 54</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 Age 30 - 54</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 Age 30 - 54</v>
      </c>
      <c r="N931" t="s">
        <v>18</v>
      </c>
    </row>
    <row r="932" spans="1:14" x14ac:dyDescent="0.25">
      <c r="A932">
        <v>19543</v>
      </c>
      <c r="B932" t="s">
        <v>36</v>
      </c>
      <c r="C932" t="s">
        <v>40</v>
      </c>
      <c r="D932" s="1">
        <v>70000</v>
      </c>
      <c r="E932">
        <v>5</v>
      </c>
      <c r="F932" t="s">
        <v>31</v>
      </c>
      <c r="G932" t="s">
        <v>21</v>
      </c>
      <c r="H932" t="s">
        <v>18</v>
      </c>
      <c r="I932">
        <v>3</v>
      </c>
      <c r="J932" t="s">
        <v>47</v>
      </c>
      <c r="K932" t="s">
        <v>32</v>
      </c>
      <c r="L932">
        <v>47</v>
      </c>
      <c r="M932" t="str">
        <f t="shared" si="14"/>
        <v>Middle Age 30 - 54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30 - 54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Adolesent 0 - 30</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Adolesent 0 - 30</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 55 +</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30 - 54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 +</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 Age 30 - 54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Adolesent 0 - 30</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 Age 30 - 54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30 - 54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30 - 54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30 - 54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30 - 54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30 - 54</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 Age 30 - 54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 +</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30 - 54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30 - 54</v>
      </c>
      <c r="N950" t="s">
        <v>18</v>
      </c>
    </row>
    <row r="951" spans="1:14" x14ac:dyDescent="0.25">
      <c r="A951">
        <v>28056</v>
      </c>
      <c r="B951" t="s">
        <v>36</v>
      </c>
      <c r="C951" t="s">
        <v>40</v>
      </c>
      <c r="D951" s="1">
        <v>70000</v>
      </c>
      <c r="E951">
        <v>2</v>
      </c>
      <c r="F951" t="s">
        <v>29</v>
      </c>
      <c r="G951" t="s">
        <v>14</v>
      </c>
      <c r="H951" t="s">
        <v>15</v>
      </c>
      <c r="I951">
        <v>2</v>
      </c>
      <c r="J951" t="s">
        <v>47</v>
      </c>
      <c r="K951" t="s">
        <v>32</v>
      </c>
      <c r="L951">
        <v>53</v>
      </c>
      <c r="M951" t="str">
        <f t="shared" si="14"/>
        <v>Middle Age 30 - 54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30 - 54</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 Age 30 - 54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 +</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Adolesent 0 - 30</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 Age 30 - 54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30 - 54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30 - 54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Adolesent 0 - 30</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 Age 30 - 54</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 Age 30 - 54</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4"/>
        <v>Middle Age 30 - 54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 &gt;54,"Old 55 +",IF(L963 &gt;=31,"Middle Age 30 - 54",IF(L963 &lt;31,"Adolesent 0 - 30","Invalid")))</f>
        <v>Old 55 +</v>
      </c>
      <c r="N963" t="s">
        <v>18</v>
      </c>
    </row>
    <row r="964" spans="1:14" x14ac:dyDescent="0.25">
      <c r="A964">
        <v>16813</v>
      </c>
      <c r="B964" t="s">
        <v>36</v>
      </c>
      <c r="C964" t="s">
        <v>40</v>
      </c>
      <c r="D964" s="1">
        <v>60000</v>
      </c>
      <c r="E964">
        <v>2</v>
      </c>
      <c r="F964" t="s">
        <v>19</v>
      </c>
      <c r="G964" t="s">
        <v>21</v>
      </c>
      <c r="H964" t="s">
        <v>15</v>
      </c>
      <c r="I964">
        <v>2</v>
      </c>
      <c r="J964" t="s">
        <v>47</v>
      </c>
      <c r="K964" t="s">
        <v>32</v>
      </c>
      <c r="L964">
        <v>55</v>
      </c>
      <c r="M964" t="str">
        <f t="shared" si="15"/>
        <v>Old 55 +</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 +</v>
      </c>
      <c r="N965" t="s">
        <v>15</v>
      </c>
    </row>
    <row r="966" spans="1:14" x14ac:dyDescent="0.25">
      <c r="A966">
        <v>27434</v>
      </c>
      <c r="B966" t="s">
        <v>37</v>
      </c>
      <c r="C966" t="s">
        <v>40</v>
      </c>
      <c r="D966" s="1">
        <v>70000</v>
      </c>
      <c r="E966">
        <v>4</v>
      </c>
      <c r="F966" t="s">
        <v>19</v>
      </c>
      <c r="G966" t="s">
        <v>21</v>
      </c>
      <c r="H966" t="s">
        <v>15</v>
      </c>
      <c r="I966">
        <v>1</v>
      </c>
      <c r="J966" t="s">
        <v>47</v>
      </c>
      <c r="K966" t="s">
        <v>32</v>
      </c>
      <c r="L966">
        <v>56</v>
      </c>
      <c r="M966" t="str">
        <f t="shared" si="15"/>
        <v>Old 55 +</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30 - 54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30 - 54</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 55 +</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Adolesent 0 - 30</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 Age 30 - 54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30 - 54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30 - 54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30 - 54</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 Age 30 - 54</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 Age 30 - 54</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 Age 30 - 54</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 55 +</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 +</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 Age 30 - 54</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5"/>
        <v>Middle Age 30 - 54</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 30 - 54</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 Age 30 - 54</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 Age 30 - 54</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 Age 30 - 54</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 Age 30 - 54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30 - 54</v>
      </c>
      <c r="N987" t="s">
        <v>18</v>
      </c>
    </row>
    <row r="988" spans="1:14" x14ac:dyDescent="0.25">
      <c r="A988">
        <v>23704</v>
      </c>
      <c r="B988" t="s">
        <v>37</v>
      </c>
      <c r="C988" t="s">
        <v>40</v>
      </c>
      <c r="D988" s="1">
        <v>40000</v>
      </c>
      <c r="E988">
        <v>5</v>
      </c>
      <c r="F988" t="s">
        <v>27</v>
      </c>
      <c r="G988" t="s">
        <v>21</v>
      </c>
      <c r="H988" t="s">
        <v>15</v>
      </c>
      <c r="I988">
        <v>4</v>
      </c>
      <c r="J988" t="s">
        <v>47</v>
      </c>
      <c r="K988" t="s">
        <v>32</v>
      </c>
      <c r="L988">
        <v>60</v>
      </c>
      <c r="M988" t="str">
        <f t="shared" si="15"/>
        <v>Old 55 +</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 55 +</v>
      </c>
      <c r="N989" t="s">
        <v>18</v>
      </c>
    </row>
    <row r="990" spans="1:14" x14ac:dyDescent="0.25">
      <c r="A990">
        <v>22730</v>
      </c>
      <c r="B990" t="s">
        <v>36</v>
      </c>
      <c r="C990" t="s">
        <v>40</v>
      </c>
      <c r="D990" s="1">
        <v>70000</v>
      </c>
      <c r="E990">
        <v>5</v>
      </c>
      <c r="F990" t="s">
        <v>13</v>
      </c>
      <c r="G990" t="s">
        <v>28</v>
      </c>
      <c r="H990" t="s">
        <v>15</v>
      </c>
      <c r="I990">
        <v>2</v>
      </c>
      <c r="J990" t="s">
        <v>47</v>
      </c>
      <c r="K990" t="s">
        <v>32</v>
      </c>
      <c r="L990">
        <v>63</v>
      </c>
      <c r="M990" t="str">
        <f t="shared" si="15"/>
        <v>Old 55 +</v>
      </c>
      <c r="N990" t="s">
        <v>18</v>
      </c>
    </row>
    <row r="991" spans="1:14" x14ac:dyDescent="0.25">
      <c r="A991">
        <v>29134</v>
      </c>
      <c r="B991" t="s">
        <v>36</v>
      </c>
      <c r="C991" t="s">
        <v>40</v>
      </c>
      <c r="D991" s="1">
        <v>60000</v>
      </c>
      <c r="E991">
        <v>4</v>
      </c>
      <c r="F991" t="s">
        <v>13</v>
      </c>
      <c r="G991" t="s">
        <v>14</v>
      </c>
      <c r="H991" t="s">
        <v>18</v>
      </c>
      <c r="I991">
        <v>3</v>
      </c>
      <c r="J991" t="s">
        <v>47</v>
      </c>
      <c r="K991" t="s">
        <v>32</v>
      </c>
      <c r="L991">
        <v>42</v>
      </c>
      <c r="M991" t="str">
        <f t="shared" si="15"/>
        <v>Middle Age 30 - 54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Adolesent 0 - 30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30 - 54</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 Age 30 - 54</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 Age 30 - 54</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 Age 30 - 54</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 Age 30 - 54</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Middle Age 30 - 54</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 Age 30 - 54</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 Age 30 - 54</v>
      </c>
      <c r="N1000" t="s">
        <v>18</v>
      </c>
    </row>
    <row r="1001" spans="1:14" x14ac:dyDescent="0.25">
      <c r="A1001">
        <v>12121</v>
      </c>
      <c r="B1001" t="s">
        <v>37</v>
      </c>
      <c r="C1001" t="s">
        <v>40</v>
      </c>
      <c r="D1001" s="1">
        <v>60000</v>
      </c>
      <c r="E1001">
        <v>3</v>
      </c>
      <c r="F1001" t="s">
        <v>27</v>
      </c>
      <c r="G1001" t="s">
        <v>21</v>
      </c>
      <c r="H1001" t="s">
        <v>15</v>
      </c>
      <c r="I1001">
        <v>2</v>
      </c>
      <c r="J1001" t="s">
        <v>47</v>
      </c>
      <c r="K1001" t="s">
        <v>32</v>
      </c>
      <c r="L1001">
        <v>53</v>
      </c>
      <c r="M1001" t="str">
        <f t="shared" si="15"/>
        <v>Middle Age 30 - 54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5"/>
  <sheetViews>
    <sheetView zoomScaleNormal="100" workbookViewId="0">
      <selection activeCell="A3" sqref="A3"/>
    </sheetView>
  </sheetViews>
  <sheetFormatPr defaultRowHeight="15" x14ac:dyDescent="0.25"/>
  <cols>
    <col min="1" max="1" width="22.85546875" customWidth="1"/>
    <col min="2" max="2" width="16.28515625" customWidth="1"/>
    <col min="3" max="3" width="4.140625" customWidth="1"/>
    <col min="4" max="4" width="11.28515625" bestFit="1" customWidth="1"/>
  </cols>
  <sheetData>
    <row r="2" spans="1:4" x14ac:dyDescent="0.25">
      <c r="A2" s="3" t="s">
        <v>45</v>
      </c>
      <c r="B2" s="3" t="s">
        <v>44</v>
      </c>
    </row>
    <row r="3" spans="1:4" x14ac:dyDescent="0.25">
      <c r="A3" s="3" t="s">
        <v>42</v>
      </c>
      <c r="B3" t="s">
        <v>18</v>
      </c>
      <c r="C3" t="s">
        <v>15</v>
      </c>
      <c r="D3" t="s">
        <v>43</v>
      </c>
    </row>
    <row r="4" spans="1:4" x14ac:dyDescent="0.25">
      <c r="A4" s="4" t="s">
        <v>39</v>
      </c>
      <c r="B4" s="6">
        <v>53440</v>
      </c>
      <c r="C4" s="6">
        <v>55774.058577405856</v>
      </c>
      <c r="D4" s="6">
        <v>54580.777096114522</v>
      </c>
    </row>
    <row r="5" spans="1:4" x14ac:dyDescent="0.25">
      <c r="A5" s="4" t="s">
        <v>40</v>
      </c>
      <c r="B5" s="6">
        <v>56208.178438661707</v>
      </c>
      <c r="C5" s="6">
        <v>60123.966942148763</v>
      </c>
      <c r="D5" s="6">
        <v>58062.62230919765</v>
      </c>
    </row>
    <row r="6" spans="1:4" x14ac:dyDescent="0.25">
      <c r="A6" s="4" t="s">
        <v>43</v>
      </c>
      <c r="B6" s="6">
        <v>54874.759152215796</v>
      </c>
      <c r="C6" s="6">
        <v>57962.577962577961</v>
      </c>
      <c r="D6" s="6">
        <v>56360</v>
      </c>
    </row>
    <row r="16" spans="1:4" x14ac:dyDescent="0.25">
      <c r="A16" s="3" t="s">
        <v>46</v>
      </c>
      <c r="B16" s="3" t="s">
        <v>44</v>
      </c>
    </row>
    <row r="17" spans="1:4" x14ac:dyDescent="0.25">
      <c r="A17" s="3" t="s">
        <v>42</v>
      </c>
      <c r="B17" t="s">
        <v>18</v>
      </c>
      <c r="C17" t="s">
        <v>15</v>
      </c>
      <c r="D17" t="s">
        <v>43</v>
      </c>
    </row>
    <row r="18" spans="1:4" x14ac:dyDescent="0.25">
      <c r="A18" s="4" t="s">
        <v>16</v>
      </c>
      <c r="B18" s="5">
        <v>166</v>
      </c>
      <c r="C18" s="5">
        <v>200</v>
      </c>
      <c r="D18" s="5">
        <v>366</v>
      </c>
    </row>
    <row r="19" spans="1:4" x14ac:dyDescent="0.25">
      <c r="A19" s="4" t="s">
        <v>26</v>
      </c>
      <c r="B19" s="5">
        <v>92</v>
      </c>
      <c r="C19" s="5">
        <v>77</v>
      </c>
      <c r="D19" s="5">
        <v>169</v>
      </c>
    </row>
    <row r="20" spans="1:4" x14ac:dyDescent="0.25">
      <c r="A20" s="4" t="s">
        <v>22</v>
      </c>
      <c r="B20" s="5">
        <v>67</v>
      </c>
      <c r="C20" s="5">
        <v>95</v>
      </c>
      <c r="D20" s="5">
        <v>162</v>
      </c>
    </row>
    <row r="21" spans="1:4" x14ac:dyDescent="0.25">
      <c r="A21" s="4" t="s">
        <v>23</v>
      </c>
      <c r="B21" s="5">
        <v>116</v>
      </c>
      <c r="C21" s="5">
        <v>76</v>
      </c>
      <c r="D21" s="5">
        <v>192</v>
      </c>
    </row>
    <row r="22" spans="1:4" x14ac:dyDescent="0.25">
      <c r="A22" s="4" t="s">
        <v>47</v>
      </c>
      <c r="B22" s="5">
        <v>78</v>
      </c>
      <c r="C22" s="5">
        <v>33</v>
      </c>
      <c r="D22" s="5">
        <v>111</v>
      </c>
    </row>
    <row r="23" spans="1:4" x14ac:dyDescent="0.25">
      <c r="A23" s="4" t="s">
        <v>43</v>
      </c>
      <c r="B23" s="5">
        <v>519</v>
      </c>
      <c r="C23" s="5">
        <v>481</v>
      </c>
      <c r="D23" s="5">
        <v>1000</v>
      </c>
    </row>
    <row r="32" spans="1:4" x14ac:dyDescent="0.25">
      <c r="A32" s="3" t="s">
        <v>46</v>
      </c>
      <c r="B32" s="3" t="s">
        <v>44</v>
      </c>
    </row>
    <row r="33" spans="1:4" x14ac:dyDescent="0.25">
      <c r="A33" s="3" t="s">
        <v>42</v>
      </c>
      <c r="B33" t="s">
        <v>18</v>
      </c>
      <c r="C33" t="s">
        <v>15</v>
      </c>
      <c r="D33" t="s">
        <v>43</v>
      </c>
    </row>
    <row r="34" spans="1:4" x14ac:dyDescent="0.25">
      <c r="A34" s="4" t="s">
        <v>48</v>
      </c>
      <c r="B34" s="5">
        <v>318</v>
      </c>
      <c r="C34" s="5">
        <v>383</v>
      </c>
      <c r="D34" s="5">
        <v>701</v>
      </c>
    </row>
    <row r="35" spans="1:4" x14ac:dyDescent="0.25">
      <c r="A35" s="4" t="s">
        <v>43</v>
      </c>
      <c r="B35" s="5">
        <v>318</v>
      </c>
      <c r="C35" s="5">
        <v>383</v>
      </c>
      <c r="D35" s="5">
        <v>701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51" zoomScaleNormal="51" workbookViewId="0">
      <selection activeCell="U30" sqref="U30"/>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Baba</cp:lastModifiedBy>
  <dcterms:created xsi:type="dcterms:W3CDTF">2022-03-18T02:50:57Z</dcterms:created>
  <dcterms:modified xsi:type="dcterms:W3CDTF">2023-04-23T17:23:30Z</dcterms:modified>
</cp:coreProperties>
</file>