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esktop\Capstone\Written Report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1" l="1"/>
  <c r="L5" i="1"/>
  <c r="L3" i="1"/>
  <c r="K7" i="1"/>
  <c r="K5" i="1"/>
  <c r="K3" i="1"/>
  <c r="J7" i="1"/>
  <c r="J5" i="1"/>
  <c r="J3" i="1"/>
  <c r="I7" i="1"/>
  <c r="I5" i="1"/>
  <c r="I3" i="1"/>
  <c r="F26" i="1"/>
  <c r="F25" i="1"/>
  <c r="F24" i="1"/>
  <c r="F23" i="1"/>
  <c r="F20" i="1"/>
  <c r="F19" i="1"/>
  <c r="F18" i="1"/>
  <c r="F17" i="1"/>
  <c r="F16" i="1"/>
  <c r="F13" i="1"/>
  <c r="F12" i="1"/>
  <c r="F11" i="1"/>
  <c r="F9" i="1"/>
  <c r="F6" i="1"/>
  <c r="F5" i="1"/>
  <c r="F4" i="1"/>
  <c r="F2" i="1"/>
  <c r="M7" i="1" l="1"/>
  <c r="M3" i="1"/>
  <c r="M5" i="1"/>
</calcChain>
</file>

<file path=xl/sharedStrings.xml><?xml version="1.0" encoding="utf-8"?>
<sst xmlns="http://schemas.openxmlformats.org/spreadsheetml/2006/main" count="74" uniqueCount="44">
  <si>
    <t>Drive System</t>
  </si>
  <si>
    <t>Total Points</t>
  </si>
  <si>
    <t>Live Axel</t>
  </si>
  <si>
    <t>Dead Axel</t>
  </si>
  <si>
    <t>X</t>
  </si>
  <si>
    <t>Wheels</t>
  </si>
  <si>
    <t>Tank Treads</t>
  </si>
  <si>
    <t>Electronic Control System</t>
  </si>
  <si>
    <t>Wi-Fi</t>
  </si>
  <si>
    <t>Radio</t>
  </si>
  <si>
    <t>Weapon System</t>
  </si>
  <si>
    <t>Hammer</t>
  </si>
  <si>
    <t>Roller</t>
  </si>
  <si>
    <t>Off the Shelf RC Parts</t>
  </si>
  <si>
    <t>Spatula</t>
  </si>
  <si>
    <t>"Hermit Crab"</t>
  </si>
  <si>
    <t>Armor</t>
  </si>
  <si>
    <t>Aluminum</t>
  </si>
  <si>
    <t>UHMWPE</t>
  </si>
  <si>
    <t>Omni Wheels</t>
  </si>
  <si>
    <t>Hydraulic Wedge</t>
  </si>
  <si>
    <t>Bluetooth</t>
  </si>
  <si>
    <t>1018 Steel</t>
  </si>
  <si>
    <t>AR400 Steel</t>
  </si>
  <si>
    <t>Design</t>
  </si>
  <si>
    <t>Electrical System</t>
  </si>
  <si>
    <t>Weapon</t>
  </si>
  <si>
    <t>Dead Axel: Wheels</t>
  </si>
  <si>
    <t>Design 1</t>
  </si>
  <si>
    <t>Design 2</t>
  </si>
  <si>
    <t>Design 3</t>
  </si>
  <si>
    <t>Maneuverability (Weight 2)</t>
  </si>
  <si>
    <t>Durability (Weight 2)</t>
  </si>
  <si>
    <t>Ease of Implementation (Weight 1)</t>
  </si>
  <si>
    <t>Cost (Weight 1)</t>
  </si>
  <si>
    <t>Reliability of Control (Weight 1)</t>
  </si>
  <si>
    <t>Versatility (Weight 2)</t>
  </si>
  <si>
    <t>Damage (Weight 2)</t>
  </si>
  <si>
    <t>Ease of Use (Weight 2)</t>
  </si>
  <si>
    <t>Strength (Weight 1)</t>
  </si>
  <si>
    <t>Weight (Weight 2)</t>
  </si>
  <si>
    <t>Microcontroller: Bluetooth</t>
  </si>
  <si>
    <t>Microcontroller: Radio</t>
  </si>
  <si>
    <t>Microcontroller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</si>
</sst>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249977111117893"/>
      </left>
      <right/>
      <top style="thin">
        <color theme="1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theme="1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theme="1"/>
      </left>
      <right/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0" fillId="0" borderId="4" xfId="0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4" borderId="12" xfId="0" applyFont="1" applyFill="1" applyBorder="1"/>
    <xf numFmtId="0" fontId="0" fillId="4" borderId="13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1" fillId="2" borderId="14" xfId="1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3" fillId="4" borderId="16" xfId="0" applyFont="1" applyFill="1" applyBorder="1" applyAlignment="1">
      <alignment horizontal="right"/>
    </xf>
    <xf numFmtId="0" fontId="0" fillId="4" borderId="17" xfId="0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3" fillId="4" borderId="16" xfId="0" applyFont="1" applyFill="1" applyBorder="1" applyAlignment="1">
      <alignment horizontal="left"/>
    </xf>
    <xf numFmtId="0" fontId="1" fillId="2" borderId="17" xfId="1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4" borderId="13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1" fillId="2" borderId="13" xfId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3" fillId="4" borderId="21" xfId="0" applyFont="1" applyFill="1" applyBorder="1" applyAlignment="1">
      <alignment horizontal="left"/>
    </xf>
    <xf numFmtId="0" fontId="0" fillId="4" borderId="22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wrapText="1"/>
    </xf>
    <xf numFmtId="0" fontId="1" fillId="2" borderId="13" xfId="1" applyFont="1" applyFill="1" applyBorder="1" applyAlignment="1">
      <alignment horizontal="center" vertical="center" wrapText="1"/>
    </xf>
    <xf numFmtId="0" fontId="1" fillId="2" borderId="14" xfId="1" applyFont="1" applyFill="1" applyBorder="1" applyAlignment="1">
      <alignment horizontal="center" vertical="center" wrapText="1"/>
    </xf>
    <xf numFmtId="0" fontId="2" fillId="3" borderId="14" xfId="2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right"/>
    </xf>
    <xf numFmtId="0" fontId="1" fillId="2" borderId="23" xfId="1" applyFont="1" applyFill="1" applyBorder="1" applyAlignment="1">
      <alignment horizontal="center" vertical="center"/>
    </xf>
    <xf numFmtId="0" fontId="1" fillId="2" borderId="22" xfId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4" borderId="32" xfId="0" applyFont="1" applyFill="1" applyBorder="1" applyAlignment="1">
      <alignment horizontal="center" vertical="center"/>
    </xf>
    <xf numFmtId="0" fontId="0" fillId="4" borderId="33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4" borderId="32" xfId="0" applyFont="1" applyFill="1" applyBorder="1" applyAlignment="1">
      <alignment horizontal="center" vertical="center" wrapText="1"/>
    </xf>
    <xf numFmtId="0" fontId="0" fillId="4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4" borderId="35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1" fillId="2" borderId="14" xfId="1" applyBorder="1" applyAlignment="1">
      <alignment horizontal="center" vertical="center"/>
    </xf>
    <xf numFmtId="0" fontId="2" fillId="3" borderId="19" xfId="2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H1" sqref="H1:M7"/>
    </sheetView>
  </sheetViews>
  <sheetFormatPr defaultRowHeight="15" x14ac:dyDescent="0.25"/>
  <cols>
    <col min="1" max="1" width="15.7109375" style="2" customWidth="1"/>
    <col min="2" max="6" width="15.7109375" style="1" customWidth="1"/>
    <col min="8" max="13" width="16.5703125" customWidth="1"/>
  </cols>
  <sheetData>
    <row r="1" spans="1:13" ht="45" x14ac:dyDescent="0.25">
      <c r="A1" s="9" t="s">
        <v>0</v>
      </c>
      <c r="B1" s="10" t="s">
        <v>31</v>
      </c>
      <c r="C1" s="10" t="s">
        <v>33</v>
      </c>
      <c r="D1" s="10" t="s">
        <v>32</v>
      </c>
      <c r="E1" s="10" t="s">
        <v>34</v>
      </c>
      <c r="F1" s="11" t="s">
        <v>1</v>
      </c>
      <c r="H1" s="9" t="s">
        <v>24</v>
      </c>
      <c r="I1" s="10" t="s">
        <v>0</v>
      </c>
      <c r="J1" s="10" t="s">
        <v>25</v>
      </c>
      <c r="K1" s="10" t="s">
        <v>26</v>
      </c>
      <c r="L1" s="10" t="s">
        <v>16</v>
      </c>
      <c r="M1" s="11" t="s">
        <v>1</v>
      </c>
    </row>
    <row r="2" spans="1:13" x14ac:dyDescent="0.25">
      <c r="A2" s="12" t="s">
        <v>2</v>
      </c>
      <c r="B2" s="13">
        <v>-1</v>
      </c>
      <c r="C2" s="14">
        <v>0</v>
      </c>
      <c r="D2" s="14">
        <v>1</v>
      </c>
      <c r="E2" s="15">
        <v>2</v>
      </c>
      <c r="F2" s="16">
        <f>2*B2+C2+2*D2+E2</f>
        <v>2</v>
      </c>
      <c r="H2" s="60" t="s">
        <v>28</v>
      </c>
      <c r="I2" s="49" t="s">
        <v>27</v>
      </c>
      <c r="J2" s="50" t="s">
        <v>41</v>
      </c>
      <c r="K2" s="50" t="s">
        <v>12</v>
      </c>
      <c r="L2" s="59" t="s">
        <v>17</v>
      </c>
      <c r="M2" s="58"/>
    </row>
    <row r="3" spans="1:13" x14ac:dyDescent="0.25">
      <c r="A3" s="17" t="s">
        <v>3</v>
      </c>
      <c r="B3" s="18" t="s">
        <v>4</v>
      </c>
      <c r="C3" s="19" t="s">
        <v>4</v>
      </c>
      <c r="D3" s="19" t="s">
        <v>4</v>
      </c>
      <c r="E3" s="19" t="s">
        <v>4</v>
      </c>
      <c r="F3" s="20" t="s">
        <v>4</v>
      </c>
      <c r="H3" s="61"/>
      <c r="I3" s="18">
        <f>F4</f>
        <v>9</v>
      </c>
      <c r="J3" s="7">
        <f>F11</f>
        <v>8</v>
      </c>
      <c r="K3" s="19">
        <f>F17</f>
        <v>9</v>
      </c>
      <c r="L3" s="19">
        <f>F23</f>
        <v>4</v>
      </c>
      <c r="M3" s="20">
        <f>SUM(I3:L3)</f>
        <v>30</v>
      </c>
    </row>
    <row r="4" spans="1:13" x14ac:dyDescent="0.25">
      <c r="A4" s="21" t="s">
        <v>5</v>
      </c>
      <c r="B4" s="22">
        <v>1</v>
      </c>
      <c r="C4" s="23">
        <v>2</v>
      </c>
      <c r="D4" s="23">
        <v>2</v>
      </c>
      <c r="E4" s="8">
        <v>1</v>
      </c>
      <c r="F4" s="67">
        <f t="shared" ref="F4:F6" si="0">2*B4+C4+2*D4+E4</f>
        <v>9</v>
      </c>
      <c r="H4" s="62" t="s">
        <v>29</v>
      </c>
      <c r="I4" s="51" t="s">
        <v>19</v>
      </c>
      <c r="J4" s="55" t="s">
        <v>42</v>
      </c>
      <c r="K4" s="52" t="s">
        <v>11</v>
      </c>
      <c r="L4" s="52" t="s">
        <v>18</v>
      </c>
      <c r="M4" s="24"/>
    </row>
    <row r="5" spans="1:13" x14ac:dyDescent="0.25">
      <c r="A5" s="25" t="s">
        <v>6</v>
      </c>
      <c r="B5" s="18">
        <v>1</v>
      </c>
      <c r="C5" s="26">
        <v>1</v>
      </c>
      <c r="D5" s="19">
        <v>0</v>
      </c>
      <c r="E5" s="19">
        <v>0</v>
      </c>
      <c r="F5" s="69">
        <f t="shared" si="0"/>
        <v>3</v>
      </c>
      <c r="H5" s="63"/>
      <c r="I5" s="18">
        <f>F6</f>
        <v>1</v>
      </c>
      <c r="J5" s="26">
        <f>F13</f>
        <v>6</v>
      </c>
      <c r="K5" s="19">
        <f>F16</f>
        <v>7</v>
      </c>
      <c r="L5" s="19">
        <f>F25</f>
        <v>2</v>
      </c>
      <c r="M5" s="20">
        <f>SUM(I5:L5)</f>
        <v>16</v>
      </c>
    </row>
    <row r="6" spans="1:13" x14ac:dyDescent="0.25">
      <c r="A6" s="36" t="s">
        <v>19</v>
      </c>
      <c r="B6" s="47">
        <v>2</v>
      </c>
      <c r="C6" s="38">
        <v>-1</v>
      </c>
      <c r="D6" s="38">
        <v>-1</v>
      </c>
      <c r="E6" s="38">
        <v>0</v>
      </c>
      <c r="F6" s="68">
        <f t="shared" si="0"/>
        <v>1</v>
      </c>
      <c r="H6" s="64" t="s">
        <v>30</v>
      </c>
      <c r="I6" s="54" t="s">
        <v>27</v>
      </c>
      <c r="J6" s="55" t="s">
        <v>41</v>
      </c>
      <c r="K6" s="48" t="s">
        <v>20</v>
      </c>
      <c r="L6" s="55" t="s">
        <v>22</v>
      </c>
      <c r="M6" s="24"/>
    </row>
    <row r="7" spans="1:13" x14ac:dyDescent="0.25">
      <c r="H7" s="65"/>
      <c r="I7" s="56">
        <f>F4</f>
        <v>9</v>
      </c>
      <c r="J7" s="57">
        <f>F11</f>
        <v>8</v>
      </c>
      <c r="K7" s="57">
        <f>F18</f>
        <v>1</v>
      </c>
      <c r="L7" s="57">
        <f>F24</f>
        <v>2</v>
      </c>
      <c r="M7" s="53">
        <f>SUM(I7:L7)</f>
        <v>20</v>
      </c>
    </row>
    <row r="8" spans="1:13" ht="45" x14ac:dyDescent="0.25">
      <c r="A8" s="9" t="s">
        <v>7</v>
      </c>
      <c r="B8" s="10" t="s">
        <v>33</v>
      </c>
      <c r="C8" s="10" t="s">
        <v>35</v>
      </c>
      <c r="D8" s="10" t="s">
        <v>36</v>
      </c>
      <c r="E8" s="10" t="s">
        <v>34</v>
      </c>
      <c r="F8" s="11" t="s">
        <v>1</v>
      </c>
    </row>
    <row r="9" spans="1:13" ht="30" x14ac:dyDescent="0.25">
      <c r="A9" s="39" t="s">
        <v>13</v>
      </c>
      <c r="B9" s="40">
        <v>2</v>
      </c>
      <c r="C9" s="41">
        <v>2</v>
      </c>
      <c r="D9" s="42">
        <v>-2</v>
      </c>
      <c r="E9" s="43">
        <v>1</v>
      </c>
      <c r="F9" s="44">
        <f>B9+C9+2*D9+E9</f>
        <v>1</v>
      </c>
    </row>
    <row r="10" spans="1:13" x14ac:dyDescent="0.25">
      <c r="A10" s="17" t="s">
        <v>43</v>
      </c>
      <c r="B10" s="18" t="s">
        <v>4</v>
      </c>
      <c r="C10" s="19" t="s">
        <v>4</v>
      </c>
      <c r="D10" s="19" t="s">
        <v>4</v>
      </c>
      <c r="E10" s="19" t="s">
        <v>4</v>
      </c>
      <c r="F10" s="20" t="s">
        <v>4</v>
      </c>
    </row>
    <row r="11" spans="1:13" x14ac:dyDescent="0.25">
      <c r="A11" s="21" t="s">
        <v>21</v>
      </c>
      <c r="B11" s="22">
        <v>1</v>
      </c>
      <c r="C11" s="8">
        <v>1</v>
      </c>
      <c r="D11" s="23">
        <v>2</v>
      </c>
      <c r="E11" s="66">
        <v>2</v>
      </c>
      <c r="F11" s="70">
        <f t="shared" ref="F11:F13" si="1">B11+C11+2*D11+E11</f>
        <v>8</v>
      </c>
    </row>
    <row r="12" spans="1:13" x14ac:dyDescent="0.25">
      <c r="A12" s="25" t="s">
        <v>8</v>
      </c>
      <c r="B12" s="18">
        <v>0</v>
      </c>
      <c r="C12" s="19">
        <v>1</v>
      </c>
      <c r="D12" s="19">
        <v>1</v>
      </c>
      <c r="E12" s="19">
        <v>1</v>
      </c>
      <c r="F12" s="69">
        <f t="shared" si="1"/>
        <v>4</v>
      </c>
    </row>
    <row r="13" spans="1:13" x14ac:dyDescent="0.25">
      <c r="A13" s="45" t="s">
        <v>9</v>
      </c>
      <c r="B13" s="37">
        <v>-1</v>
      </c>
      <c r="C13" s="46">
        <v>2</v>
      </c>
      <c r="D13" s="46">
        <v>2</v>
      </c>
      <c r="E13" s="38">
        <v>1</v>
      </c>
      <c r="F13" s="71">
        <f t="shared" si="1"/>
        <v>6</v>
      </c>
    </row>
    <row r="15" spans="1:13" ht="45" x14ac:dyDescent="0.25">
      <c r="A15" s="9" t="s">
        <v>10</v>
      </c>
      <c r="B15" s="10" t="s">
        <v>37</v>
      </c>
      <c r="C15" s="10" t="s">
        <v>33</v>
      </c>
      <c r="D15" s="10" t="s">
        <v>38</v>
      </c>
      <c r="E15" s="10" t="s">
        <v>34</v>
      </c>
      <c r="F15" s="11" t="s">
        <v>1</v>
      </c>
    </row>
    <row r="16" spans="1:13" x14ac:dyDescent="0.25">
      <c r="A16" s="12" t="s">
        <v>11</v>
      </c>
      <c r="B16" s="34">
        <v>2</v>
      </c>
      <c r="C16" s="14">
        <v>1</v>
      </c>
      <c r="D16" s="14">
        <v>1</v>
      </c>
      <c r="E16" s="14">
        <v>0</v>
      </c>
      <c r="F16" s="73">
        <f>2*B16+C16+2*D16+E16</f>
        <v>7</v>
      </c>
    </row>
    <row r="17" spans="1:6" x14ac:dyDescent="0.25">
      <c r="A17" s="17" t="s">
        <v>12</v>
      </c>
      <c r="B17" s="28">
        <v>2</v>
      </c>
      <c r="C17" s="19">
        <v>1</v>
      </c>
      <c r="D17" s="23">
        <v>2</v>
      </c>
      <c r="E17" s="19">
        <v>0</v>
      </c>
      <c r="F17" s="69">
        <f t="shared" ref="F17:F20" si="2">2*B17+C17+2*D17+E17</f>
        <v>9</v>
      </c>
    </row>
    <row r="18" spans="1:6" x14ac:dyDescent="0.25">
      <c r="A18" s="27" t="s">
        <v>20</v>
      </c>
      <c r="B18" s="22">
        <v>0</v>
      </c>
      <c r="C18" s="8">
        <v>0</v>
      </c>
      <c r="D18" s="8">
        <v>1</v>
      </c>
      <c r="E18" s="8">
        <v>-1</v>
      </c>
      <c r="F18" s="67">
        <f t="shared" si="2"/>
        <v>1</v>
      </c>
    </row>
    <row r="19" spans="1:6" x14ac:dyDescent="0.25">
      <c r="A19" s="35" t="s">
        <v>15</v>
      </c>
      <c r="B19" s="18">
        <v>1</v>
      </c>
      <c r="C19" s="19">
        <v>1</v>
      </c>
      <c r="D19" s="19">
        <v>-1</v>
      </c>
      <c r="E19" s="19">
        <v>1</v>
      </c>
      <c r="F19" s="69">
        <f t="shared" si="2"/>
        <v>2</v>
      </c>
    </row>
    <row r="20" spans="1:6" x14ac:dyDescent="0.25">
      <c r="A20" s="36" t="s">
        <v>14</v>
      </c>
      <c r="B20" s="37">
        <v>1</v>
      </c>
      <c r="C20" s="38">
        <v>0</v>
      </c>
      <c r="D20" s="38">
        <v>0</v>
      </c>
      <c r="E20" s="38">
        <v>-1</v>
      </c>
      <c r="F20" s="68">
        <f t="shared" si="2"/>
        <v>1</v>
      </c>
    </row>
    <row r="21" spans="1:6" x14ac:dyDescent="0.25">
      <c r="A21" s="3"/>
      <c r="B21" s="4"/>
      <c r="C21" s="4"/>
      <c r="D21" s="4"/>
      <c r="E21" s="4"/>
      <c r="F21" s="72"/>
    </row>
    <row r="22" spans="1:6" ht="45" x14ac:dyDescent="0.25">
      <c r="A22" s="9" t="s">
        <v>16</v>
      </c>
      <c r="B22" s="10" t="s">
        <v>39</v>
      </c>
      <c r="C22" s="10" t="s">
        <v>33</v>
      </c>
      <c r="D22" s="10" t="s">
        <v>40</v>
      </c>
      <c r="E22" s="10" t="s">
        <v>34</v>
      </c>
      <c r="F22" s="11" t="s">
        <v>1</v>
      </c>
    </row>
    <row r="23" spans="1:6" x14ac:dyDescent="0.25">
      <c r="A23" s="12" t="s">
        <v>17</v>
      </c>
      <c r="B23" s="31">
        <v>0</v>
      </c>
      <c r="C23" s="75">
        <v>2</v>
      </c>
      <c r="D23" s="14">
        <v>1</v>
      </c>
      <c r="E23" s="14">
        <v>0</v>
      </c>
      <c r="F23" s="16">
        <f>B23+C23+2*D23+E23</f>
        <v>4</v>
      </c>
    </row>
    <row r="24" spans="1:6" x14ac:dyDescent="0.25">
      <c r="A24" s="17" t="s">
        <v>22</v>
      </c>
      <c r="B24" s="32">
        <v>1</v>
      </c>
      <c r="C24" s="19">
        <v>1</v>
      </c>
      <c r="D24" s="26">
        <v>0</v>
      </c>
      <c r="E24" s="19">
        <v>0</v>
      </c>
      <c r="F24" s="69">
        <f t="shared" ref="F24:F26" si="3">B24+C24+2*D24+E24</f>
        <v>2</v>
      </c>
    </row>
    <row r="25" spans="1:6" x14ac:dyDescent="0.25">
      <c r="A25" s="27" t="s">
        <v>18</v>
      </c>
      <c r="B25" s="28">
        <v>2</v>
      </c>
      <c r="C25" s="8">
        <v>-1</v>
      </c>
      <c r="D25" s="8">
        <v>1</v>
      </c>
      <c r="E25" s="8">
        <v>-1</v>
      </c>
      <c r="F25" s="67">
        <f t="shared" si="3"/>
        <v>2</v>
      </c>
    </row>
    <row r="26" spans="1:6" x14ac:dyDescent="0.25">
      <c r="A26" s="33" t="s">
        <v>23</v>
      </c>
      <c r="B26" s="29">
        <v>2</v>
      </c>
      <c r="C26" s="76">
        <v>-2</v>
      </c>
      <c r="D26" s="30">
        <v>0</v>
      </c>
      <c r="E26" s="30">
        <v>0</v>
      </c>
      <c r="F26" s="74">
        <f t="shared" si="3"/>
        <v>0</v>
      </c>
    </row>
    <row r="27" spans="1:6" x14ac:dyDescent="0.25">
      <c r="A27" s="5"/>
      <c r="B27" s="6"/>
      <c r="C27" s="6"/>
      <c r="D27" s="6"/>
      <c r="E27" s="6"/>
      <c r="F27" s="6"/>
    </row>
  </sheetData>
  <mergeCells count="3">
    <mergeCell ref="H2:H3"/>
    <mergeCell ref="H4:H5"/>
    <mergeCell ref="H6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2018-10-08T20:46:06Z</dcterms:created>
  <dcterms:modified xsi:type="dcterms:W3CDTF">2018-12-10T05:28:23Z</dcterms:modified>
</cp:coreProperties>
</file>