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3\AppData\Local\Microsoft\Windows\INetCache\Content.Outlook\4UDUJW3D\"/>
    </mc:Choice>
  </mc:AlternateContent>
  <xr:revisionPtr revIDLastSave="0" documentId="13_ncr:1_{5FABCE12-0FFE-442A-9FEE-98FF1B7AFB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</sheets>
  <definedNames>
    <definedName name="DATA">Dashboard!$D$12:$S$21</definedName>
    <definedName name="John">#REF!</definedName>
    <definedName name="Larry">#REF!</definedName>
    <definedName name="Names">Dashboard!$D$13:$D$21</definedName>
    <definedName name="Pic">CHOOSE(Dashboard!#REF!,Larry,Steve,Tom,Richard,John)</definedName>
    <definedName name="_xlnm.Print_Area" localSheetId="0">Dashboard!$A$1:$U$43</definedName>
    <definedName name="Richard">#REF!</definedName>
    <definedName name="Steve">#REF!</definedName>
    <definedName name="To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Q20" i="1" l="1"/>
  <c r="S20" i="1" s="1"/>
  <c r="Q21" i="1" l="1"/>
  <c r="S21" i="1" s="1"/>
  <c r="S14" i="1" l="1"/>
  <c r="Q15" i="1"/>
  <c r="S15" i="1" s="1"/>
  <c r="Q16" i="1"/>
  <c r="S16" i="1" s="1"/>
  <c r="Q17" i="1"/>
  <c r="S17" i="1" s="1"/>
  <c r="Q18" i="1"/>
  <c r="S18" i="1" s="1"/>
  <c r="Q19" i="1" l="1"/>
  <c r="S19" i="1" s="1"/>
  <c r="S13" i="1" l="1"/>
</calcChain>
</file>

<file path=xl/sharedStrings.xml><?xml version="1.0" encoding="utf-8"?>
<sst xmlns="http://schemas.openxmlformats.org/spreadsheetml/2006/main" count="97" uniqueCount="34">
  <si>
    <t>Name</t>
  </si>
  <si>
    <t>LVRLA</t>
  </si>
  <si>
    <t>MVRLA</t>
  </si>
  <si>
    <t>ASG</t>
  </si>
  <si>
    <t>ABD-1</t>
  </si>
  <si>
    <t>ABD-2</t>
  </si>
  <si>
    <t>ABD-3</t>
  </si>
  <si>
    <t>SBD-1</t>
  </si>
  <si>
    <t>SBD-2</t>
  </si>
  <si>
    <t>Strip casting &amp; Grid casting</t>
  </si>
  <si>
    <t>Oxide plant</t>
  </si>
  <si>
    <t>Paste mixing, paste mixing &amp; curing Drying</t>
  </si>
  <si>
    <t>Assembly</t>
  </si>
  <si>
    <t>Formation</t>
  </si>
  <si>
    <t>Finishing &amp; Dispatch</t>
  </si>
  <si>
    <t>NA</t>
  </si>
  <si>
    <t>% of scope for improvement</t>
  </si>
  <si>
    <t>Target</t>
  </si>
  <si>
    <t xml:space="preserve"> Avg. Acheivement of Plant %</t>
  </si>
  <si>
    <t>MANUFACTURING PROCESS AUDIT - DASHBOARD</t>
  </si>
  <si>
    <t>MSG</t>
  </si>
  <si>
    <t>A</t>
  </si>
  <si>
    <t>B</t>
  </si>
  <si>
    <t>C</t>
  </si>
  <si>
    <t>MANUFACTURING PROCESS AUDIT SCORES(%) AND LEVEL - PLANT &amp; SECTION WISE</t>
  </si>
  <si>
    <t>Conclusion Based on Audit Findings on processes &amp; Downgrading rules</t>
  </si>
  <si>
    <t xml:space="preserve">Fully Compliance  </t>
  </si>
  <si>
    <t xml:space="preserve">Moderate Compliance </t>
  </si>
  <si>
    <t xml:space="preserve">Poor Compliance  </t>
  </si>
  <si>
    <t>Process shall be audited  with in 6- months</t>
  </si>
  <si>
    <t>Process shall be audited with in a year</t>
  </si>
  <si>
    <t>CRITERIA OF RATINGS AND NEXT FREQUENCY FOR AUDIT</t>
  </si>
  <si>
    <t xml:space="preserve">FY: 2022-23 (PA2)
Date: </t>
  </si>
  <si>
    <t>Process shall be audited with in 3 to 4-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</si>
</sst>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Calibri"/>
      <family val="2"/>
      <charset val="238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theme="0"/>
      <name val="Times New Roman"/>
      <family val="1"/>
    </font>
    <font>
      <b/>
      <sz val="22"/>
      <color theme="1"/>
      <name val="Times New Roman"/>
      <family val="1"/>
    </font>
    <font>
      <b/>
      <sz val="22"/>
      <color theme="0"/>
      <name val="Times New Roman"/>
      <family val="1"/>
    </font>
    <font>
      <b/>
      <sz val="18"/>
      <color theme="0"/>
      <name val="Times New Roman"/>
      <family val="1"/>
    </font>
    <font>
      <sz val="11"/>
      <color theme="0"/>
      <name val="Times New Roman"/>
      <family val="1"/>
    </font>
    <font>
      <b/>
      <sz val="12"/>
      <color theme="0"/>
      <name val="Times New Roman"/>
      <family val="1"/>
    </font>
    <font>
      <b/>
      <i/>
      <sz val="11"/>
      <color theme="0"/>
      <name val="Calibri"/>
      <family val="2"/>
      <scheme val="minor"/>
    </font>
    <font>
      <b/>
      <sz val="22"/>
      <color theme="0"/>
      <name val="Calibri"/>
      <family val="2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6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0" fontId="15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0" xfId="0" applyBorder="1"/>
    <xf numFmtId="0" fontId="18" fillId="0" borderId="0" xfId="0" applyFont="1" applyAlignment="1">
      <alignment vertical="center"/>
    </xf>
    <xf numFmtId="0" fontId="17" fillId="5" borderId="1" xfId="0" applyFont="1" applyFill="1" applyBorder="1" applyAlignment="1">
      <alignment horizontal="center" vertical="center"/>
    </xf>
    <xf numFmtId="2" fontId="17" fillId="6" borderId="1" xfId="0" applyNumberFormat="1" applyFont="1" applyFill="1" applyBorder="1" applyAlignment="1">
      <alignment horizontal="left" vertical="center" indent="1"/>
    </xf>
    <xf numFmtId="0" fontId="16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9" fillId="0" borderId="3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1" applyNumberFormat="1" applyFont="1" applyBorder="1" applyAlignment="1">
      <alignment horizontal="center" vertical="center"/>
    </xf>
    <xf numFmtId="10" fontId="15" fillId="0" borderId="0" xfId="0" applyNumberFormat="1" applyFont="1" applyBorder="1" applyAlignment="1">
      <alignment horizontal="center" vertical="center"/>
    </xf>
    <xf numFmtId="2" fontId="17" fillId="6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00"/>
      <color rgb="FF0707A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5" fmlaLink="#REF!" fmlaRange="Names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17</xdr:col>
          <xdr:colOff>171450</xdr:colOff>
          <xdr:row>8</xdr:row>
          <xdr:rowOff>38100</xdr:rowOff>
        </xdr:from>
        <xdr:to>
          <xdr:col>18</xdr:col>
          <xdr:colOff>1114425</xdr:colOff>
          <xdr:row>10</xdr:row>
          <xdr:rowOff>123825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52</xdr:col>
      <xdr:colOff>0</xdr:colOff>
      <xdr:row>7</xdr:row>
      <xdr:rowOff>0</xdr:rowOff>
    </xdr:from>
    <xdr:to>
      <xdr:col>52</xdr:col>
      <xdr:colOff>304800</xdr:colOff>
      <xdr:row>8</xdr:row>
      <xdr:rowOff>114300</xdr:rowOff>
    </xdr:to>
    <xdr:sp macro="" textlink="">
      <xdr:nvSpPr>
        <xdr:cNvPr id="1310" name="AutoShape 286" descr="Amara Raja – Logos Download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15459075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52</xdr:col>
      <xdr:colOff>0</xdr:colOff>
      <xdr:row>6</xdr:row>
      <xdr:rowOff>0</xdr:rowOff>
    </xdr:from>
    <xdr:to>
      <xdr:col>52</xdr:col>
      <xdr:colOff>304800</xdr:colOff>
      <xdr:row>7</xdr:row>
      <xdr:rowOff>114300</xdr:rowOff>
    </xdr:to>
    <xdr:sp macro="" textlink="">
      <xdr:nvSpPr>
        <xdr:cNvPr id="1311" name="AutoShape 287" descr="Amara Raja – Logos Download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154590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52</xdr:col>
      <xdr:colOff>0</xdr:colOff>
      <xdr:row>6</xdr:row>
      <xdr:rowOff>0</xdr:rowOff>
    </xdr:from>
    <xdr:to>
      <xdr:col>52</xdr:col>
      <xdr:colOff>304800</xdr:colOff>
      <xdr:row>7</xdr:row>
      <xdr:rowOff>114300</xdr:rowOff>
    </xdr:to>
    <xdr:sp macro="" textlink="">
      <xdr:nvSpPr>
        <xdr:cNvPr id="1312" name="AutoShape 288" descr="Amara Raja – Logos Download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154590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52</xdr:col>
      <xdr:colOff>0</xdr:colOff>
      <xdr:row>6</xdr:row>
      <xdr:rowOff>0</xdr:rowOff>
    </xdr:from>
    <xdr:to>
      <xdr:col>52</xdr:col>
      <xdr:colOff>304800</xdr:colOff>
      <xdr:row>7</xdr:row>
      <xdr:rowOff>114300</xdr:rowOff>
    </xdr:to>
    <xdr:sp macro="" textlink="">
      <xdr:nvSpPr>
        <xdr:cNvPr id="1313" name="AutoShape 289" descr="Amara Raja – Logos Download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154590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52</xdr:col>
      <xdr:colOff>0</xdr:colOff>
      <xdr:row>6</xdr:row>
      <xdr:rowOff>0</xdr:rowOff>
    </xdr:from>
    <xdr:to>
      <xdr:col>52</xdr:col>
      <xdr:colOff>304800</xdr:colOff>
      <xdr:row>7</xdr:row>
      <xdr:rowOff>114300</xdr:rowOff>
    </xdr:to>
    <xdr:sp macro="" textlink="">
      <xdr:nvSpPr>
        <xdr:cNvPr id="1314" name="AutoShape 290" descr="Amara Raja – Logos Download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154590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52</xdr:col>
      <xdr:colOff>0</xdr:colOff>
      <xdr:row>6</xdr:row>
      <xdr:rowOff>0</xdr:rowOff>
    </xdr:from>
    <xdr:to>
      <xdr:col>52</xdr:col>
      <xdr:colOff>304800</xdr:colOff>
      <xdr:row>7</xdr:row>
      <xdr:rowOff>114300</xdr:rowOff>
    </xdr:to>
    <xdr:sp macro="" textlink="">
      <xdr:nvSpPr>
        <xdr:cNvPr id="1315" name="AutoShape 291" descr="Amara Raja – Logos Download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154590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201703</xdr:colOff>
      <xdr:row>1</xdr:row>
      <xdr:rowOff>67235</xdr:rowOff>
    </xdr:from>
    <xdr:to>
      <xdr:col>3</xdr:col>
      <xdr:colOff>818029</xdr:colOff>
      <xdr:row>4</xdr:row>
      <xdr:rowOff>123504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3" t="28260" r="3777" b="28358"/>
        <a:stretch/>
      </xdr:blipFill>
      <xdr:spPr>
        <a:xfrm>
          <a:off x="806821" y="268941"/>
          <a:ext cx="1826561" cy="627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BI61"/>
  <sheetViews>
    <sheetView showGridLines="0" tabSelected="1" view="pageBreakPreview" topLeftCell="A14" zoomScale="70" zoomScaleNormal="85" zoomScaleSheetLayoutView="70" workbookViewId="0">
      <selection activeCell="R25" sqref="R25"/>
    </sheetView>
  </sheetViews>
  <sheetFormatPr defaultColWidth="9.140625" defaultRowHeight="15" zeroHeight="1" x14ac:dyDescent="0.25"/>
  <cols>
    <col min="3" max="3" width="9.140625" customWidth="1"/>
    <col min="4" max="4" width="15.7109375" customWidth="1"/>
    <col min="5" max="16" width="9.7109375" customWidth="1"/>
    <col min="17" max="17" width="20.7109375" customWidth="1"/>
    <col min="18" max="18" width="15.7109375" customWidth="1"/>
    <col min="19" max="19" width="18.85546875" customWidth="1"/>
    <col min="20" max="20" width="15.7109375" customWidth="1"/>
    <col min="21" max="48" width="5.28515625" customWidth="1"/>
    <col min="49" max="52" width="5.28515625" style="11" customWidth="1"/>
    <col min="53" max="53" width="26.140625" style="11" customWidth="1"/>
    <col min="54" max="54" width="21.28515625" style="11" customWidth="1"/>
    <col min="55" max="55" width="29.140625" style="11" customWidth="1"/>
    <col min="56" max="56" width="44.5703125" style="11" customWidth="1"/>
    <col min="57" max="57" width="10.85546875" style="11" customWidth="1"/>
    <col min="58" max="58" width="12.140625" style="11" customWidth="1"/>
    <col min="59" max="59" width="22" style="11" customWidth="1"/>
    <col min="60" max="61" width="9.140625" style="11"/>
  </cols>
  <sheetData>
    <row r="1" spans="2:52" ht="15.75" thickBot="1" x14ac:dyDescent="0.3"/>
    <row r="2" spans="2:52" x14ac:dyDescent="0.25">
      <c r="B2" s="64"/>
      <c r="C2" s="65"/>
      <c r="D2" s="66"/>
      <c r="E2" s="30" t="s">
        <v>19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54" t="s">
        <v>32</v>
      </c>
      <c r="T2" s="55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  <row r="3" spans="2:52" x14ac:dyDescent="0.25">
      <c r="B3" s="67"/>
      <c r="C3" s="68"/>
      <c r="D3" s="69"/>
      <c r="E3" s="33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5"/>
      <c r="S3" s="56"/>
      <c r="T3" s="5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2:52" x14ac:dyDescent="0.25">
      <c r="B4" s="67"/>
      <c r="C4" s="68"/>
      <c r="D4" s="69"/>
      <c r="E4" s="33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/>
      <c r="S4" s="56"/>
      <c r="T4" s="5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2:52" ht="15.75" thickBot="1" x14ac:dyDescent="0.3">
      <c r="B5" s="70"/>
      <c r="C5" s="71"/>
      <c r="D5" s="72"/>
      <c r="E5" s="36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s="58"/>
      <c r="T5" s="59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2:52" x14ac:dyDescent="0.25">
      <c r="B6" s="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4"/>
    </row>
    <row r="7" spans="2:52" x14ac:dyDescent="0.25">
      <c r="B7" s="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4"/>
      <c r="AZ7" s="2"/>
    </row>
    <row r="8" spans="2:52" x14ac:dyDescent="0.25">
      <c r="B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4"/>
      <c r="AZ8" s="2"/>
    </row>
    <row r="9" spans="2:52" ht="13.5" customHeight="1" x14ac:dyDescent="0.25">
      <c r="B9" s="3"/>
      <c r="D9" s="39" t="s">
        <v>24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1"/>
      <c r="R9" s="48"/>
      <c r="S9" s="49"/>
      <c r="T9" s="4"/>
      <c r="AZ9" s="2"/>
    </row>
    <row r="10" spans="2:52" ht="13.5" customHeight="1" x14ac:dyDescent="0.25">
      <c r="B10" s="3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4"/>
      <c r="R10" s="50"/>
      <c r="S10" s="51"/>
      <c r="T10" s="4"/>
      <c r="AZ10" s="2"/>
    </row>
    <row r="11" spans="2:52" ht="13.5" customHeight="1" x14ac:dyDescent="0.25">
      <c r="B11" s="3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  <c r="R11" s="52"/>
      <c r="S11" s="53"/>
      <c r="T11" s="4"/>
      <c r="AZ11" s="2"/>
    </row>
    <row r="12" spans="2:52" ht="51" customHeight="1" x14ac:dyDescent="0.25">
      <c r="B12" s="3"/>
      <c r="D12" s="12" t="s">
        <v>0</v>
      </c>
      <c r="E12" s="62" t="s">
        <v>10</v>
      </c>
      <c r="F12" s="63"/>
      <c r="G12" s="60" t="s">
        <v>9</v>
      </c>
      <c r="H12" s="61"/>
      <c r="I12" s="60" t="s">
        <v>11</v>
      </c>
      <c r="J12" s="61"/>
      <c r="K12" s="62" t="s">
        <v>12</v>
      </c>
      <c r="L12" s="63"/>
      <c r="M12" s="62" t="s">
        <v>13</v>
      </c>
      <c r="N12" s="63"/>
      <c r="O12" s="60" t="s">
        <v>14</v>
      </c>
      <c r="P12" s="61"/>
      <c r="Q12" s="13" t="s">
        <v>18</v>
      </c>
      <c r="R12" s="13" t="s">
        <v>17</v>
      </c>
      <c r="S12" s="13" t="s">
        <v>16</v>
      </c>
      <c r="T12" s="4"/>
      <c r="AZ12" s="2"/>
    </row>
    <row r="13" spans="2:52" ht="32.25" customHeight="1" x14ac:dyDescent="0.25">
      <c r="B13" s="3"/>
      <c r="D13" s="20" t="s">
        <v>4</v>
      </c>
      <c r="E13" s="8">
        <v>58</v>
      </c>
      <c r="F13" s="8" t="s">
        <v>22</v>
      </c>
      <c r="G13" s="8">
        <v>62</v>
      </c>
      <c r="H13" s="8" t="s">
        <v>21</v>
      </c>
      <c r="I13" s="8">
        <v>75</v>
      </c>
      <c r="J13" s="8" t="s">
        <v>21</v>
      </c>
      <c r="K13" s="8">
        <v>65</v>
      </c>
      <c r="L13" s="8" t="s">
        <v>21</v>
      </c>
      <c r="M13" s="8">
        <v>79</v>
      </c>
      <c r="N13" s="8" t="s">
        <v>21</v>
      </c>
      <c r="O13" s="8">
        <v>87</v>
      </c>
      <c r="P13" s="8" t="s">
        <v>22</v>
      </c>
      <c r="Q13" s="9">
        <f>+AVERAGE(E13:O13)</f>
        <v>71</v>
      </c>
      <c r="R13" s="16">
        <v>100</v>
      </c>
      <c r="S13" s="19">
        <f>+(Q13/R13)-100%</f>
        <v>-0.29000000000000004</v>
      </c>
      <c r="T13" s="5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4"/>
      <c r="AZ13" s="2"/>
    </row>
    <row r="14" spans="2:52" ht="32.25" customHeight="1" x14ac:dyDescent="0.25">
      <c r="B14" s="3"/>
      <c r="D14" s="20" t="s">
        <v>5</v>
      </c>
      <c r="E14" s="8">
        <v>85</v>
      </c>
      <c r="F14" s="8" t="s">
        <v>23</v>
      </c>
      <c r="G14" s="8">
        <v>89</v>
      </c>
      <c r="H14" s="8" t="s">
        <v>23</v>
      </c>
      <c r="I14" s="8">
        <v>93</v>
      </c>
      <c r="J14" s="8" t="s">
        <v>22</v>
      </c>
      <c r="K14" s="8">
        <v>98</v>
      </c>
      <c r="L14" s="8" t="s">
        <v>23</v>
      </c>
      <c r="M14" s="8">
        <v>95</v>
      </c>
      <c r="N14" s="8" t="s">
        <v>21</v>
      </c>
      <c r="O14" s="8">
        <v>91</v>
      </c>
      <c r="P14" s="8" t="s">
        <v>21</v>
      </c>
      <c r="Q14" s="9">
        <f t="shared" ref="Q14:Q18" si="0">+AVERAGE(E14:O14)</f>
        <v>91.833333333333329</v>
      </c>
      <c r="R14" s="16">
        <v>100</v>
      </c>
      <c r="S14" s="19">
        <f t="shared" ref="S14:S21" si="1">+(Q14/R14)-100%</f>
        <v>-8.1666666666666665E-2</v>
      </c>
      <c r="T14" s="5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4"/>
      <c r="AZ14" s="2"/>
    </row>
    <row r="15" spans="2:52" ht="32.25" customHeight="1" x14ac:dyDescent="0.25">
      <c r="B15" s="3"/>
      <c r="D15" s="20" t="s">
        <v>6</v>
      </c>
      <c r="E15" s="8">
        <v>79</v>
      </c>
      <c r="F15" s="8" t="s">
        <v>21</v>
      </c>
      <c r="G15" s="8">
        <v>96</v>
      </c>
      <c r="H15" s="8" t="s">
        <v>21</v>
      </c>
      <c r="I15" s="8">
        <v>94</v>
      </c>
      <c r="J15" s="8" t="s">
        <v>21</v>
      </c>
      <c r="K15" s="8">
        <v>93</v>
      </c>
      <c r="L15" s="8" t="s">
        <v>21</v>
      </c>
      <c r="M15" s="8">
        <v>89</v>
      </c>
      <c r="N15" s="8" t="s">
        <v>23</v>
      </c>
      <c r="O15" s="8">
        <v>82</v>
      </c>
      <c r="P15" s="8" t="s">
        <v>23</v>
      </c>
      <c r="Q15" s="9">
        <f t="shared" si="0"/>
        <v>88.833333333333329</v>
      </c>
      <c r="R15" s="16">
        <v>100</v>
      </c>
      <c r="S15" s="19">
        <f t="shared" si="1"/>
        <v>-0.11166666666666669</v>
      </c>
      <c r="T15" s="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4"/>
      <c r="AZ15" s="2"/>
    </row>
    <row r="16" spans="2:52" ht="32.25" customHeight="1" x14ac:dyDescent="0.25">
      <c r="B16" s="3"/>
      <c r="D16" s="20" t="s">
        <v>7</v>
      </c>
      <c r="E16" s="8">
        <v>78</v>
      </c>
      <c r="F16" s="8" t="s">
        <v>23</v>
      </c>
      <c r="G16" s="8">
        <v>73</v>
      </c>
      <c r="H16" s="8" t="s">
        <v>22</v>
      </c>
      <c r="I16" s="8">
        <v>82</v>
      </c>
      <c r="J16" s="8" t="s">
        <v>22</v>
      </c>
      <c r="K16" s="8">
        <v>71</v>
      </c>
      <c r="L16" s="8" t="s">
        <v>22</v>
      </c>
      <c r="M16" s="8">
        <v>75</v>
      </c>
      <c r="N16" s="8" t="s">
        <v>22</v>
      </c>
      <c r="O16" s="8">
        <v>74</v>
      </c>
      <c r="P16" s="8" t="s">
        <v>21</v>
      </c>
      <c r="Q16" s="9">
        <f t="shared" si="0"/>
        <v>75.5</v>
      </c>
      <c r="R16" s="16">
        <v>100</v>
      </c>
      <c r="S16" s="19">
        <f t="shared" si="1"/>
        <v>-0.245</v>
      </c>
      <c r="T16" s="5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4"/>
      <c r="AZ16" s="2"/>
    </row>
    <row r="17" spans="2:59" ht="32.25" customHeight="1" x14ac:dyDescent="0.25">
      <c r="B17" s="3"/>
      <c r="D17" s="20" t="s">
        <v>8</v>
      </c>
      <c r="E17" s="8">
        <v>89</v>
      </c>
      <c r="F17" s="8" t="s">
        <v>22</v>
      </c>
      <c r="G17" s="8">
        <v>78</v>
      </c>
      <c r="H17" s="8" t="s">
        <v>21</v>
      </c>
      <c r="I17" s="8">
        <v>82</v>
      </c>
      <c r="J17" s="8" t="s">
        <v>23</v>
      </c>
      <c r="K17" s="8">
        <v>68</v>
      </c>
      <c r="L17" s="8" t="s">
        <v>23</v>
      </c>
      <c r="M17" s="8">
        <v>75</v>
      </c>
      <c r="N17" s="8" t="s">
        <v>23</v>
      </c>
      <c r="O17" s="8">
        <v>72</v>
      </c>
      <c r="P17" s="8" t="s">
        <v>23</v>
      </c>
      <c r="Q17" s="9">
        <f t="shared" si="0"/>
        <v>77.333333333333329</v>
      </c>
      <c r="R17" s="16">
        <v>100</v>
      </c>
      <c r="S17" s="19">
        <f t="shared" si="1"/>
        <v>-0.22666666666666668</v>
      </c>
      <c r="T17" s="5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4"/>
      <c r="AZ17" s="2"/>
    </row>
    <row r="18" spans="2:59" ht="32.25" customHeight="1" x14ac:dyDescent="0.25">
      <c r="B18" s="3"/>
      <c r="D18" s="20" t="s">
        <v>1</v>
      </c>
      <c r="E18" s="8">
        <v>78</v>
      </c>
      <c r="F18" s="8" t="s">
        <v>21</v>
      </c>
      <c r="G18" s="8">
        <v>74</v>
      </c>
      <c r="H18" s="8" t="s">
        <v>22</v>
      </c>
      <c r="I18" s="8">
        <v>72</v>
      </c>
      <c r="J18" s="8" t="s">
        <v>22</v>
      </c>
      <c r="K18" s="8">
        <v>79</v>
      </c>
      <c r="L18" s="8" t="s">
        <v>21</v>
      </c>
      <c r="M18" s="8">
        <v>71</v>
      </c>
      <c r="N18" s="8" t="s">
        <v>21</v>
      </c>
      <c r="O18" s="8">
        <v>98</v>
      </c>
      <c r="P18" s="8" t="s">
        <v>22</v>
      </c>
      <c r="Q18" s="9">
        <f t="shared" si="0"/>
        <v>78.666666666666671</v>
      </c>
      <c r="R18" s="16">
        <v>100</v>
      </c>
      <c r="S18" s="19">
        <f t="shared" si="1"/>
        <v>-0.21333333333333326</v>
      </c>
      <c r="T18" s="5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4"/>
      <c r="AZ18" s="2"/>
    </row>
    <row r="19" spans="2:59" ht="32.25" customHeight="1" x14ac:dyDescent="0.25">
      <c r="B19" s="3"/>
      <c r="D19" s="20" t="s">
        <v>2</v>
      </c>
      <c r="E19" s="8">
        <v>74</v>
      </c>
      <c r="F19" s="8" t="s">
        <v>22</v>
      </c>
      <c r="G19" s="8">
        <v>78</v>
      </c>
      <c r="H19" s="8" t="s">
        <v>21</v>
      </c>
      <c r="I19" s="8">
        <v>67</v>
      </c>
      <c r="J19" s="8" t="s">
        <v>23</v>
      </c>
      <c r="K19" s="8">
        <v>89</v>
      </c>
      <c r="L19" s="8" t="s">
        <v>23</v>
      </c>
      <c r="M19" s="8">
        <v>89</v>
      </c>
      <c r="N19" s="8" t="s">
        <v>23</v>
      </c>
      <c r="O19" s="8">
        <v>78</v>
      </c>
      <c r="P19" s="8" t="s">
        <v>21</v>
      </c>
      <c r="Q19" s="9">
        <f>+AVERAGE(E19:O19)</f>
        <v>79.166666666666671</v>
      </c>
      <c r="R19" s="16">
        <v>100</v>
      </c>
      <c r="S19" s="19">
        <f t="shared" si="1"/>
        <v>-0.20833333333333326</v>
      </c>
      <c r="T19" s="5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4"/>
      <c r="AZ19" s="2"/>
    </row>
    <row r="20" spans="2:59" ht="32.25" customHeight="1" x14ac:dyDescent="0.25">
      <c r="B20" s="3"/>
      <c r="D20" s="20" t="s">
        <v>3</v>
      </c>
      <c r="E20" s="8" t="s">
        <v>15</v>
      </c>
      <c r="F20" s="8" t="s">
        <v>15</v>
      </c>
      <c r="G20" s="8">
        <v>85</v>
      </c>
      <c r="H20" s="8" t="s">
        <v>23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  <c r="N20" s="8" t="s">
        <v>15</v>
      </c>
      <c r="O20" s="8" t="s">
        <v>15</v>
      </c>
      <c r="P20" s="8" t="s">
        <v>15</v>
      </c>
      <c r="Q20" s="9">
        <f>+AVERAGE(G20)</f>
        <v>85</v>
      </c>
      <c r="R20" s="16">
        <v>100</v>
      </c>
      <c r="S20" s="19">
        <f t="shared" ref="S20" si="2">+(Q20/R20)-100%</f>
        <v>-0.15000000000000002</v>
      </c>
      <c r="T20" s="5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4"/>
      <c r="AZ20" s="2"/>
    </row>
    <row r="21" spans="2:59" ht="32.25" customHeight="1" x14ac:dyDescent="0.25">
      <c r="B21" s="3"/>
      <c r="D21" s="20" t="s">
        <v>20</v>
      </c>
      <c r="E21" s="8" t="s">
        <v>15</v>
      </c>
      <c r="F21" s="8" t="s">
        <v>15</v>
      </c>
      <c r="G21" s="8">
        <v>85</v>
      </c>
      <c r="H21" s="8" t="s">
        <v>22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  <c r="N21" s="8" t="s">
        <v>15</v>
      </c>
      <c r="O21" s="8" t="s">
        <v>15</v>
      </c>
      <c r="P21" s="8" t="s">
        <v>15</v>
      </c>
      <c r="Q21" s="9">
        <f>+AVERAGE(G21)</f>
        <v>85</v>
      </c>
      <c r="R21" s="16">
        <v>100</v>
      </c>
      <c r="S21" s="19">
        <f t="shared" si="1"/>
        <v>-0.15000000000000002</v>
      </c>
      <c r="T21" s="5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4"/>
      <c r="AZ21" s="2"/>
      <c r="BA21" s="2"/>
      <c r="BB21" s="2"/>
      <c r="BC21" s="2"/>
      <c r="BD21" s="2"/>
      <c r="BE21" s="2"/>
      <c r="BF21" s="2"/>
      <c r="BG21" s="2"/>
    </row>
    <row r="22" spans="2:59" ht="32.25" customHeight="1" x14ac:dyDescent="0.25">
      <c r="B22" s="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  <c r="R22" s="75"/>
      <c r="S22" s="76"/>
      <c r="T22" s="5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4"/>
      <c r="AZ22" s="2"/>
      <c r="BA22" s="2"/>
      <c r="BB22" s="2"/>
      <c r="BC22" s="2"/>
      <c r="BD22" s="2"/>
      <c r="BE22" s="2"/>
      <c r="BF22" s="2"/>
      <c r="BG22" s="2"/>
    </row>
    <row r="23" spans="2:59" ht="21" customHeight="1" x14ac:dyDescent="0.25">
      <c r="B23" s="3"/>
      <c r="D23" s="24" t="s">
        <v>31</v>
      </c>
      <c r="E23" s="10"/>
      <c r="F23" s="10"/>
      <c r="G23" s="10"/>
      <c r="H23" s="10"/>
      <c r="I23" s="10"/>
      <c r="J23" s="10"/>
      <c r="K23" s="10"/>
      <c r="L23" s="10"/>
      <c r="M23" s="21"/>
      <c r="N23" s="21"/>
      <c r="O23" s="21"/>
      <c r="P23" s="21"/>
      <c r="Q23" s="21"/>
      <c r="R23" s="21"/>
      <c r="S23" s="21"/>
      <c r="T23" s="22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5"/>
    </row>
    <row r="24" spans="2:59" ht="27.75" customHeight="1" x14ac:dyDescent="0.25">
      <c r="B24" s="3"/>
      <c r="D24" s="27" t="s">
        <v>25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1"/>
      <c r="P24" s="21"/>
      <c r="Q24" s="21"/>
      <c r="R24" s="21"/>
      <c r="S24" s="21"/>
      <c r="T24" s="22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5"/>
    </row>
    <row r="25" spans="2:59" ht="27.75" customHeight="1" x14ac:dyDescent="0.25">
      <c r="B25" s="3"/>
      <c r="D25" s="26" t="s">
        <v>26</v>
      </c>
      <c r="E25" s="26"/>
      <c r="F25" s="26"/>
      <c r="G25" s="28" t="s">
        <v>21</v>
      </c>
      <c r="H25" s="28"/>
      <c r="I25" s="77" t="s">
        <v>30</v>
      </c>
      <c r="J25" s="77"/>
      <c r="K25" s="77"/>
      <c r="L25" s="77"/>
      <c r="M25" s="77"/>
      <c r="N25" s="77"/>
      <c r="O25" s="10"/>
      <c r="P25" s="10"/>
      <c r="Q25" s="10"/>
      <c r="R25" s="10"/>
      <c r="S25" s="10"/>
      <c r="T25" s="4"/>
    </row>
    <row r="26" spans="2:59" ht="27.75" customHeight="1" x14ac:dyDescent="0.25">
      <c r="B26" s="3"/>
      <c r="D26" s="26" t="s">
        <v>27</v>
      </c>
      <c r="E26" s="26"/>
      <c r="F26" s="26"/>
      <c r="G26" s="29" t="s">
        <v>22</v>
      </c>
      <c r="H26" s="29"/>
      <c r="I26" s="77" t="s">
        <v>29</v>
      </c>
      <c r="J26" s="77"/>
      <c r="K26" s="77"/>
      <c r="L26" s="77"/>
      <c r="M26" s="77"/>
      <c r="N26" s="77"/>
      <c r="O26" s="10"/>
      <c r="P26" s="10"/>
      <c r="Q26" s="10"/>
      <c r="R26" s="10"/>
      <c r="S26" s="10"/>
      <c r="T26" s="4"/>
    </row>
    <row r="27" spans="2:59" ht="27.75" customHeight="1" x14ac:dyDescent="0.25">
      <c r="B27" s="3"/>
      <c r="D27" s="26" t="s">
        <v>28</v>
      </c>
      <c r="E27" s="26"/>
      <c r="F27" s="26"/>
      <c r="G27" s="25" t="s">
        <v>23</v>
      </c>
      <c r="H27" s="25"/>
      <c r="I27" s="77" t="s">
        <v>33</v>
      </c>
      <c r="J27" s="77"/>
      <c r="K27" s="77"/>
      <c r="L27" s="77"/>
      <c r="M27" s="77"/>
      <c r="N27" s="77"/>
      <c r="O27" s="10"/>
      <c r="P27" s="10"/>
      <c r="Q27" s="10"/>
      <c r="R27" s="10"/>
      <c r="S27" s="10"/>
      <c r="T27" s="4"/>
    </row>
    <row r="28" spans="2:59" x14ac:dyDescent="0.25">
      <c r="B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4"/>
    </row>
    <row r="29" spans="2:59" hidden="1" x14ac:dyDescent="0.25">
      <c r="B29" s="3"/>
      <c r="T29" s="4"/>
    </row>
    <row r="30" spans="2:59" hidden="1" x14ac:dyDescent="0.25">
      <c r="B30" s="3"/>
      <c r="T30" s="4"/>
    </row>
    <row r="31" spans="2:59" hidden="1" x14ac:dyDescent="0.25">
      <c r="B31" s="3"/>
      <c r="T31" s="4"/>
    </row>
    <row r="32" spans="2:59" hidden="1" x14ac:dyDescent="0.25">
      <c r="B32" s="3"/>
      <c r="T32" s="4"/>
    </row>
    <row r="33" spans="2:20" hidden="1" x14ac:dyDescent="0.25">
      <c r="B33" s="3"/>
      <c r="T33" s="4"/>
    </row>
    <row r="34" spans="2:20" hidden="1" x14ac:dyDescent="0.25">
      <c r="B34" s="3"/>
      <c r="T34" s="4"/>
    </row>
    <row r="35" spans="2:20" hidden="1" x14ac:dyDescent="0.25">
      <c r="B35" s="3"/>
      <c r="T35" s="4"/>
    </row>
    <row r="36" spans="2:20" hidden="1" x14ac:dyDescent="0.25">
      <c r="B36" s="3"/>
      <c r="T36" s="4"/>
    </row>
    <row r="37" spans="2:20" hidden="1" x14ac:dyDescent="0.25">
      <c r="B37" s="3"/>
      <c r="T37" s="4"/>
    </row>
    <row r="38" spans="2:20" hidden="1" x14ac:dyDescent="0.25">
      <c r="B38" s="3"/>
      <c r="T38" s="4"/>
    </row>
    <row r="39" spans="2:20" hidden="1" x14ac:dyDescent="0.25">
      <c r="B39" s="3"/>
      <c r="T39" s="4"/>
    </row>
    <row r="40" spans="2:20" hidden="1" x14ac:dyDescent="0.25">
      <c r="B40" s="3"/>
      <c r="T40" s="4"/>
    </row>
    <row r="41" spans="2:20" ht="15.75" thickBot="1" x14ac:dyDescent="0.3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23"/>
    </row>
    <row r="42" spans="2:20" x14ac:dyDescent="0.25"/>
    <row r="43" spans="2:20" x14ac:dyDescent="0.25"/>
    <row r="44" spans="2:20" x14ac:dyDescent="0.25"/>
    <row r="45" spans="2:20" x14ac:dyDescent="0.25"/>
    <row r="46" spans="2:20" x14ac:dyDescent="0.25"/>
    <row r="47" spans="2:20" x14ac:dyDescent="0.25"/>
    <row r="48" spans="2:20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dataConsolidate/>
  <mergeCells count="21">
    <mergeCell ref="E2:R5"/>
    <mergeCell ref="D9:Q11"/>
    <mergeCell ref="R9:S11"/>
    <mergeCell ref="S2:T5"/>
    <mergeCell ref="O12:P12"/>
    <mergeCell ref="M12:N12"/>
    <mergeCell ref="K12:L12"/>
    <mergeCell ref="I12:J12"/>
    <mergeCell ref="G12:H12"/>
    <mergeCell ref="E12:F12"/>
    <mergeCell ref="B2:D5"/>
    <mergeCell ref="G27:H27"/>
    <mergeCell ref="D27:F27"/>
    <mergeCell ref="D26:F26"/>
    <mergeCell ref="G25:H25"/>
    <mergeCell ref="G26:H26"/>
    <mergeCell ref="D25:F25"/>
    <mergeCell ref="I27:N27"/>
    <mergeCell ref="I26:N26"/>
    <mergeCell ref="I25:N25"/>
    <mergeCell ref="D24:N24"/>
  </mergeCells>
  <conditionalFormatting sqref="E13:P22 D22">
    <cfRule type="containsText" dxfId="3" priority="2" operator="containsText" text="C">
      <formula>NOT(ISERROR(SEARCH("C",D13)))</formula>
    </cfRule>
    <cfRule type="containsText" dxfId="2" priority="3" operator="containsText" text="B">
      <formula>NOT(ISERROR(SEARCH("B",D13)))</formula>
    </cfRule>
    <cfRule type="containsText" dxfId="1" priority="4" operator="containsText" text="A">
      <formula>NOT(ISERROR(SEARCH("A",D13)))</formula>
    </cfRule>
  </conditionalFormatting>
  <conditionalFormatting sqref="E20:P22 D22">
    <cfRule type="containsText" dxfId="0" priority="1" operator="containsText" text="NA">
      <formula>NOT(ISERROR(SEARCH("NA",D20)))</formula>
    </cfRule>
  </conditionalFormatting>
  <pageMargins left="0.7" right="0.7" top="0.75" bottom="0.75" header="0.3" footer="0.3"/>
  <pageSetup scale="49" orientation="landscape" r:id="rId1"/>
  <colBreaks count="2" manualBreakCount="2">
    <brk id="35" max="1048575" man="1"/>
    <brk id="5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>
                  <from>
                    <xdr:col>17</xdr:col>
                    <xdr:colOff>171450</xdr:colOff>
                    <xdr:row>8</xdr:row>
                    <xdr:rowOff>38100</xdr:rowOff>
                  </from>
                  <to>
                    <xdr:col>18</xdr:col>
                    <xdr:colOff>1114425</xdr:colOff>
                    <xdr:row>10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Dashboard</vt:lpstr>
      <vt:lpstr>DATA</vt:lpstr>
      <vt:lpstr>Names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Radhaiah C</dc:creator>
  <cp:lastModifiedBy>Murugesan Dilipkumar</cp:lastModifiedBy>
  <cp:lastPrinted>2023-06-26T07:40:00Z</cp:lastPrinted>
  <dcterms:created xsi:type="dcterms:W3CDTF">2012-12-03T18:44:21Z</dcterms:created>
  <dcterms:modified xsi:type="dcterms:W3CDTF">2024-04-27T05:14:06Z</dcterms:modified>
</cp:coreProperties>
</file>