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bookViews>
    <workbookView xWindow="0" yWindow="0" windowWidth="15345" windowHeight="5745" xr2:uid="{00000000-000D-0000-FFFF-FFFF00000000}"/>
  </bookViews>
  <sheets>
    <sheet name="Ответы на форму (5)" sheetId="1" r:id="rId1"/>
    <sheet name="Ответы на форму (2)" sheetId="4" r:id="rId2"/>
    <sheet name="Ответы на форму (1)" sheetId="5" r:id="rId3"/>
  </sheets>
  <definedNames>
    <definedName name="_xlnm._FilterDatabase" localSheetId="2" hidden="1">'Ответы на форму (1)'!$A$1:$K$22</definedName>
    <definedName name="_xlnm._FilterDatabase" localSheetId="1" hidden="1">'Ответы на форму (2)'!$A$1:$L$23</definedName>
    <definedName name="_xlnm._FilterDatabase" localSheetId="0" hidden="1">'Ответы на форму (5)'!$A$1:$K$22</definedName>
  </definedNames>
  <calcPr calcId="171026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D23" i="4"/>
  <c r="D1048576" i="4" s="1"/>
  <c r="H23" i="4"/>
</calcChain>
</file>

<file path=xl/sharedStrings.xml><?xml version="1.0" encoding="utf-8"?>
<sst xmlns="http://schemas.openxmlformats.org/spreadsheetml/2006/main" count="524" uniqueCount="69">
  <si>
    <t>Отметка времени</t>
  </si>
  <si>
    <t>Ваше имя.</t>
  </si>
  <si>
    <t>Ваш возраст.</t>
  </si>
  <si>
    <t>Сколько времени в момент прохождения опроса в вашем часовом поясе?</t>
  </si>
  <si>
    <t>Вам нравится ходить в кино?</t>
  </si>
  <si>
    <t>Какой из этих новых фильмов февраля вы уже посмотрели?</t>
  </si>
  <si>
    <t xml:space="preserve">Какой последний фильм вы смотрели в кинотеатре? По желанию расскажите, о чем он. </t>
  </si>
  <si>
    <t xml:space="preserve">Оцените этот фильм. </t>
  </si>
  <si>
    <t>С кем вы предпочитаете ходить в кино?</t>
  </si>
  <si>
    <t>Сколько денег в сумме вы готовы потратить на билет/еду и напитки в зал в расчёте на одного человека?</t>
  </si>
  <si>
    <t>Читаете ли вы отзывы о фильме перед тем как пойти на него?</t>
  </si>
  <si>
    <t>Аня</t>
  </si>
  <si>
    <t>18-20</t>
  </si>
  <si>
    <t>Хожу иногда, если есть свободное время.</t>
  </si>
  <si>
    <t>Три билборда</t>
  </si>
  <si>
    <t>С родителями, С друзьями, Люблю ходить в одиночестве</t>
  </si>
  <si>
    <t>300-500 рублей</t>
  </si>
  <si>
    <t>Иногда</t>
  </si>
  <si>
    <t>Елена</t>
  </si>
  <si>
    <t>25-40</t>
  </si>
  <si>
    <t>Лед</t>
  </si>
  <si>
    <t>Со второй половинкой</t>
  </si>
  <si>
    <t>500-800 рублей</t>
  </si>
  <si>
    <t>Y</t>
  </si>
  <si>
    <t xml:space="preserve">50 оттенков свободы </t>
  </si>
  <si>
    <t>С друзьями, Со второй половинкой</t>
  </si>
  <si>
    <t xml:space="preserve">Евгения </t>
  </si>
  <si>
    <t>Движение вввех</t>
  </si>
  <si>
    <t>С друзьями</t>
  </si>
  <si>
    <t>Нет</t>
  </si>
  <si>
    <t xml:space="preserve">Анастасия </t>
  </si>
  <si>
    <t xml:space="preserve">Ёлки </t>
  </si>
  <si>
    <t>С родителями, С друзьями</t>
  </si>
  <si>
    <t>Дарья</t>
  </si>
  <si>
    <t>Семейка Крудс</t>
  </si>
  <si>
    <t>С родителями</t>
  </si>
  <si>
    <t>До 300 рублей</t>
  </si>
  <si>
    <t xml:space="preserve">Даша </t>
  </si>
  <si>
    <t>Оно</t>
  </si>
  <si>
    <t>Лиза</t>
  </si>
  <si>
    <t>Очень, я часто хожу в кино.</t>
  </si>
  <si>
    <t>Лёд</t>
  </si>
  <si>
    <t>Саидахон</t>
  </si>
  <si>
    <t>20-25</t>
  </si>
  <si>
    <t xml:space="preserve">Движение вверх. Прекрасный фильм о триумфальной победе сборной СССР по баскетболу. </t>
  </si>
  <si>
    <t xml:space="preserve">Ангелина </t>
  </si>
  <si>
    <t>50 оттенков свободы</t>
  </si>
  <si>
    <t>Да</t>
  </si>
  <si>
    <t>Гриша</t>
  </si>
  <si>
    <t>Предпочитаю смотреть фильмы дома, никогда не хожу в кино.</t>
  </si>
  <si>
    <t>Таня</t>
  </si>
  <si>
    <t>Тёмные времена</t>
  </si>
  <si>
    <t>Анна</t>
  </si>
  <si>
    <t>Это был мульфильм "Тайны коко".  Вся его суть сводиться к тому, что нужно идти за своей мечтой, но при этом помнить,что семья -это самое важное в нашей  жизни.</t>
  </si>
  <si>
    <t>.</t>
  </si>
  <si>
    <t>Формы воды</t>
  </si>
  <si>
    <t>С друзьями, Люблю ходить в одиночестве</t>
  </si>
  <si>
    <t xml:space="preserve">Алёна </t>
  </si>
  <si>
    <t>Бегущий в лабиринте</t>
  </si>
  <si>
    <t>Vah9</t>
  </si>
  <si>
    <t>Астрал 4: последний ключ</t>
  </si>
  <si>
    <t xml:space="preserve">Света </t>
  </si>
  <si>
    <t>До 18</t>
  </si>
  <si>
    <t>50 отенков свободы</t>
  </si>
  <si>
    <t>Кристина</t>
  </si>
  <si>
    <t>Los bando</t>
  </si>
  <si>
    <t>Игорь Януарьевич Ленин</t>
  </si>
  <si>
    <t xml:space="preserve">ну там Черчиль Гитлера засирал и бегал голым перед ассистенткой </t>
  </si>
  <si>
    <t>С родителями, С друзьями, Со второй половинкой, Люблю ходить в одиночестве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</si>
</sst>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#,##0.00\ &quot;₽&quot;"/>
    <numFmt numFmtId="166" formatCode="[$-F400]h:mm:ss\ AM/PM"/>
  </numFmts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9" fontId="1" fillId="0" borderId="0" xfId="0" applyNumberFormat="1" applyFont="1" applyAlignment="1"/>
    <xf numFmtId="2" fontId="0" fillId="0" borderId="0" xfId="0" applyNumberFormat="1" applyFont="1" applyAlignment="1"/>
    <xf numFmtId="2" fontId="1" fillId="0" borderId="0" xfId="0" applyNumberFormat="1" applyFont="1" applyAlignment="1"/>
    <xf numFmtId="165" fontId="1" fillId="0" borderId="0" xfId="0" applyNumberFormat="1" applyFont="1" applyAlignment="1"/>
    <xf numFmtId="2" fontId="2" fillId="0" borderId="0" xfId="0" applyNumberFormat="1" applyFont="1" applyAlignment="1"/>
    <xf numFmtId="0" fontId="0" fillId="0" borderId="0" xfId="0" applyNumberFormat="1" applyFont="1" applyAlignment="1"/>
    <xf numFmtId="0" fontId="1" fillId="0" borderId="0" xfId="0" applyNumberFormat="1" applyFont="1" applyAlignment="1"/>
    <xf numFmtId="166" fontId="0" fillId="0" borderId="0" xfId="0" applyNumberFormat="1" applyFont="1" applyAlignment="1"/>
    <xf numFmtId="166" fontId="1" fillId="0" borderId="0" xfId="0" applyNumberFormat="1" applyFont="1" applyAlignment="1"/>
    <xf numFmtId="166" fontId="2" fillId="0" borderId="0" xfId="0" applyNumberFormat="1" applyFont="1" applyAlignment="1"/>
    <xf numFmtId="2" fontId="3" fillId="0" borderId="0" xfId="0" applyNumberFormat="1" applyFont="1" applyAlignment="1"/>
  </cellXfs>
  <cellStyles count="1">
    <cellStyle name="Обычный" xfId="0" builtinId="0"/>
  </cellStyles>
  <dxfs count="3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'Ответы на форму (2)'!$H$1</c:f>
              <c:strCache>
                <c:ptCount val="1"/>
                <c:pt idx="0">
                  <c:v>Оцените этот фильм.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8"/>
              <c:pt idx="0">
                <c:v>1,00</c:v>
              </c:pt>
              <c:pt idx="1">
                <c:v>2,00</c:v>
              </c:pt>
              <c:pt idx="2">
                <c:v>3,00</c:v>
              </c:pt>
              <c:pt idx="3">
                <c:v>4,00</c:v>
              </c:pt>
              <c:pt idx="4">
                <c:v>5,00</c:v>
              </c:pt>
              <c:pt idx="5">
                <c:v>6,00</c:v>
              </c:pt>
              <c:pt idx="6">
                <c:v>7,00</c:v>
              </c:pt>
              <c:pt idx="7">
                <c:v>8,00</c:v>
              </c:pt>
              <c:pt idx="8">
                <c:v>10,00</c:v>
              </c:pt>
              <c:pt idx="9">
                <c:v>13,00</c:v>
              </c:pt>
              <c:pt idx="10">
                <c:v>14,00</c:v>
              </c:pt>
              <c:pt idx="11">
                <c:v>15,00</c:v>
              </c:pt>
              <c:pt idx="12">
                <c:v>16,00</c:v>
              </c:pt>
              <c:pt idx="13">
                <c:v>17,00</c:v>
              </c:pt>
              <c:pt idx="14">
                <c:v>18,00</c:v>
              </c:pt>
              <c:pt idx="15">
                <c:v>19,00</c:v>
              </c:pt>
              <c:pt idx="16">
                <c:v>20,00</c:v>
              </c:pt>
              <c:pt idx="17">
                <c:v>21,00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'Ответы на форму (2)'!$H$2:$H$22</c15:sqref>
                  </c15:fullRef>
                </c:ext>
              </c:extLst>
              <c:f>('Ответы на форму (2)'!$H$2:$H$9,'Ответы на форму (2)'!$H$11,'Ответы на форму (2)'!$H$14:$H$22)</c:f>
              <c:numCache>
                <c:formatCode>0.00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A-49EC-819A-05AE2175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717592"/>
        <c:axId val="408716280"/>
      </c:barChart>
      <c:catAx>
        <c:axId val="40871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716280"/>
        <c:crosses val="autoZero"/>
        <c:auto val="1"/>
        <c:lblAlgn val="ctr"/>
        <c:lblOffset val="100"/>
        <c:noMultiLvlLbl val="0"/>
      </c:catAx>
      <c:valAx>
        <c:axId val="4087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71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'Ответы на форму (2)'!$H$1</c:f>
              <c:strCache>
                <c:ptCount val="1"/>
                <c:pt idx="0">
                  <c:v>Оцените этот фильм.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'Ответы на форму (2)'!$H$2:$H$22</c15:sqref>
                  </c15:fullRef>
                </c:ext>
              </c:extLst>
              <c:f>'Ответы на форму (2)'!$H$2:$H$6</c:f>
              <c:numCache>
                <c:formatCode>0.00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F5D05F6E-A05E-4728-AFD3-386EB277150F}">
              <c16:categoryFilterExceptions/>
            </c:ext>
            <c:ext xmlns:c16="http://schemas.microsoft.com/office/drawing/2014/chart" uri="{C3380CC4-5D6E-409C-BE32-E72D297353CC}">
              <c16:uniqueId val="{00000000-2328-4117-822F-6776EB7F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ptCount val="0"/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328-4117-822F-6776EB7F7BE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1276350</xdr:colOff>
      <xdr:row>24</xdr:row>
      <xdr:rowOff>171450</xdr:rowOff>
    </xdr:from>
    <xdr:to>
      <xdr:col>10</xdr:col>
      <xdr:colOff>95250</xdr:colOff>
      <xdr:row>38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DBB011-38DC-422A-8655-E1F06B240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952500</xdr:colOff>
      <xdr:row>24</xdr:row>
      <xdr:rowOff>133356</xdr:rowOff>
    </xdr:from>
    <xdr:to>
      <xdr:col>5</xdr:col>
      <xdr:colOff>1209675</xdr:colOff>
      <xdr:row>38</xdr:row>
      <xdr:rowOff>76206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09D595C-7C5F-4AD8-8B3D-EB3D80589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"/>
  <sheetViews>
    <sheetView tabSelected="1" workbookViewId="0">
      <selection activeCell="H25" sqref="H25"/>
    </sheetView>
  </sheetViews>
  <sheetFormatPr defaultColWidth="14.42578125" defaultRowHeight="15.75" customHeight="1" x14ac:dyDescent="0.2"/>
  <cols>
    <col min="1" max="2" width="21.5703125" customWidth="1"/>
    <col min="3" max="3" width="21.5703125" style="4" customWidth="1"/>
    <col min="4" max="7" width="21.5703125" customWidth="1"/>
    <col min="8" max="8" width="15.28515625" customWidth="1"/>
    <col min="9" max="17" width="21.5703125" customWidth="1"/>
  </cols>
  <sheetData>
    <row r="1" spans="1:11" ht="15.75" customHeight="1" x14ac:dyDescent="0.2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2.75" x14ac:dyDescent="0.2">
      <c r="A2" s="1">
        <v>43154.606672488429</v>
      </c>
      <c r="B2" s="2" t="s">
        <v>26</v>
      </c>
      <c r="C2" s="5" t="s">
        <v>12</v>
      </c>
      <c r="D2" s="3">
        <v>0.6055555555576575</v>
      </c>
      <c r="E2" s="2" t="s">
        <v>13</v>
      </c>
      <c r="G2" s="2" t="s">
        <v>27</v>
      </c>
      <c r="H2" s="2">
        <v>5</v>
      </c>
      <c r="I2" s="2" t="s">
        <v>28</v>
      </c>
      <c r="J2" s="2" t="s">
        <v>16</v>
      </c>
      <c r="K2" s="2" t="s">
        <v>29</v>
      </c>
    </row>
    <row r="3" spans="1:11" ht="12.75" x14ac:dyDescent="0.2">
      <c r="A3" s="1">
        <v>43154.611464837959</v>
      </c>
      <c r="B3" s="2" t="s">
        <v>33</v>
      </c>
      <c r="C3" s="5" t="s">
        <v>12</v>
      </c>
      <c r="D3" s="3">
        <v>0.61041666666278616</v>
      </c>
      <c r="E3" s="2" t="s">
        <v>13</v>
      </c>
      <c r="G3" s="2" t="s">
        <v>34</v>
      </c>
      <c r="H3" s="2">
        <v>5</v>
      </c>
      <c r="I3" s="2" t="s">
        <v>35</v>
      </c>
      <c r="J3" s="2" t="s">
        <v>36</v>
      </c>
      <c r="K3" s="2" t="s">
        <v>29</v>
      </c>
    </row>
    <row r="4" spans="1:11" ht="12.75" x14ac:dyDescent="0.2">
      <c r="A4" s="1">
        <v>43154.616981817133</v>
      </c>
      <c r="B4" s="2" t="s">
        <v>11</v>
      </c>
      <c r="C4" s="5" t="s">
        <v>12</v>
      </c>
      <c r="D4" s="3">
        <v>0.61111111110949423</v>
      </c>
      <c r="E4" s="2" t="s">
        <v>13</v>
      </c>
      <c r="G4" s="2" t="s">
        <v>38</v>
      </c>
      <c r="H4" s="2">
        <v>5</v>
      </c>
      <c r="I4" s="2" t="s">
        <v>28</v>
      </c>
      <c r="J4" s="2" t="s">
        <v>16</v>
      </c>
      <c r="K4" s="2" t="s">
        <v>29</v>
      </c>
    </row>
    <row r="5" spans="1:11" ht="12.75" x14ac:dyDescent="0.2">
      <c r="A5" s="1">
        <v>43154.617537152779</v>
      </c>
      <c r="B5" s="2" t="s">
        <v>42</v>
      </c>
      <c r="C5" s="5" t="s">
        <v>43</v>
      </c>
      <c r="D5" s="3">
        <v>0.61666666666860692</v>
      </c>
      <c r="E5" s="2" t="s">
        <v>13</v>
      </c>
      <c r="G5" s="2" t="s">
        <v>44</v>
      </c>
      <c r="H5" s="2">
        <v>5</v>
      </c>
      <c r="I5" s="2" t="s">
        <v>28</v>
      </c>
      <c r="J5" s="2" t="s">
        <v>36</v>
      </c>
      <c r="K5" s="2" t="s">
        <v>17</v>
      </c>
    </row>
    <row r="6" spans="1:11" ht="12.75" x14ac:dyDescent="0.2">
      <c r="A6" s="1">
        <v>43154.630882314814</v>
      </c>
      <c r="B6" s="2" t="s">
        <v>52</v>
      </c>
      <c r="C6" s="5" t="s">
        <v>12</v>
      </c>
      <c r="D6" s="3">
        <v>0.62916666666569654</v>
      </c>
      <c r="E6" s="2" t="s">
        <v>13</v>
      </c>
      <c r="G6" s="2" t="s">
        <v>53</v>
      </c>
      <c r="H6" s="2">
        <v>5</v>
      </c>
      <c r="I6" s="2" t="s">
        <v>28</v>
      </c>
      <c r="J6" s="2" t="s">
        <v>16</v>
      </c>
      <c r="K6" s="2" t="s">
        <v>47</v>
      </c>
    </row>
    <row r="7" spans="1:11" ht="12.75" x14ac:dyDescent="0.2">
      <c r="A7" s="1">
        <v>43154.639131585645</v>
      </c>
      <c r="B7" s="2" t="s">
        <v>57</v>
      </c>
      <c r="C7" s="5" t="s">
        <v>12</v>
      </c>
      <c r="D7" s="3">
        <v>0.63819444444379769</v>
      </c>
      <c r="E7" s="2" t="s">
        <v>13</v>
      </c>
      <c r="G7" s="2" t="s">
        <v>58</v>
      </c>
      <c r="H7" s="2">
        <v>5</v>
      </c>
      <c r="I7" s="2" t="s">
        <v>25</v>
      </c>
      <c r="J7" s="2" t="s">
        <v>36</v>
      </c>
      <c r="K7" s="2" t="s">
        <v>17</v>
      </c>
    </row>
    <row r="8" spans="1:11" ht="12.75" x14ac:dyDescent="0.2">
      <c r="A8" s="1">
        <v>43154.66813445602</v>
      </c>
      <c r="B8" s="2" t="s">
        <v>61</v>
      </c>
      <c r="C8" s="5" t="s">
        <v>62</v>
      </c>
      <c r="D8" s="3">
        <v>0.66597222222480923</v>
      </c>
      <c r="E8" s="2" t="s">
        <v>13</v>
      </c>
      <c r="G8" s="2" t="s">
        <v>63</v>
      </c>
      <c r="H8" s="2">
        <v>5</v>
      </c>
      <c r="I8" s="2" t="s">
        <v>28</v>
      </c>
      <c r="J8" s="2" t="s">
        <v>22</v>
      </c>
      <c r="K8" s="2" t="s">
        <v>29</v>
      </c>
    </row>
    <row r="9" spans="1:11" ht="12.75" x14ac:dyDescent="0.2">
      <c r="A9" s="1">
        <v>43154.678907893518</v>
      </c>
      <c r="B9" s="2" t="s">
        <v>64</v>
      </c>
      <c r="C9" s="5" t="s">
        <v>62</v>
      </c>
      <c r="D9" s="3">
        <v>0.59305555555329192</v>
      </c>
      <c r="E9" s="2" t="s">
        <v>13</v>
      </c>
      <c r="G9" s="2" t="s">
        <v>65</v>
      </c>
      <c r="H9" s="2">
        <v>5</v>
      </c>
      <c r="I9" s="2" t="s">
        <v>32</v>
      </c>
      <c r="J9" s="2" t="s">
        <v>22</v>
      </c>
      <c r="K9" s="2" t="s">
        <v>17</v>
      </c>
    </row>
    <row r="10" spans="1:11" ht="12.75" hidden="1" x14ac:dyDescent="0.2">
      <c r="A10" s="1">
        <v>43154.617056643518</v>
      </c>
      <c r="B10" s="2" t="s">
        <v>39</v>
      </c>
      <c r="C10" s="5" t="s">
        <v>12</v>
      </c>
      <c r="D10" s="3">
        <v>0.61597222222189885</v>
      </c>
      <c r="E10" s="2" t="s">
        <v>40</v>
      </c>
      <c r="F10" s="2" t="s">
        <v>41</v>
      </c>
      <c r="I10" s="2" t="s">
        <v>32</v>
      </c>
      <c r="J10" s="2" t="s">
        <v>36</v>
      </c>
      <c r="K10" s="2" t="s">
        <v>29</v>
      </c>
    </row>
    <row r="11" spans="1:11" ht="12.75" x14ac:dyDescent="0.2">
      <c r="A11" s="1">
        <v>43154.601071990735</v>
      </c>
      <c r="B11" s="2" t="s">
        <v>11</v>
      </c>
      <c r="C11" s="5" t="s">
        <v>12</v>
      </c>
      <c r="D11" s="3">
        <v>0.60069444444525288</v>
      </c>
      <c r="E11" s="2" t="s">
        <v>13</v>
      </c>
      <c r="G11" s="2" t="s">
        <v>14</v>
      </c>
      <c r="H11" s="2">
        <v>4</v>
      </c>
      <c r="I11" s="2" t="s">
        <v>15</v>
      </c>
      <c r="J11" s="2" t="s">
        <v>16</v>
      </c>
      <c r="K11" s="2" t="s">
        <v>17</v>
      </c>
    </row>
    <row r="12" spans="1:11" ht="12.75" hidden="1" x14ac:dyDescent="0.2">
      <c r="A12" s="1">
        <v>43154.619022662038</v>
      </c>
      <c r="B12" s="2" t="s">
        <v>45</v>
      </c>
      <c r="C12" s="5" t="s">
        <v>12</v>
      </c>
      <c r="D12" s="3">
        <v>0.61805555555474712</v>
      </c>
      <c r="E12" s="2" t="s">
        <v>40</v>
      </c>
      <c r="F12" s="2" t="s">
        <v>46</v>
      </c>
      <c r="I12" s="2" t="s">
        <v>28</v>
      </c>
      <c r="J12" s="2" t="s">
        <v>16</v>
      </c>
      <c r="K12" s="2" t="s">
        <v>47</v>
      </c>
    </row>
    <row r="13" spans="1:11" ht="12.75" hidden="1" x14ac:dyDescent="0.2">
      <c r="A13" s="1">
        <v>43154.619067789346</v>
      </c>
      <c r="B13" s="2" t="s">
        <v>48</v>
      </c>
      <c r="C13" s="5" t="s">
        <v>12</v>
      </c>
      <c r="D13" s="3">
        <v>0.61875000000145519</v>
      </c>
      <c r="E13" s="2" t="s">
        <v>49</v>
      </c>
    </row>
    <row r="14" spans="1:11" ht="12.75" x14ac:dyDescent="0.2">
      <c r="A14" s="1">
        <v>43154.611315509261</v>
      </c>
      <c r="B14" s="2" t="s">
        <v>30</v>
      </c>
      <c r="C14" s="5" t="s">
        <v>12</v>
      </c>
      <c r="D14" s="3">
        <v>0.60833333333721384</v>
      </c>
      <c r="E14" s="2" t="s">
        <v>13</v>
      </c>
      <c r="G14" s="2" t="s">
        <v>31</v>
      </c>
      <c r="H14" s="2">
        <v>4</v>
      </c>
      <c r="I14" s="2" t="s">
        <v>32</v>
      </c>
      <c r="J14" s="2" t="s">
        <v>16</v>
      </c>
      <c r="K14" s="2" t="s">
        <v>17</v>
      </c>
    </row>
    <row r="15" spans="1:11" ht="12.75" x14ac:dyDescent="0.2">
      <c r="A15" s="1">
        <v>43154.624785833337</v>
      </c>
      <c r="B15" s="2" t="s">
        <v>18</v>
      </c>
      <c r="C15" s="5" t="s">
        <v>12</v>
      </c>
      <c r="D15" s="3">
        <v>0.62430555555329192</v>
      </c>
      <c r="E15" s="2" t="s">
        <v>13</v>
      </c>
      <c r="G15" s="2" t="s">
        <v>51</v>
      </c>
      <c r="H15" s="2">
        <v>4</v>
      </c>
      <c r="I15" s="2" t="s">
        <v>21</v>
      </c>
      <c r="J15" s="2" t="s">
        <v>16</v>
      </c>
      <c r="K15" s="2" t="s">
        <v>17</v>
      </c>
    </row>
    <row r="16" spans="1:11" ht="12.75" x14ac:dyDescent="0.2">
      <c r="A16" s="1">
        <v>43157.044714479169</v>
      </c>
      <c r="B16" s="2" t="s">
        <v>66</v>
      </c>
      <c r="C16" s="5" t="s">
        <v>12</v>
      </c>
      <c r="D16" s="3">
        <v>4.3749999997089617E-2</v>
      </c>
      <c r="E16" s="2" t="s">
        <v>13</v>
      </c>
      <c r="G16" s="2" t="s">
        <v>67</v>
      </c>
      <c r="H16" s="2">
        <v>4</v>
      </c>
      <c r="I16" s="2" t="s">
        <v>68</v>
      </c>
      <c r="J16" s="2" t="s">
        <v>16</v>
      </c>
      <c r="K16" s="2" t="s">
        <v>47</v>
      </c>
    </row>
    <row r="17" spans="1:11" ht="12.75" x14ac:dyDescent="0.2">
      <c r="A17" s="1">
        <v>43154.602326435182</v>
      </c>
      <c r="B17" s="2" t="s">
        <v>18</v>
      </c>
      <c r="C17" s="5" t="s">
        <v>19</v>
      </c>
      <c r="D17" s="3">
        <v>0.60069444444525288</v>
      </c>
      <c r="E17" s="2" t="s">
        <v>13</v>
      </c>
      <c r="G17" s="2" t="s">
        <v>20</v>
      </c>
      <c r="H17" s="2">
        <v>3</v>
      </c>
      <c r="I17" s="2" t="s">
        <v>21</v>
      </c>
      <c r="J17" s="2" t="s">
        <v>22</v>
      </c>
      <c r="K17" s="2" t="s">
        <v>17</v>
      </c>
    </row>
    <row r="18" spans="1:11" ht="12.75" x14ac:dyDescent="0.2">
      <c r="A18" s="1">
        <v>43154.622461134262</v>
      </c>
      <c r="B18" s="2" t="s">
        <v>50</v>
      </c>
      <c r="C18" s="5" t="s">
        <v>12</v>
      </c>
      <c r="D18" s="3">
        <v>0.62083333333430346</v>
      </c>
      <c r="E18" s="2" t="s">
        <v>13</v>
      </c>
      <c r="G18" s="2" t="s">
        <v>46</v>
      </c>
      <c r="H18" s="2">
        <v>3</v>
      </c>
      <c r="I18" s="2" t="s">
        <v>28</v>
      </c>
      <c r="J18" s="2" t="s">
        <v>16</v>
      </c>
      <c r="K18" s="2" t="s">
        <v>47</v>
      </c>
    </row>
    <row r="19" spans="1:11" ht="12.75" x14ac:dyDescent="0.2">
      <c r="A19" s="1">
        <v>43154.634721180555</v>
      </c>
      <c r="B19" s="2" t="s">
        <v>54</v>
      </c>
      <c r="C19" s="5" t="s">
        <v>12</v>
      </c>
      <c r="D19" s="3">
        <v>0.63402777777810115</v>
      </c>
      <c r="E19" s="2" t="s">
        <v>13</v>
      </c>
      <c r="G19" s="2" t="s">
        <v>55</v>
      </c>
      <c r="H19" s="2">
        <v>3</v>
      </c>
      <c r="I19" s="2" t="s">
        <v>56</v>
      </c>
      <c r="J19" s="2" t="s">
        <v>22</v>
      </c>
      <c r="K19" s="2" t="s">
        <v>47</v>
      </c>
    </row>
    <row r="20" spans="1:11" ht="12.75" x14ac:dyDescent="0.2">
      <c r="A20" s="1">
        <v>43154.614944456014</v>
      </c>
      <c r="B20" s="2" t="s">
        <v>37</v>
      </c>
      <c r="C20" s="5" t="s">
        <v>12</v>
      </c>
      <c r="D20" s="3">
        <v>0.6131944444423425</v>
      </c>
      <c r="E20" s="2" t="s">
        <v>13</v>
      </c>
      <c r="G20" s="2" t="s">
        <v>24</v>
      </c>
      <c r="H20" s="2">
        <v>2</v>
      </c>
      <c r="I20" s="2" t="s">
        <v>25</v>
      </c>
      <c r="J20" s="2" t="s">
        <v>22</v>
      </c>
      <c r="K20" s="2" t="s">
        <v>17</v>
      </c>
    </row>
    <row r="21" spans="1:11" ht="12.75" x14ac:dyDescent="0.2">
      <c r="A21" s="1">
        <v>43154.641722939814</v>
      </c>
      <c r="B21" s="2" t="s">
        <v>59</v>
      </c>
      <c r="C21" s="5" t="s">
        <v>12</v>
      </c>
      <c r="D21" s="3">
        <v>0.64236111110949423</v>
      </c>
      <c r="E21" s="2" t="s">
        <v>13</v>
      </c>
      <c r="G21" s="2" t="s">
        <v>60</v>
      </c>
      <c r="H21" s="2">
        <v>2</v>
      </c>
      <c r="I21" s="2" t="s">
        <v>28</v>
      </c>
      <c r="J21" s="2" t="s">
        <v>16</v>
      </c>
      <c r="K21" s="2" t="s">
        <v>17</v>
      </c>
    </row>
    <row r="22" spans="1:11" ht="12.75" x14ac:dyDescent="0.2">
      <c r="A22" s="1">
        <v>43154.603202395832</v>
      </c>
      <c r="B22" s="2" t="s">
        <v>23</v>
      </c>
      <c r="C22" s="5" t="s">
        <v>12</v>
      </c>
      <c r="D22" s="3">
        <v>0.60277777777810115</v>
      </c>
      <c r="E22" s="2" t="s">
        <v>13</v>
      </c>
      <c r="G22" s="2" t="s">
        <v>24</v>
      </c>
      <c r="H22" s="2">
        <v>1</v>
      </c>
      <c r="I22" s="2" t="s">
        <v>25</v>
      </c>
      <c r="J22" s="2" t="s">
        <v>16</v>
      </c>
      <c r="K22" s="2" t="s">
        <v>17</v>
      </c>
    </row>
  </sheetData>
  <autoFilter ref="A1:K22" xr:uid="{3EB7607F-6AD5-4A38-A9CD-CF5C6D93F21D}">
    <filterColumn colId="7">
      <customFilters>
        <customFilter operator="notEqual" val=" "/>
      </customFilters>
    </filterColumn>
    <sortState ref="A2:K22">
      <sortCondition descending="1" ref="H1:H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Right="0"/>
  </sheetPr>
  <dimension ref="A1:L1048576"/>
  <sheetViews>
    <sheetView topLeftCell="F1" zoomScaleNormal="100" workbookViewId="0">
      <pane ySplit="1" topLeftCell="A6" activePane="bottomLeft" state="frozen"/>
      <selection pane="bottomLeft" activeCell="I23" sqref="I23"/>
    </sheetView>
  </sheetViews>
  <sheetFormatPr defaultColWidth="14.42578125" defaultRowHeight="15.75" customHeight="1" x14ac:dyDescent="0.2"/>
  <cols>
    <col min="1" max="2" width="21.5703125" customWidth="1"/>
    <col min="3" max="3" width="12.28515625" style="4" customWidth="1"/>
    <col min="4" max="4" width="16" style="10" customWidth="1"/>
    <col min="5" max="5" width="54.5703125" customWidth="1"/>
    <col min="6" max="6" width="18.85546875" customWidth="1"/>
    <col min="7" max="7" width="21.28515625" customWidth="1"/>
    <col min="8" max="8" width="8.140625" style="4" customWidth="1"/>
    <col min="9" max="9" width="24.85546875" style="4" customWidth="1"/>
    <col min="10" max="10" width="70.7109375" customWidth="1"/>
    <col min="11" max="11" width="21.5703125" style="8" customWidth="1"/>
    <col min="12" max="18" width="21.5703125" customWidth="1"/>
  </cols>
  <sheetData>
    <row r="1" spans="1:12" ht="15.75" customHeight="1" x14ac:dyDescent="0.2">
      <c r="A1" t="s">
        <v>0</v>
      </c>
      <c r="B1" t="s">
        <v>1</v>
      </c>
      <c r="C1" s="4" t="s">
        <v>2</v>
      </c>
      <c r="D1" s="10" t="s">
        <v>3</v>
      </c>
      <c r="E1" t="s">
        <v>4</v>
      </c>
      <c r="F1" t="s">
        <v>5</v>
      </c>
      <c r="G1" t="s">
        <v>6</v>
      </c>
      <c r="H1" s="4" t="s">
        <v>7</v>
      </c>
      <c r="I1" s="13" t="s">
        <v>54</v>
      </c>
      <c r="J1" t="s">
        <v>8</v>
      </c>
      <c r="K1" s="8" t="s">
        <v>9</v>
      </c>
      <c r="L1" t="s">
        <v>10</v>
      </c>
    </row>
    <row r="2" spans="1:12" ht="12.75" x14ac:dyDescent="0.2">
      <c r="A2" s="1">
        <v>43154.601071990735</v>
      </c>
      <c r="B2" s="2" t="s">
        <v>11</v>
      </c>
      <c r="C2" s="6" t="s">
        <v>12</v>
      </c>
      <c r="D2" s="11">
        <v>0.60069444444525288</v>
      </c>
      <c r="E2" s="2" t="s">
        <v>13</v>
      </c>
      <c r="G2" s="2" t="s">
        <v>14</v>
      </c>
      <c r="H2" s="5">
        <v>4</v>
      </c>
      <c r="I2" s="5" t="str">
        <f>IF((H2:H22)&gt;3,"больше 3","меньше 3")</f>
        <v>больше 3</v>
      </c>
      <c r="J2" s="2" t="s">
        <v>15</v>
      </c>
      <c r="K2" s="9" t="s">
        <v>16</v>
      </c>
      <c r="L2" s="2" t="s">
        <v>17</v>
      </c>
    </row>
    <row r="3" spans="1:12" ht="12.75" x14ac:dyDescent="0.2">
      <c r="A3" s="1">
        <v>43154.602326435182</v>
      </c>
      <c r="B3" s="2" t="s">
        <v>18</v>
      </c>
      <c r="C3" s="6" t="s">
        <v>19</v>
      </c>
      <c r="D3" s="11">
        <v>0.60069444444525288</v>
      </c>
      <c r="E3" s="2" t="s">
        <v>13</v>
      </c>
      <c r="G3" s="2" t="s">
        <v>20</v>
      </c>
      <c r="H3" s="5">
        <v>3</v>
      </c>
      <c r="I3" s="5" t="str">
        <f t="shared" ref="I3:I22" si="0">IF((H3:H23)&gt;3,"больше 3","меньше 3")</f>
        <v>меньше 3</v>
      </c>
      <c r="J3" s="2" t="s">
        <v>21</v>
      </c>
      <c r="K3" s="9" t="s">
        <v>22</v>
      </c>
      <c r="L3" s="2" t="s">
        <v>17</v>
      </c>
    </row>
    <row r="4" spans="1:12" ht="12.75" x14ac:dyDescent="0.2">
      <c r="A4" s="1">
        <v>43154.603202395832</v>
      </c>
      <c r="B4" s="2" t="s">
        <v>23</v>
      </c>
      <c r="C4" s="6" t="s">
        <v>12</v>
      </c>
      <c r="D4" s="11">
        <v>0.60277777777810115</v>
      </c>
      <c r="E4" s="2" t="s">
        <v>13</v>
      </c>
      <c r="G4" s="2" t="s">
        <v>24</v>
      </c>
      <c r="H4" s="5">
        <v>1</v>
      </c>
      <c r="I4" s="5" t="str">
        <f t="shared" si="0"/>
        <v>меньше 3</v>
      </c>
      <c r="J4" s="2" t="s">
        <v>25</v>
      </c>
      <c r="K4" s="9" t="s">
        <v>16</v>
      </c>
      <c r="L4" s="2" t="s">
        <v>17</v>
      </c>
    </row>
    <row r="5" spans="1:12" ht="12.75" x14ac:dyDescent="0.2">
      <c r="A5" s="1">
        <v>43154.606672488429</v>
      </c>
      <c r="B5" s="2" t="s">
        <v>26</v>
      </c>
      <c r="C5" s="6" t="s">
        <v>12</v>
      </c>
      <c r="D5" s="11">
        <v>0.6055555555576575</v>
      </c>
      <c r="E5" s="2" t="s">
        <v>13</v>
      </c>
      <c r="G5" s="2" t="s">
        <v>27</v>
      </c>
      <c r="H5" s="5">
        <v>5</v>
      </c>
      <c r="I5" s="5" t="str">
        <f t="shared" si="0"/>
        <v>больше 3</v>
      </c>
      <c r="J5" s="2" t="s">
        <v>28</v>
      </c>
      <c r="K5" s="9" t="s">
        <v>16</v>
      </c>
      <c r="L5" s="2" t="s">
        <v>29</v>
      </c>
    </row>
    <row r="6" spans="1:12" ht="12.75" x14ac:dyDescent="0.2">
      <c r="A6" s="1">
        <v>43154.611315509261</v>
      </c>
      <c r="B6" s="2" t="s">
        <v>30</v>
      </c>
      <c r="C6" s="6" t="s">
        <v>12</v>
      </c>
      <c r="D6" s="11">
        <v>0.60833333333721384</v>
      </c>
      <c r="E6" s="2" t="s">
        <v>13</v>
      </c>
      <c r="G6" s="2" t="s">
        <v>31</v>
      </c>
      <c r="H6" s="5">
        <v>4</v>
      </c>
      <c r="I6" s="5" t="str">
        <f t="shared" si="0"/>
        <v>больше 3</v>
      </c>
      <c r="J6" s="2" t="s">
        <v>32</v>
      </c>
      <c r="K6" s="9" t="s">
        <v>16</v>
      </c>
      <c r="L6" s="2" t="s">
        <v>17</v>
      </c>
    </row>
    <row r="7" spans="1:12" ht="12.75" x14ac:dyDescent="0.2">
      <c r="A7" s="1">
        <v>43154.611464837959</v>
      </c>
      <c r="B7" s="2" t="s">
        <v>33</v>
      </c>
      <c r="C7" s="6" t="s">
        <v>12</v>
      </c>
      <c r="D7" s="11">
        <v>0.61041666666278616</v>
      </c>
      <c r="E7" s="2" t="s">
        <v>13</v>
      </c>
      <c r="G7" s="2" t="s">
        <v>34</v>
      </c>
      <c r="H7" s="5">
        <v>5</v>
      </c>
      <c r="I7" s="5" t="str">
        <f t="shared" si="0"/>
        <v>больше 3</v>
      </c>
      <c r="J7" s="2" t="s">
        <v>35</v>
      </c>
      <c r="K7" s="9" t="s">
        <v>36</v>
      </c>
      <c r="L7" s="2" t="s">
        <v>29</v>
      </c>
    </row>
    <row r="8" spans="1:12" ht="12.75" x14ac:dyDescent="0.2">
      <c r="A8" s="1">
        <v>43154.614944456014</v>
      </c>
      <c r="B8" s="2" t="s">
        <v>37</v>
      </c>
      <c r="C8" s="6" t="s">
        <v>12</v>
      </c>
      <c r="D8" s="11">
        <v>0.6131944444423425</v>
      </c>
      <c r="E8" s="2" t="s">
        <v>13</v>
      </c>
      <c r="G8" s="2" t="s">
        <v>24</v>
      </c>
      <c r="H8" s="5">
        <v>2</v>
      </c>
      <c r="I8" s="5" t="str">
        <f t="shared" si="0"/>
        <v>меньше 3</v>
      </c>
      <c r="J8" s="2" t="s">
        <v>25</v>
      </c>
      <c r="K8" s="9" t="s">
        <v>22</v>
      </c>
      <c r="L8" s="2" t="s">
        <v>17</v>
      </c>
    </row>
    <row r="9" spans="1:12" ht="12.75" x14ac:dyDescent="0.2">
      <c r="A9" s="1">
        <v>43154.616981817133</v>
      </c>
      <c r="B9" s="2" t="s">
        <v>11</v>
      </c>
      <c r="C9" s="6" t="s">
        <v>12</v>
      </c>
      <c r="D9" s="11">
        <v>0.61111111110949423</v>
      </c>
      <c r="E9" s="2" t="s">
        <v>13</v>
      </c>
      <c r="G9" s="2" t="s">
        <v>38</v>
      </c>
      <c r="H9" s="5">
        <v>5</v>
      </c>
      <c r="I9" s="5" t="str">
        <f t="shared" si="0"/>
        <v>больше 3</v>
      </c>
      <c r="J9" s="2" t="s">
        <v>28</v>
      </c>
      <c r="K9" s="9" t="s">
        <v>16</v>
      </c>
      <c r="L9" s="2" t="s">
        <v>29</v>
      </c>
    </row>
    <row r="10" spans="1:12" ht="12.75" x14ac:dyDescent="0.2">
      <c r="A10" s="1">
        <v>43154.617056643518</v>
      </c>
      <c r="B10" s="2" t="s">
        <v>39</v>
      </c>
      <c r="C10" s="6" t="s">
        <v>12</v>
      </c>
      <c r="D10" s="11">
        <v>0.61597222222189885</v>
      </c>
      <c r="E10" s="2" t="s">
        <v>40</v>
      </c>
      <c r="F10" s="2" t="s">
        <v>41</v>
      </c>
      <c r="I10" s="5" t="str">
        <f t="shared" si="0"/>
        <v>меньше 3</v>
      </c>
      <c r="J10" s="2" t="s">
        <v>32</v>
      </c>
      <c r="K10" s="9" t="s">
        <v>36</v>
      </c>
      <c r="L10" s="2" t="s">
        <v>29</v>
      </c>
    </row>
    <row r="11" spans="1:12" ht="12.75" x14ac:dyDescent="0.2">
      <c r="A11" s="1">
        <v>43154.617537152779</v>
      </c>
      <c r="B11" s="2" t="s">
        <v>42</v>
      </c>
      <c r="C11" s="6" t="s">
        <v>43</v>
      </c>
      <c r="D11" s="11">
        <v>0.61666666666860692</v>
      </c>
      <c r="E11" s="2" t="s">
        <v>13</v>
      </c>
      <c r="G11" s="2" t="s">
        <v>44</v>
      </c>
      <c r="H11" s="5">
        <v>5</v>
      </c>
      <c r="I11" s="5" t="str">
        <f t="shared" si="0"/>
        <v>больше 3</v>
      </c>
      <c r="J11" s="2" t="s">
        <v>28</v>
      </c>
      <c r="K11" s="9" t="s">
        <v>36</v>
      </c>
      <c r="L11" s="2" t="s">
        <v>17</v>
      </c>
    </row>
    <row r="12" spans="1:12" ht="12.75" x14ac:dyDescent="0.2">
      <c r="A12" s="1">
        <v>43154.619022662038</v>
      </c>
      <c r="B12" s="2" t="s">
        <v>45</v>
      </c>
      <c r="C12" s="6" t="s">
        <v>12</v>
      </c>
      <c r="D12" s="11">
        <v>0.61805555555474712</v>
      </c>
      <c r="E12" s="2" t="s">
        <v>40</v>
      </c>
      <c r="F12" s="2" t="s">
        <v>46</v>
      </c>
      <c r="I12" s="5" t="str">
        <f t="shared" si="0"/>
        <v>меньше 3</v>
      </c>
      <c r="J12" s="2" t="s">
        <v>28</v>
      </c>
      <c r="K12" s="9" t="s">
        <v>16</v>
      </c>
      <c r="L12" s="2" t="s">
        <v>47</v>
      </c>
    </row>
    <row r="13" spans="1:12" ht="12.75" x14ac:dyDescent="0.2">
      <c r="A13" s="1">
        <v>43154.619067789346</v>
      </c>
      <c r="B13" s="2" t="s">
        <v>48</v>
      </c>
      <c r="C13" s="6" t="s">
        <v>12</v>
      </c>
      <c r="D13" s="11">
        <v>0.61875000000145519</v>
      </c>
      <c r="E13" s="2" t="s">
        <v>49</v>
      </c>
      <c r="I13" s="5" t="str">
        <f t="shared" si="0"/>
        <v>меньше 3</v>
      </c>
      <c r="K13" s="9"/>
    </row>
    <row r="14" spans="1:12" ht="12.75" x14ac:dyDescent="0.2">
      <c r="A14" s="1">
        <v>43154.622461134262</v>
      </c>
      <c r="B14" s="2" t="s">
        <v>50</v>
      </c>
      <c r="C14" s="6" t="s">
        <v>12</v>
      </c>
      <c r="D14" s="11">
        <v>0.62083333333430346</v>
      </c>
      <c r="E14" s="2" t="s">
        <v>13</v>
      </c>
      <c r="G14" s="2" t="s">
        <v>46</v>
      </c>
      <c r="H14" s="5">
        <v>3</v>
      </c>
      <c r="I14" s="5" t="str">
        <f t="shared" si="0"/>
        <v>меньше 3</v>
      </c>
      <c r="J14" s="2" t="s">
        <v>28</v>
      </c>
      <c r="K14" s="9" t="s">
        <v>16</v>
      </c>
      <c r="L14" s="2" t="s">
        <v>47</v>
      </c>
    </row>
    <row r="15" spans="1:12" ht="12.75" x14ac:dyDescent="0.2">
      <c r="A15" s="1">
        <v>43154.624785833337</v>
      </c>
      <c r="B15" s="2" t="s">
        <v>18</v>
      </c>
      <c r="C15" s="6" t="s">
        <v>12</v>
      </c>
      <c r="D15" s="11">
        <v>0.62430555555329192</v>
      </c>
      <c r="E15" s="2" t="s">
        <v>13</v>
      </c>
      <c r="G15" s="2" t="s">
        <v>51</v>
      </c>
      <c r="H15" s="5">
        <v>4</v>
      </c>
      <c r="I15" s="5" t="str">
        <f t="shared" si="0"/>
        <v>больше 3</v>
      </c>
      <c r="J15" s="2" t="s">
        <v>21</v>
      </c>
      <c r="K15" s="9" t="s">
        <v>16</v>
      </c>
      <c r="L15" s="2" t="s">
        <v>17</v>
      </c>
    </row>
    <row r="16" spans="1:12" ht="12.75" x14ac:dyDescent="0.2">
      <c r="A16" s="1">
        <v>43154.630882314814</v>
      </c>
      <c r="B16" s="2" t="s">
        <v>52</v>
      </c>
      <c r="C16" s="6" t="s">
        <v>12</v>
      </c>
      <c r="D16" s="11">
        <v>0.62916666666569654</v>
      </c>
      <c r="E16" s="2" t="s">
        <v>13</v>
      </c>
      <c r="G16" s="2" t="s">
        <v>53</v>
      </c>
      <c r="H16" s="5">
        <v>5</v>
      </c>
      <c r="I16" s="5" t="str">
        <f t="shared" si="0"/>
        <v>больше 3</v>
      </c>
      <c r="J16" s="2" t="s">
        <v>28</v>
      </c>
      <c r="K16" s="9" t="s">
        <v>16</v>
      </c>
      <c r="L16" s="2" t="s">
        <v>47</v>
      </c>
    </row>
    <row r="17" spans="1:12" ht="12.75" x14ac:dyDescent="0.2">
      <c r="A17" s="1">
        <v>43154.634721180555</v>
      </c>
      <c r="B17" s="2" t="s">
        <v>54</v>
      </c>
      <c r="C17" s="6" t="s">
        <v>12</v>
      </c>
      <c r="D17" s="11">
        <v>0.63402777777810115</v>
      </c>
      <c r="E17" s="2" t="s">
        <v>13</v>
      </c>
      <c r="G17" s="2" t="s">
        <v>55</v>
      </c>
      <c r="H17" s="5">
        <v>3</v>
      </c>
      <c r="I17" s="5" t="str">
        <f t="shared" si="0"/>
        <v>меньше 3</v>
      </c>
      <c r="J17" s="2" t="s">
        <v>56</v>
      </c>
      <c r="K17" s="9" t="s">
        <v>22</v>
      </c>
      <c r="L17" s="2" t="s">
        <v>47</v>
      </c>
    </row>
    <row r="18" spans="1:12" ht="12.75" x14ac:dyDescent="0.2">
      <c r="A18" s="1">
        <v>43154.639131585645</v>
      </c>
      <c r="B18" s="2" t="s">
        <v>57</v>
      </c>
      <c r="C18" s="6" t="s">
        <v>12</v>
      </c>
      <c r="D18" s="11">
        <v>0.63819444444379769</v>
      </c>
      <c r="E18" s="2" t="s">
        <v>13</v>
      </c>
      <c r="G18" s="2" t="s">
        <v>58</v>
      </c>
      <c r="H18" s="5">
        <v>5</v>
      </c>
      <c r="I18" s="5" t="str">
        <f t="shared" si="0"/>
        <v>больше 3</v>
      </c>
      <c r="J18" s="2" t="s">
        <v>25</v>
      </c>
      <c r="K18" s="9" t="s">
        <v>36</v>
      </c>
      <c r="L18" s="2" t="s">
        <v>17</v>
      </c>
    </row>
    <row r="19" spans="1:12" ht="12.75" x14ac:dyDescent="0.2">
      <c r="A19" s="1">
        <v>43154.641722939814</v>
      </c>
      <c r="B19" s="2" t="s">
        <v>59</v>
      </c>
      <c r="C19" s="6" t="s">
        <v>12</v>
      </c>
      <c r="D19" s="11">
        <v>0.64236111110949423</v>
      </c>
      <c r="E19" s="2" t="s">
        <v>13</v>
      </c>
      <c r="G19" s="2" t="s">
        <v>60</v>
      </c>
      <c r="H19" s="5">
        <v>2</v>
      </c>
      <c r="I19" s="5" t="str">
        <f t="shared" si="0"/>
        <v>меньше 3</v>
      </c>
      <c r="J19" s="2" t="s">
        <v>28</v>
      </c>
      <c r="K19" s="9" t="s">
        <v>16</v>
      </c>
      <c r="L19" s="2" t="s">
        <v>17</v>
      </c>
    </row>
    <row r="20" spans="1:12" ht="12.75" x14ac:dyDescent="0.2">
      <c r="A20" s="1">
        <v>43154.66813445602</v>
      </c>
      <c r="B20" s="2" t="s">
        <v>61</v>
      </c>
      <c r="C20" s="6" t="s">
        <v>62</v>
      </c>
      <c r="D20" s="11">
        <v>0.66597222222480923</v>
      </c>
      <c r="E20" s="2" t="s">
        <v>13</v>
      </c>
      <c r="G20" s="2" t="s">
        <v>63</v>
      </c>
      <c r="H20" s="5">
        <v>5</v>
      </c>
      <c r="I20" s="5" t="str">
        <f t="shared" si="0"/>
        <v>больше 3</v>
      </c>
      <c r="J20" s="2" t="s">
        <v>28</v>
      </c>
      <c r="K20" s="9" t="s">
        <v>22</v>
      </c>
      <c r="L20" s="2" t="s">
        <v>29</v>
      </c>
    </row>
    <row r="21" spans="1:12" ht="12.75" x14ac:dyDescent="0.2">
      <c r="A21" s="1">
        <v>43154.678907893518</v>
      </c>
      <c r="B21" s="2" t="s">
        <v>64</v>
      </c>
      <c r="C21" s="6" t="s">
        <v>62</v>
      </c>
      <c r="D21" s="11">
        <v>0.59305555555329192</v>
      </c>
      <c r="E21" s="2" t="s">
        <v>13</v>
      </c>
      <c r="G21" s="2" t="s">
        <v>65</v>
      </c>
      <c r="H21" s="5">
        <v>5</v>
      </c>
      <c r="I21" s="5" t="str">
        <f t="shared" si="0"/>
        <v>больше 3</v>
      </c>
      <c r="J21" s="2" t="s">
        <v>32</v>
      </c>
      <c r="K21" s="9" t="s">
        <v>22</v>
      </c>
      <c r="L21" s="2" t="s">
        <v>17</v>
      </c>
    </row>
    <row r="22" spans="1:12" ht="12.75" x14ac:dyDescent="0.2">
      <c r="A22" s="1">
        <v>43157.044714479169</v>
      </c>
      <c r="B22" s="2" t="s">
        <v>66</v>
      </c>
      <c r="C22" s="6" t="s">
        <v>12</v>
      </c>
      <c r="D22" s="11">
        <v>4.3749999997089617E-2</v>
      </c>
      <c r="E22" s="2" t="s">
        <v>13</v>
      </c>
      <c r="G22" s="2" t="s">
        <v>67</v>
      </c>
      <c r="H22" s="5">
        <v>4</v>
      </c>
      <c r="I22" s="5" t="str">
        <f t="shared" si="0"/>
        <v>больше 3</v>
      </c>
      <c r="J22" s="2" t="s">
        <v>68</v>
      </c>
      <c r="K22" s="9" t="s">
        <v>16</v>
      </c>
      <c r="L22" s="2" t="s">
        <v>47</v>
      </c>
    </row>
    <row r="23" spans="1:12" ht="15.75" customHeight="1" x14ac:dyDescent="0.2">
      <c r="D23" s="12">
        <f>AVERAGE(D2:D22)</f>
        <v>0.5911375661373659</v>
      </c>
      <c r="H23" s="7">
        <f>SUM(H2:H22)</f>
        <v>70</v>
      </c>
      <c r="I23" s="7"/>
    </row>
    <row r="1048576" spans="4:4" ht="15.75" customHeight="1" x14ac:dyDescent="0.2">
      <c r="D1048576" s="10">
        <f>MIN(D2:D1048575)</f>
        <v>4.3749999997089617E-2</v>
      </c>
    </row>
  </sheetData>
  <autoFilter ref="A1:L23" xr:uid="{881E0DD4-785F-4FC1-AB1B-8FF85B19A647}"/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num" val="&quot;Хожу иногда,если есть свободное время&quot;"/>
        <cfvo type="num" val="&quot;Очень, я часто хожу в кино.&quot;"/>
        <cfvo type="num" val="&quot;Предпочитаю смотреть фильмы дома, никогда не хожу в кино.&quot;"/>
        <color rgb="FFFFFF00"/>
        <color rgb="FF00B050"/>
        <color rgb="FFC00000"/>
      </colorScale>
    </cfRule>
  </conditionalFormatting>
  <conditionalFormatting sqref="E2:E22">
    <cfRule type="containsText" dxfId="2" priority="1" operator="containsText" text="Хожу иногда">
      <formula>NOT(ISERROR(SEARCH("Хожу иногда",E2)))</formula>
    </cfRule>
    <cfRule type="containsText" dxfId="1" priority="2" operator="containsText" text="Очень">
      <formula>NOT(ISERROR(SEARCH("Очень",E2)))</formula>
    </cfRule>
    <cfRule type="containsText" dxfId="0" priority="3" operator="containsText" text="Никогда">
      <formula>NOT(ISERROR(SEARCH("Никогда",E2)))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22"/>
  <sheetViews>
    <sheetView workbookViewId="0">
      <pane ySplit="1" topLeftCell="A2" activePane="bottomLeft" state="frozen"/>
      <selection pane="bottomLeft" activeCell="C29" sqref="C29"/>
    </sheetView>
  </sheetViews>
  <sheetFormatPr defaultColWidth="14.42578125" defaultRowHeight="15.75" customHeight="1" x14ac:dyDescent="0.2"/>
  <cols>
    <col min="1" max="17" width="21.5703125" customWidth="1"/>
  </cols>
  <sheetData>
    <row r="1" spans="1:1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2.75" x14ac:dyDescent="0.2">
      <c r="A2" s="1">
        <v>43154.601071990735</v>
      </c>
      <c r="B2" s="2" t="s">
        <v>11</v>
      </c>
      <c r="C2" s="2" t="s">
        <v>12</v>
      </c>
      <c r="D2" s="3">
        <v>0.60069444444525288</v>
      </c>
      <c r="E2" s="2" t="s">
        <v>13</v>
      </c>
      <c r="G2" s="2" t="s">
        <v>14</v>
      </c>
      <c r="H2" s="2">
        <v>4</v>
      </c>
      <c r="I2" s="2" t="s">
        <v>15</v>
      </c>
      <c r="J2" s="2" t="s">
        <v>16</v>
      </c>
      <c r="K2" s="2" t="s">
        <v>17</v>
      </c>
    </row>
    <row r="3" spans="1:11" ht="12.75" hidden="1" x14ac:dyDescent="0.2">
      <c r="A3" s="1">
        <v>43154.602326435182</v>
      </c>
      <c r="B3" s="2" t="s">
        <v>18</v>
      </c>
      <c r="C3" s="2" t="s">
        <v>19</v>
      </c>
      <c r="D3" s="3">
        <v>0.60069444444525288</v>
      </c>
      <c r="E3" s="2" t="s">
        <v>13</v>
      </c>
      <c r="G3" s="2" t="s">
        <v>20</v>
      </c>
      <c r="H3" s="2">
        <v>3</v>
      </c>
      <c r="I3" s="2" t="s">
        <v>21</v>
      </c>
      <c r="J3" s="2" t="s">
        <v>22</v>
      </c>
      <c r="K3" s="2" t="s">
        <v>17</v>
      </c>
    </row>
    <row r="4" spans="1:11" ht="12.75" x14ac:dyDescent="0.2">
      <c r="A4" s="1">
        <v>43154.603202395832</v>
      </c>
      <c r="B4" s="2" t="s">
        <v>23</v>
      </c>
      <c r="C4" s="2" t="s">
        <v>12</v>
      </c>
      <c r="D4" s="3">
        <v>0.60277777777810115</v>
      </c>
      <c r="E4" s="2" t="s">
        <v>13</v>
      </c>
      <c r="G4" s="2" t="s">
        <v>24</v>
      </c>
      <c r="H4" s="2">
        <v>1</v>
      </c>
      <c r="I4" s="2" t="s">
        <v>25</v>
      </c>
      <c r="J4" s="2" t="s">
        <v>16</v>
      </c>
      <c r="K4" s="2" t="s">
        <v>17</v>
      </c>
    </row>
    <row r="5" spans="1:11" ht="12.75" x14ac:dyDescent="0.2">
      <c r="A5" s="1">
        <v>43154.606672488429</v>
      </c>
      <c r="B5" s="2" t="s">
        <v>26</v>
      </c>
      <c r="C5" s="2" t="s">
        <v>12</v>
      </c>
      <c r="D5" s="3">
        <v>0.6055555555576575</v>
      </c>
      <c r="E5" s="2" t="s">
        <v>13</v>
      </c>
      <c r="G5" s="2" t="s">
        <v>27</v>
      </c>
      <c r="H5" s="2">
        <v>5</v>
      </c>
      <c r="I5" s="2" t="s">
        <v>28</v>
      </c>
      <c r="J5" s="2" t="s">
        <v>16</v>
      </c>
      <c r="K5" s="2" t="s">
        <v>29</v>
      </c>
    </row>
    <row r="6" spans="1:11" ht="12.75" x14ac:dyDescent="0.2">
      <c r="A6" s="1">
        <v>43154.611315509261</v>
      </c>
      <c r="B6" s="2" t="s">
        <v>30</v>
      </c>
      <c r="C6" s="2" t="s">
        <v>12</v>
      </c>
      <c r="D6" s="3">
        <v>0.60833333333721384</v>
      </c>
      <c r="E6" s="2" t="s">
        <v>13</v>
      </c>
      <c r="G6" s="2" t="s">
        <v>31</v>
      </c>
      <c r="H6" s="2">
        <v>4</v>
      </c>
      <c r="I6" s="2" t="s">
        <v>32</v>
      </c>
      <c r="J6" s="2" t="s">
        <v>16</v>
      </c>
      <c r="K6" s="2" t="s">
        <v>17</v>
      </c>
    </row>
    <row r="7" spans="1:11" ht="12.75" x14ac:dyDescent="0.2">
      <c r="A7" s="1">
        <v>43154.611464837959</v>
      </c>
      <c r="B7" s="2" t="s">
        <v>33</v>
      </c>
      <c r="C7" s="2" t="s">
        <v>12</v>
      </c>
      <c r="D7" s="3">
        <v>0.61041666666278616</v>
      </c>
      <c r="E7" s="2" t="s">
        <v>13</v>
      </c>
      <c r="G7" s="2" t="s">
        <v>34</v>
      </c>
      <c r="H7" s="2">
        <v>5</v>
      </c>
      <c r="I7" s="2" t="s">
        <v>35</v>
      </c>
      <c r="J7" s="2" t="s">
        <v>36</v>
      </c>
      <c r="K7" s="2" t="s">
        <v>29</v>
      </c>
    </row>
    <row r="8" spans="1:11" ht="12.75" x14ac:dyDescent="0.2">
      <c r="A8" s="1">
        <v>43154.614944456014</v>
      </c>
      <c r="B8" s="2" t="s">
        <v>37</v>
      </c>
      <c r="C8" s="2" t="s">
        <v>12</v>
      </c>
      <c r="D8" s="3">
        <v>0.6131944444423425</v>
      </c>
      <c r="E8" s="2" t="s">
        <v>13</v>
      </c>
      <c r="G8" s="2" t="s">
        <v>24</v>
      </c>
      <c r="H8" s="2">
        <v>2</v>
      </c>
      <c r="I8" s="2" t="s">
        <v>25</v>
      </c>
      <c r="J8" s="2" t="s">
        <v>22</v>
      </c>
      <c r="K8" s="2" t="s">
        <v>17</v>
      </c>
    </row>
    <row r="9" spans="1:11" ht="12.75" x14ac:dyDescent="0.2">
      <c r="A9" s="1">
        <v>43154.616981817133</v>
      </c>
      <c r="B9" s="2" t="s">
        <v>11</v>
      </c>
      <c r="C9" s="2" t="s">
        <v>12</v>
      </c>
      <c r="D9" s="3">
        <v>0.61111111110949423</v>
      </c>
      <c r="E9" s="2" t="s">
        <v>13</v>
      </c>
      <c r="G9" s="2" t="s">
        <v>38</v>
      </c>
      <c r="H9" s="2">
        <v>5</v>
      </c>
      <c r="I9" s="2" t="s">
        <v>28</v>
      </c>
      <c r="J9" s="2" t="s">
        <v>16</v>
      </c>
      <c r="K9" s="2" t="s">
        <v>29</v>
      </c>
    </row>
    <row r="10" spans="1:11" ht="12.75" x14ac:dyDescent="0.2">
      <c r="A10" s="1">
        <v>43154.617056643518</v>
      </c>
      <c r="B10" s="2" t="s">
        <v>39</v>
      </c>
      <c r="C10" s="2" t="s">
        <v>12</v>
      </c>
      <c r="D10" s="3">
        <v>0.61597222222189885</v>
      </c>
      <c r="E10" s="2" t="s">
        <v>40</v>
      </c>
      <c r="F10" s="2" t="s">
        <v>41</v>
      </c>
      <c r="I10" s="2" t="s">
        <v>32</v>
      </c>
      <c r="J10" s="2" t="s">
        <v>36</v>
      </c>
      <c r="K10" s="2" t="s">
        <v>29</v>
      </c>
    </row>
    <row r="11" spans="1:11" ht="12.75" hidden="1" x14ac:dyDescent="0.2">
      <c r="A11" s="1">
        <v>43154.617537152779</v>
      </c>
      <c r="B11" s="2" t="s">
        <v>42</v>
      </c>
      <c r="C11" s="2" t="s">
        <v>43</v>
      </c>
      <c r="D11" s="3">
        <v>0.61666666666860692</v>
      </c>
      <c r="E11" s="2" t="s">
        <v>13</v>
      </c>
      <c r="G11" s="2" t="s">
        <v>44</v>
      </c>
      <c r="H11" s="2">
        <v>5</v>
      </c>
      <c r="I11" s="2" t="s">
        <v>28</v>
      </c>
      <c r="J11" s="2" t="s">
        <v>36</v>
      </c>
      <c r="K11" s="2" t="s">
        <v>17</v>
      </c>
    </row>
    <row r="12" spans="1:11" ht="12.75" x14ac:dyDescent="0.2">
      <c r="A12" s="1">
        <v>43154.619022662038</v>
      </c>
      <c r="B12" s="2" t="s">
        <v>45</v>
      </c>
      <c r="C12" s="2" t="s">
        <v>12</v>
      </c>
      <c r="D12" s="3">
        <v>0.61805555555474712</v>
      </c>
      <c r="E12" s="2" t="s">
        <v>40</v>
      </c>
      <c r="F12" s="2" t="s">
        <v>46</v>
      </c>
      <c r="I12" s="2" t="s">
        <v>28</v>
      </c>
      <c r="J12" s="2" t="s">
        <v>16</v>
      </c>
      <c r="K12" s="2" t="s">
        <v>47</v>
      </c>
    </row>
    <row r="13" spans="1:11" ht="12.75" x14ac:dyDescent="0.2">
      <c r="A13" s="1">
        <v>43154.619067789346</v>
      </c>
      <c r="B13" s="2" t="s">
        <v>48</v>
      </c>
      <c r="C13" s="2" t="s">
        <v>12</v>
      </c>
      <c r="D13" s="3">
        <v>0.61875000000145519</v>
      </c>
      <c r="E13" s="2" t="s">
        <v>49</v>
      </c>
    </row>
    <row r="14" spans="1:11" ht="12.75" x14ac:dyDescent="0.2">
      <c r="A14" s="1">
        <v>43154.622461134262</v>
      </c>
      <c r="B14" s="2" t="s">
        <v>50</v>
      </c>
      <c r="C14" s="2" t="s">
        <v>12</v>
      </c>
      <c r="D14" s="3">
        <v>0.62083333333430346</v>
      </c>
      <c r="E14" s="2" t="s">
        <v>13</v>
      </c>
      <c r="G14" s="2" t="s">
        <v>46</v>
      </c>
      <c r="H14" s="2">
        <v>3</v>
      </c>
      <c r="I14" s="2" t="s">
        <v>28</v>
      </c>
      <c r="J14" s="2" t="s">
        <v>16</v>
      </c>
      <c r="K14" s="2" t="s">
        <v>47</v>
      </c>
    </row>
    <row r="15" spans="1:11" ht="12.75" x14ac:dyDescent="0.2">
      <c r="A15" s="1">
        <v>43154.624785833337</v>
      </c>
      <c r="B15" s="2" t="s">
        <v>18</v>
      </c>
      <c r="C15" s="2" t="s">
        <v>12</v>
      </c>
      <c r="D15" s="3">
        <v>0.62430555555329192</v>
      </c>
      <c r="E15" s="2" t="s">
        <v>13</v>
      </c>
      <c r="G15" s="2" t="s">
        <v>51</v>
      </c>
      <c r="H15" s="2">
        <v>4</v>
      </c>
      <c r="I15" s="2" t="s">
        <v>21</v>
      </c>
      <c r="J15" s="2" t="s">
        <v>16</v>
      </c>
      <c r="K15" s="2" t="s">
        <v>17</v>
      </c>
    </row>
    <row r="16" spans="1:11" ht="12.75" x14ac:dyDescent="0.2">
      <c r="A16" s="1">
        <v>43154.630882314814</v>
      </c>
      <c r="B16" s="2" t="s">
        <v>52</v>
      </c>
      <c r="C16" s="2" t="s">
        <v>12</v>
      </c>
      <c r="D16" s="3">
        <v>0.62916666666569654</v>
      </c>
      <c r="E16" s="2" t="s">
        <v>13</v>
      </c>
      <c r="G16" s="2" t="s">
        <v>53</v>
      </c>
      <c r="H16" s="2">
        <v>5</v>
      </c>
      <c r="I16" s="2" t="s">
        <v>28</v>
      </c>
      <c r="J16" s="2" t="s">
        <v>16</v>
      </c>
      <c r="K16" s="2" t="s">
        <v>47</v>
      </c>
    </row>
    <row r="17" spans="1:11" ht="12.75" x14ac:dyDescent="0.2">
      <c r="A17" s="1">
        <v>43154.634721180555</v>
      </c>
      <c r="B17" s="2" t="s">
        <v>54</v>
      </c>
      <c r="C17" s="2" t="s">
        <v>12</v>
      </c>
      <c r="D17" s="3">
        <v>0.63402777777810115</v>
      </c>
      <c r="E17" s="2" t="s">
        <v>13</v>
      </c>
      <c r="G17" s="2" t="s">
        <v>55</v>
      </c>
      <c r="H17" s="2">
        <v>3</v>
      </c>
      <c r="I17" s="2" t="s">
        <v>56</v>
      </c>
      <c r="J17" s="2" t="s">
        <v>22</v>
      </c>
      <c r="K17" s="2" t="s">
        <v>47</v>
      </c>
    </row>
    <row r="18" spans="1:11" ht="12.75" x14ac:dyDescent="0.2">
      <c r="A18" s="1">
        <v>43154.639131585645</v>
      </c>
      <c r="B18" s="2" t="s">
        <v>57</v>
      </c>
      <c r="C18" s="2" t="s">
        <v>12</v>
      </c>
      <c r="D18" s="3">
        <v>0.63819444444379769</v>
      </c>
      <c r="E18" s="2" t="s">
        <v>13</v>
      </c>
      <c r="G18" s="2" t="s">
        <v>58</v>
      </c>
      <c r="H18" s="2">
        <v>5</v>
      </c>
      <c r="I18" s="2" t="s">
        <v>25</v>
      </c>
      <c r="J18" s="2" t="s">
        <v>36</v>
      </c>
      <c r="K18" s="2" t="s">
        <v>17</v>
      </c>
    </row>
    <row r="19" spans="1:11" ht="12.75" x14ac:dyDescent="0.2">
      <c r="A19" s="1">
        <v>43154.641722939814</v>
      </c>
      <c r="B19" s="2" t="s">
        <v>59</v>
      </c>
      <c r="C19" s="2" t="s">
        <v>12</v>
      </c>
      <c r="D19" s="3">
        <v>0.64236111110949423</v>
      </c>
      <c r="E19" s="2" t="s">
        <v>13</v>
      </c>
      <c r="G19" s="2" t="s">
        <v>60</v>
      </c>
      <c r="H19" s="2">
        <v>2</v>
      </c>
      <c r="I19" s="2" t="s">
        <v>28</v>
      </c>
      <c r="J19" s="2" t="s">
        <v>16</v>
      </c>
      <c r="K19" s="2" t="s">
        <v>17</v>
      </c>
    </row>
    <row r="20" spans="1:11" ht="12.75" hidden="1" x14ac:dyDescent="0.2">
      <c r="A20" s="1">
        <v>43154.66813445602</v>
      </c>
      <c r="B20" s="2" t="s">
        <v>61</v>
      </c>
      <c r="C20" s="2" t="s">
        <v>62</v>
      </c>
      <c r="D20" s="3">
        <v>0.66597222222480923</v>
      </c>
      <c r="E20" s="2" t="s">
        <v>13</v>
      </c>
      <c r="G20" s="2" t="s">
        <v>63</v>
      </c>
      <c r="H20" s="2">
        <v>5</v>
      </c>
      <c r="I20" s="2" t="s">
        <v>28</v>
      </c>
      <c r="J20" s="2" t="s">
        <v>22</v>
      </c>
      <c r="K20" s="2" t="s">
        <v>29</v>
      </c>
    </row>
    <row r="21" spans="1:11" ht="12.75" hidden="1" x14ac:dyDescent="0.2">
      <c r="A21" s="1">
        <v>43154.678907893518</v>
      </c>
      <c r="B21" s="2" t="s">
        <v>64</v>
      </c>
      <c r="C21" s="2" t="s">
        <v>62</v>
      </c>
      <c r="D21" s="3">
        <v>0.59305555555329192</v>
      </c>
      <c r="E21" s="2" t="s">
        <v>13</v>
      </c>
      <c r="G21" s="2" t="s">
        <v>65</v>
      </c>
      <c r="H21" s="2">
        <v>5</v>
      </c>
      <c r="I21" s="2" t="s">
        <v>32</v>
      </c>
      <c r="J21" s="2" t="s">
        <v>22</v>
      </c>
      <c r="K21" s="2" t="s">
        <v>17</v>
      </c>
    </row>
    <row r="22" spans="1:11" ht="12.75" x14ac:dyDescent="0.2">
      <c r="A22" s="1">
        <v>43157.044714479169</v>
      </c>
      <c r="B22" s="2" t="s">
        <v>66</v>
      </c>
      <c r="C22" s="2" t="s">
        <v>12</v>
      </c>
      <c r="D22" s="3">
        <v>4.3749999997089617E-2</v>
      </c>
      <c r="E22" s="2" t="s">
        <v>13</v>
      </c>
      <c r="G22" s="2" t="s">
        <v>67</v>
      </c>
      <c r="H22" s="2">
        <v>4</v>
      </c>
      <c r="I22" s="2" t="s">
        <v>68</v>
      </c>
      <c r="J22" s="2" t="s">
        <v>16</v>
      </c>
      <c r="K22" s="2" t="s">
        <v>47</v>
      </c>
    </row>
  </sheetData>
  <autoFilter ref="A1:K22" xr:uid="{C2025DBE-5F08-4B50-A184-2B6F03AB733C}">
    <filterColumn colId="2">
      <filters>
        <filter val="18-2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Ответы на форму (5)</vt:lpstr>
      <vt:lpstr>Ответы на форму (2)</vt:lpstr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Бирюкова Ангелина Леонидовна</dc:creator>
  <cp:lastModifiedBy>Roman</cp:lastModifiedBy>
  <dcterms:created xsi:type="dcterms:W3CDTF">2018-02-26T22:17:24Z</dcterms:created>
  <dcterms:modified xsi:type="dcterms:W3CDTF">2018-02-28T23:23:45Z</dcterms:modified>
</cp:coreProperties>
</file>