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0.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1.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12.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1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1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15.xml" ContentType="application/vnd.openxmlformats-officedocument.drawing+xml"/>
  <Override PartName="/xl/ctrlProps/ctrlProp29.xml" ContentType="application/vnd.ms-excel.controlproperties+xml"/>
  <Override PartName="/xl/ctrlProps/ctrlProp30.xml" ContentType="application/vnd.ms-excel.controlproperties+xml"/>
  <Override PartName="/xl/drawings/drawing16.xml" ContentType="application/vnd.openxmlformats-officedocument.drawing+xml"/>
  <Override PartName="/xl/ctrlProps/ctrlProp31.xml" ContentType="application/vnd.ms-excel.controlproperties+xml"/>
  <Override PartName="/xl/ctrlProps/ctrlProp32.xml" ContentType="application/vnd.ms-excel.controlproperties+xml"/>
  <Override PartName="/xl/drawings/drawing17.xml" ContentType="application/vnd.openxmlformats-officedocument.drawing+xml"/>
  <Override PartName="/xl/ctrlProps/ctrlProp33.xml" ContentType="application/vnd.ms-excel.controlproperties+xml"/>
  <Override PartName="/xl/ctrlProps/ctrlProp34.xml" ContentType="application/vnd.ms-excel.controlproperties+xml"/>
  <Override PartName="/xl/drawings/drawing18.xml" ContentType="application/vnd.openxmlformats-officedocument.drawing+xml"/>
  <Override PartName="/xl/ctrlProps/ctrlProp35.xml" ContentType="application/vnd.ms-excel.controlproperties+xml"/>
  <Override PartName="/xl/ctrlProps/ctrlProp36.xml" ContentType="application/vnd.ms-excel.controlproperties+xml"/>
  <Override PartName="/xl/drawings/drawing19.xml" ContentType="application/vnd.openxmlformats-officedocument.drawing+xml"/>
  <Override PartName="/xl/ctrlProps/ctrlProp37.xml" ContentType="application/vnd.ms-excel.controlproperties+xml"/>
  <Override PartName="/xl/ctrlProps/ctrlProp38.xml" ContentType="application/vnd.ms-excel.controlproperties+xml"/>
  <Override PartName="/xl/drawings/drawing20.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21.xml" ContentType="application/vnd.openxmlformats-officedocument.drawing+xml"/>
  <Override PartName="/xl/ctrlProps/ctrlProp41.xml" ContentType="application/vnd.ms-excel.controlproperties+xml"/>
  <Override PartName="/xl/ctrlProps/ctrlProp42.xml" ContentType="application/vnd.ms-excel.controlproperties+xml"/>
  <Override PartName="/xl/drawings/drawing22.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23.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24.xml" ContentType="application/vnd.openxmlformats-officedocument.drawing+xml"/>
  <Override PartName="/xl/ctrlProps/ctrlProp47.xml" ContentType="application/vnd.ms-excel.controlproperties+xml"/>
  <Override PartName="/xl/ctrlProps/ctrlProp48.xml" ContentType="application/vnd.ms-excel.controlproperties+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https://advprecast-my.sharepoint.com/personal/aruna_advprecast_com_au/Documents/9. Others/Transport/qr code app/"/>
    </mc:Choice>
  </mc:AlternateContent>
  <xr:revisionPtr revIDLastSave="1029" documentId="13_ncr:1_{16D5B582-C526-4D66-B854-4A533C9E2897}" xr6:coauthVersionLast="47" xr6:coauthVersionMax="47" xr10:uidLastSave="{20EA1AC4-38A9-4D79-B0B2-71E5FCDBB6AC}"/>
  <bookViews>
    <workbookView xWindow="28680" yWindow="-120" windowWidth="29040" windowHeight="15720" xr2:uid="{00000000-000D-0000-FFFF-FFFF00000000}"/>
  </bookViews>
  <sheets>
    <sheet name="5085 (1)" sheetId="2162" r:id="rId1"/>
    <sheet name="Load 9" sheetId="2163" state="hidden" r:id="rId2"/>
    <sheet name="Load 10" sheetId="2164" state="hidden" r:id="rId3"/>
    <sheet name="Load 11" sheetId="2165" state="hidden" r:id="rId4"/>
    <sheet name="Load 12" sheetId="2166" state="hidden" r:id="rId5"/>
    <sheet name="Load 13" sheetId="2167" state="hidden" r:id="rId6"/>
    <sheet name="Load 14" sheetId="2168" state="hidden" r:id="rId7"/>
    <sheet name="Load 15" sheetId="2169" state="hidden" r:id="rId8"/>
    <sheet name="Load 16" sheetId="2170" state="hidden" r:id="rId9"/>
    <sheet name="Load 17" sheetId="2171" state="hidden" r:id="rId10"/>
    <sheet name="Load 18" sheetId="2172" state="hidden" r:id="rId11"/>
    <sheet name="Load 19" sheetId="2173" state="hidden" r:id="rId12"/>
    <sheet name="Load 20" sheetId="2174" state="hidden" r:id="rId13"/>
    <sheet name="Load 21" sheetId="2175" state="hidden" r:id="rId14"/>
    <sheet name="Load 22" sheetId="2176" state="hidden" r:id="rId15"/>
    <sheet name="Load 23" sheetId="2177" state="hidden" r:id="rId16"/>
    <sheet name="Load 24" sheetId="2178" state="hidden" r:id="rId17"/>
    <sheet name="Load 25" sheetId="2179" state="hidden" r:id="rId18"/>
    <sheet name="Load 26" sheetId="2180" state="hidden" r:id="rId19"/>
    <sheet name="Load 27" sheetId="2181" state="hidden" r:id="rId20"/>
    <sheet name="Load 28" sheetId="2182" state="hidden" r:id="rId21"/>
    <sheet name="Load 29" sheetId="2183" state="hidden" r:id="rId22"/>
    <sheet name="Load 30" sheetId="2184" state="hidden" r:id="rId23"/>
    <sheet name="Template" sheetId="19" state="hidden" r:id="rId24"/>
    <sheet name="DocketVIC" sheetId="814" state="hidden" r:id="rId25"/>
    <sheet name="DocketBRI" sheetId="1266" state="hidden" r:id="rId26"/>
    <sheet name="DocketNSW" sheetId="15" state="hidden" r:id="rId27"/>
    <sheet name="Summary" sheetId="177" state="hidden" r:id="rId28"/>
    <sheet name="CertCHK" sheetId="1627" state="hidden" r:id="rId29"/>
    <sheet name="CertNSW" sheetId="476" state="hidden" r:id="rId30"/>
    <sheet name="CertVIC" sheetId="1798" state="hidden" r:id="rId31"/>
    <sheet name="CertBRI" sheetId="1648" state="hidden" r:id="rId32"/>
    <sheet name="Racks" sheetId="669" state="hidden" r:id="rId33"/>
  </sheets>
  <functionGroups builtInGroupCount="19"/>
  <externalReferences>
    <externalReference r:id="rId34"/>
  </externalReferences>
  <definedNames>
    <definedName name="_xlnm._FilterDatabase" localSheetId="0" hidden="1">'5085 (1)'!$A$1:$I$13</definedName>
    <definedName name="_xlnm._FilterDatabase" localSheetId="31" hidden="1">CertBRI!#REF!</definedName>
    <definedName name="_xlnm._FilterDatabase" localSheetId="28" hidden="1">CertCHK!#REF!</definedName>
    <definedName name="_xlnm._FilterDatabase" localSheetId="29" hidden="1">CertNSW!#REF!</definedName>
    <definedName name="_xlnm._FilterDatabase" localSheetId="30" hidden="1">CertVIC!#REF!</definedName>
    <definedName name="_xlnm._FilterDatabase" localSheetId="25" hidden="1">DocketBRI!$B$2:$I$15</definedName>
    <definedName name="_xlnm._FilterDatabase" localSheetId="26" hidden="1">DocketNSW!$B$2:$J$15</definedName>
    <definedName name="_xlnm._FilterDatabase" localSheetId="24" hidden="1">DocketVIC!$B$2:$I$14</definedName>
    <definedName name="_xlnm._FilterDatabase" localSheetId="2" hidden="1">'Load 10'!$A$1:$I$13</definedName>
    <definedName name="_xlnm._FilterDatabase" localSheetId="3" hidden="1">'Load 11'!$A$1:$I$13</definedName>
    <definedName name="_xlnm._FilterDatabase" localSheetId="4" hidden="1">'Load 12'!$A$1:$I$13</definedName>
    <definedName name="_xlnm._FilterDatabase" localSheetId="5" hidden="1">'Load 13'!$A$1:$I$13</definedName>
    <definedName name="_xlnm._FilterDatabase" localSheetId="6" hidden="1">'Load 14'!$A$1:$I$13</definedName>
    <definedName name="_xlnm._FilterDatabase" localSheetId="7" hidden="1">'Load 15'!$A$1:$I$13</definedName>
    <definedName name="_xlnm._FilterDatabase" localSheetId="8" hidden="1">'Load 16'!$A$1:$I$13</definedName>
    <definedName name="_xlnm._FilterDatabase" localSheetId="9" hidden="1">'Load 17'!$A$1:$I$13</definedName>
    <definedName name="_xlnm._FilterDatabase" localSheetId="10" hidden="1">'Load 18'!$A$1:$I$13</definedName>
    <definedName name="_xlnm._FilterDatabase" localSheetId="11" hidden="1">'Load 19'!$A$1:$I$13</definedName>
    <definedName name="_xlnm._FilterDatabase" localSheetId="12" hidden="1">'Load 20'!$A$1:$I$13</definedName>
    <definedName name="_xlnm._FilterDatabase" localSheetId="13" hidden="1">'Load 21'!$A$1:$I$13</definedName>
    <definedName name="_xlnm._FilterDatabase" localSheetId="14" hidden="1">'Load 22'!$A$1:$I$13</definedName>
    <definedName name="_xlnm._FilterDatabase" localSheetId="15" hidden="1">'Load 23'!$A$1:$I$13</definedName>
    <definedName name="_xlnm._FilterDatabase" localSheetId="16" hidden="1">'Load 24'!$A$1:$I$13</definedName>
    <definedName name="_xlnm._FilterDatabase" localSheetId="17" hidden="1">'Load 25'!$A$1:$I$13</definedName>
    <definedName name="_xlnm._FilterDatabase" localSheetId="18" hidden="1">'Load 26'!$A$1:$I$13</definedName>
    <definedName name="_xlnm._FilterDatabase" localSheetId="19" hidden="1">'Load 27'!$A$1:$I$13</definedName>
    <definedName name="_xlnm._FilterDatabase" localSheetId="20" hidden="1">'Load 28'!$A$1:$I$13</definedName>
    <definedName name="_xlnm._FilterDatabase" localSheetId="21" hidden="1">'Load 29'!$A$1:$I$13</definedName>
    <definedName name="_xlnm._FilterDatabase" localSheetId="22" hidden="1">'Load 30'!$A$1:$I$13</definedName>
    <definedName name="_xlnm._FilterDatabase" localSheetId="1" hidden="1">'Load 9'!$A$1:$I$13</definedName>
    <definedName name="_xlnm._FilterDatabase" localSheetId="23" hidden="1">Template!$A$1:$I$13</definedName>
    <definedName name="bcCertification" localSheetId="31">CertBRI!$B$27</definedName>
    <definedName name="bcCertification" localSheetId="29">CertNSW!$B$27</definedName>
    <definedName name="bcCertification" localSheetId="30">CertVIC!$C$31</definedName>
    <definedName name="bcClient" localSheetId="31">CertBRI!$C$5</definedName>
    <definedName name="bcClient" localSheetId="28">CertCHK!$C$4</definedName>
    <definedName name="bcClient" localSheetId="29">CertNSW!$C$5</definedName>
    <definedName name="bcClient" localSheetId="30">CertVIC!$D$5</definedName>
    <definedName name="bcDate" localSheetId="31">CertBRI!$G$36</definedName>
    <definedName name="bcDate" localSheetId="28">CertCHK!$L$56</definedName>
    <definedName name="bcDate" localSheetId="29">CertNSW!$G$36</definedName>
    <definedName name="bcDate" localSheetId="30">CertVIC!$N$33</definedName>
    <definedName name="bcDocketNo" localSheetId="31">CertBRI!$G$5</definedName>
    <definedName name="bcDocketNo" localSheetId="28">CertCHK!$K$4</definedName>
    <definedName name="bcDocketNo" localSheetId="29">CertNSW!$G$5</definedName>
    <definedName name="bcDocketNo" localSheetId="30">CertVIC!$O$5</definedName>
    <definedName name="bcLoad" localSheetId="31">CertBRI!$G$6</definedName>
    <definedName name="bcLoad" localSheetId="28">CertCHK!$K$5</definedName>
    <definedName name="bcLoad" localSheetId="29">CertNSW!$G$6</definedName>
    <definedName name="bcLoad" localSheetId="30">CertVIC!$O$6</definedName>
    <definedName name="bcPanels" localSheetId="31">CertBRI!$B$10:$B$25</definedName>
    <definedName name="bcPanels" localSheetId="28">CertCHK!$C$9:$C$24</definedName>
    <definedName name="bcPanels" localSheetId="29">CertNSW!$B$10:$B$25</definedName>
    <definedName name="bcPanels" localSheetId="30">CertVIC!$C$10:$C$29</definedName>
    <definedName name="bcProject" localSheetId="31">CertBRI!$C$6</definedName>
    <definedName name="bcProject" localSheetId="28">CertCHK!$C$5</definedName>
    <definedName name="bcProject" localSheetId="29">CertNSW!$C$6</definedName>
    <definedName name="bcProject" localSheetId="30">CertVIC!$D$6</definedName>
    <definedName name="bcSite" localSheetId="31">CertBRI!$C$7</definedName>
    <definedName name="bcSite" localSheetId="28">CertCHK!$C$6</definedName>
    <definedName name="bcSite" localSheetId="29">CertNSW!$C$7</definedName>
    <definedName name="bcSite" localSheetId="30">CertVIC!$D$7</definedName>
    <definedName name="cellAFrames" localSheetId="0">'5085 (1)'!$F$3</definedName>
    <definedName name="cellAFrames" localSheetId="2">'Load 10'!$F$3</definedName>
    <definedName name="cellAFrames" localSheetId="3">'Load 11'!$F$3</definedName>
    <definedName name="cellAFrames" localSheetId="4">'Load 12'!$F$3</definedName>
    <definedName name="cellAFrames" localSheetId="5">'Load 13'!$F$3</definedName>
    <definedName name="cellAFrames" localSheetId="6">'Load 14'!$F$3</definedName>
    <definedName name="cellAFrames" localSheetId="7">'Load 15'!$F$3</definedName>
    <definedName name="cellAFrames" localSheetId="8">'Load 16'!$F$3</definedName>
    <definedName name="cellAFrames" localSheetId="9">'Load 17'!$F$3</definedName>
    <definedName name="cellAFrames" localSheetId="10">'Load 18'!$F$3</definedName>
    <definedName name="cellAFrames" localSheetId="11">'Load 19'!$F$3</definedName>
    <definedName name="cellAFrames" localSheetId="12">'Load 20'!$F$3</definedName>
    <definedName name="cellAFrames" localSheetId="13">'Load 21'!$F$3</definedName>
    <definedName name="cellAFrames" localSheetId="14">'Load 22'!$F$3</definedName>
    <definedName name="cellAFrames" localSheetId="15">'Load 23'!$F$3</definedName>
    <definedName name="cellAFrames" localSheetId="16">'Load 24'!$F$3</definedName>
    <definedName name="cellAFrames" localSheetId="17">'Load 25'!$F$3</definedName>
    <definedName name="cellAFrames" localSheetId="18">'Load 26'!$F$3</definedName>
    <definedName name="cellAFrames" localSheetId="19">'Load 27'!$F$3</definedName>
    <definedName name="cellAFrames" localSheetId="20">'Load 28'!$F$3</definedName>
    <definedName name="cellAFrames" localSheetId="21">'Load 29'!$F$3</definedName>
    <definedName name="cellAFrames" localSheetId="22">'Load 30'!$F$3</definedName>
    <definedName name="cellAFrames" localSheetId="1">'Load 9'!$F$3</definedName>
    <definedName name="cellAFrames" localSheetId="23">Template!$F$3</definedName>
    <definedName name="cellBookedSite" localSheetId="0">'5085 (1)'!$B$9</definedName>
    <definedName name="cellBookedSite" localSheetId="2">'Load 10'!$B$9</definedName>
    <definedName name="cellBookedSite" localSheetId="3">'Load 11'!$B$9</definedName>
    <definedName name="cellBookedSite" localSheetId="4">'Load 12'!$B$9</definedName>
    <definedName name="cellBookedSite" localSheetId="5">'Load 13'!$B$9</definedName>
    <definedName name="cellBookedSite" localSheetId="6">'Load 14'!$B$9</definedName>
    <definedName name="cellBookedSite" localSheetId="7">'Load 15'!$B$9</definedName>
    <definedName name="cellBookedSite" localSheetId="8">'Load 16'!$B$9</definedName>
    <definedName name="cellBookedSite" localSheetId="9">'Load 17'!$B$9</definedName>
    <definedName name="cellBookedSite" localSheetId="10">'Load 18'!$B$9</definedName>
    <definedName name="cellBookedSite" localSheetId="11">'Load 19'!$B$9</definedName>
    <definedName name="cellBookedSite" localSheetId="12">'Load 20'!$B$9</definedName>
    <definedName name="cellBookedSite" localSheetId="13">'Load 21'!$B$9</definedName>
    <definedName name="cellBookedSite" localSheetId="14">'Load 22'!$B$9</definedName>
    <definedName name="cellBookedSite" localSheetId="15">'Load 23'!$B$9</definedName>
    <definedName name="cellBookedSite" localSheetId="16">'Load 24'!$B$9</definedName>
    <definedName name="cellBookedSite" localSheetId="17">'Load 25'!$B$9</definedName>
    <definedName name="cellBookedSite" localSheetId="18">'Load 26'!$B$9</definedName>
    <definedName name="cellBookedSite" localSheetId="19">'Load 27'!$B$9</definedName>
    <definedName name="cellBookedSite" localSheetId="20">'Load 28'!$B$9</definedName>
    <definedName name="cellBookedSite" localSheetId="21">'Load 29'!$B$9</definedName>
    <definedName name="cellBookedSite" localSheetId="22">'Load 30'!$B$9</definedName>
    <definedName name="cellBookedSite" localSheetId="1">'Load 9'!$B$9</definedName>
    <definedName name="cellBookedSite" localSheetId="23">Template!$B$9</definedName>
    <definedName name="cellBookedYad" localSheetId="0">'5085 (1)'!$B$8</definedName>
    <definedName name="cellBookedYad" localSheetId="2">'Load 10'!$B$8</definedName>
    <definedName name="cellBookedYad" localSheetId="3">'Load 11'!$B$8</definedName>
    <definedName name="cellBookedYad" localSheetId="4">'Load 12'!$B$8</definedName>
    <definedName name="cellBookedYad" localSheetId="5">'Load 13'!$B$8</definedName>
    <definedName name="cellBookedYad" localSheetId="6">'Load 14'!$B$8</definedName>
    <definedName name="cellBookedYad" localSheetId="7">'Load 15'!$B$8</definedName>
    <definedName name="cellBookedYad" localSheetId="8">'Load 16'!$B$8</definedName>
    <definedName name="cellBookedYad" localSheetId="9">'Load 17'!$B$8</definedName>
    <definedName name="cellBookedYad" localSheetId="10">'Load 18'!$B$8</definedName>
    <definedName name="cellBookedYad" localSheetId="11">'Load 19'!$B$8</definedName>
    <definedName name="cellBookedYad" localSheetId="12">'Load 20'!$B$8</definedName>
    <definedName name="cellBookedYad" localSheetId="13">'Load 21'!$B$8</definedName>
    <definedName name="cellBookedYad" localSheetId="14">'Load 22'!$B$8</definedName>
    <definedName name="cellBookedYad" localSheetId="15">'Load 23'!$B$8</definedName>
    <definedName name="cellBookedYad" localSheetId="16">'Load 24'!$B$8</definedName>
    <definedName name="cellBookedYad" localSheetId="17">'Load 25'!$B$8</definedName>
    <definedName name="cellBookedYad" localSheetId="18">'Load 26'!$B$8</definedName>
    <definedName name="cellBookedYad" localSheetId="19">'Load 27'!$B$8</definedName>
    <definedName name="cellBookedYad" localSheetId="20">'Load 28'!$B$8</definedName>
    <definedName name="cellBookedYad" localSheetId="21">'Load 29'!$B$8</definedName>
    <definedName name="cellBookedYad" localSheetId="22">'Load 30'!$B$8</definedName>
    <definedName name="cellBookedYad" localSheetId="1">'Load 9'!$B$8</definedName>
    <definedName name="cellBookedYad" localSheetId="23">Template!$B$8</definedName>
    <definedName name="cellComment" localSheetId="0">'5085 (1)'!$B$5</definedName>
    <definedName name="cellComment" localSheetId="2">'Load 10'!$B$5</definedName>
    <definedName name="cellComment" localSheetId="3">'Load 11'!$B$5</definedName>
    <definedName name="cellComment" localSheetId="4">'Load 12'!$B$5</definedName>
    <definedName name="cellComment" localSheetId="5">'Load 13'!$B$5</definedName>
    <definedName name="cellComment" localSheetId="6">'Load 14'!$B$5</definedName>
    <definedName name="cellComment" localSheetId="7">'Load 15'!$B$5</definedName>
    <definedName name="cellComment" localSheetId="8">'Load 16'!$B$5</definedName>
    <definedName name="cellComment" localSheetId="9">'Load 17'!$B$5</definedName>
    <definedName name="cellComment" localSheetId="10">'Load 18'!$B$5</definedName>
    <definedName name="cellComment" localSheetId="11">'Load 19'!$B$5</definedName>
    <definedName name="cellComment" localSheetId="12">'Load 20'!$B$5</definedName>
    <definedName name="cellComment" localSheetId="13">'Load 21'!$B$5</definedName>
    <definedName name="cellComment" localSheetId="14">'Load 22'!$B$5</definedName>
    <definedName name="cellComment" localSheetId="15">'Load 23'!$B$5</definedName>
    <definedName name="cellComment" localSheetId="16">'Load 24'!$B$5</definedName>
    <definedName name="cellComment" localSheetId="17">'Load 25'!$B$5</definedName>
    <definedName name="cellComment" localSheetId="18">'Load 26'!$B$5</definedName>
    <definedName name="cellComment" localSheetId="19">'Load 27'!$B$5</definedName>
    <definedName name="cellComment" localSheetId="20">'Load 28'!$B$5</definedName>
    <definedName name="cellComment" localSheetId="21">'Load 29'!$B$5</definedName>
    <definedName name="cellComment" localSheetId="22">'Load 30'!$B$5</definedName>
    <definedName name="cellComment" localSheetId="1">'Load 9'!$B$5</definedName>
    <definedName name="cellComment" localSheetId="23">Template!$B$5</definedName>
    <definedName name="cellCompany" localSheetId="0">'5085 (1)'!$E$3</definedName>
    <definedName name="cellCompany" localSheetId="2">'Load 10'!$E$3</definedName>
    <definedName name="cellCompany" localSheetId="3">'Load 11'!$E$3</definedName>
    <definedName name="cellCompany" localSheetId="4">'Load 12'!$E$3</definedName>
    <definedName name="cellCompany" localSheetId="5">'Load 13'!$E$3</definedName>
    <definedName name="cellCompany" localSheetId="6">'Load 14'!$E$3</definedName>
    <definedName name="cellCompany" localSheetId="7">'Load 15'!$E$3</definedName>
    <definedName name="cellCompany" localSheetId="8">'Load 16'!$E$3</definedName>
    <definedName name="cellCompany" localSheetId="9">'Load 17'!$E$3</definedName>
    <definedName name="cellCompany" localSheetId="10">'Load 18'!$E$3</definedName>
    <definedName name="cellCompany" localSheetId="11">'Load 19'!$E$3</definedName>
    <definedName name="cellCompany" localSheetId="12">'Load 20'!$E$3</definedName>
    <definedName name="cellCompany" localSheetId="13">'Load 21'!$E$3</definedName>
    <definedName name="cellCompany" localSheetId="14">'Load 22'!$E$3</definedName>
    <definedName name="cellCompany" localSheetId="15">'Load 23'!$E$3</definedName>
    <definedName name="cellCompany" localSheetId="16">'Load 24'!$E$3</definedName>
    <definedName name="cellCompany" localSheetId="17">'Load 25'!$E$3</definedName>
    <definedName name="cellCompany" localSheetId="18">'Load 26'!$E$3</definedName>
    <definedName name="cellCompany" localSheetId="19">'Load 27'!$E$3</definedName>
    <definedName name="cellCompany" localSheetId="20">'Load 28'!$E$3</definedName>
    <definedName name="cellCompany" localSheetId="21">'Load 29'!$E$3</definedName>
    <definedName name="cellCompany" localSheetId="22">'Load 30'!$E$3</definedName>
    <definedName name="cellCompany" localSheetId="1">'Load 9'!$E$3</definedName>
    <definedName name="cellCompany" localSheetId="23">Template!$E$3</definedName>
    <definedName name="cellDriver" localSheetId="0">'5085 (1)'!$B$3</definedName>
    <definedName name="cellDriver" localSheetId="2">'Load 10'!$B$3</definedName>
    <definedName name="cellDriver" localSheetId="3">'Load 11'!$B$3</definedName>
    <definedName name="cellDriver" localSheetId="4">'Load 12'!$B$3</definedName>
    <definedName name="cellDriver" localSheetId="5">'Load 13'!$B$3</definedName>
    <definedName name="cellDriver" localSheetId="6">'Load 14'!$B$3</definedName>
    <definedName name="cellDriver" localSheetId="7">'Load 15'!$B$3</definedName>
    <definedName name="cellDriver" localSheetId="8">'Load 16'!$B$3</definedName>
    <definedName name="cellDriver" localSheetId="9">'Load 17'!$B$3</definedName>
    <definedName name="cellDriver" localSheetId="10">'Load 18'!$B$3</definedName>
    <definedName name="cellDriver" localSheetId="11">'Load 19'!$B$3</definedName>
    <definedName name="cellDriver" localSheetId="12">'Load 20'!$B$3</definedName>
    <definedName name="cellDriver" localSheetId="13">'Load 21'!$B$3</definedName>
    <definedName name="cellDriver" localSheetId="14">'Load 22'!$B$3</definedName>
    <definedName name="cellDriver" localSheetId="15">'Load 23'!$B$3</definedName>
    <definedName name="cellDriver" localSheetId="16">'Load 24'!$B$3</definedName>
    <definedName name="cellDriver" localSheetId="17">'Load 25'!$B$3</definedName>
    <definedName name="cellDriver" localSheetId="18">'Load 26'!$B$3</definedName>
    <definedName name="cellDriver" localSheetId="19">'Load 27'!$B$3</definedName>
    <definedName name="cellDriver" localSheetId="20">'Load 28'!$B$3</definedName>
    <definedName name="cellDriver" localSheetId="21">'Load 29'!$B$3</definedName>
    <definedName name="cellDriver" localSheetId="22">'Load 30'!$B$3</definedName>
    <definedName name="cellDriver" localSheetId="1">'Load 9'!$B$3</definedName>
    <definedName name="cellDriver" localSheetId="23">Template!$B$3</definedName>
    <definedName name="cellDue" localSheetId="0">'5085 (1)'!$B$9</definedName>
    <definedName name="cellDue" localSheetId="2">'Load 10'!$B$9</definedName>
    <definedName name="cellDue" localSheetId="3">'Load 11'!$B$9</definedName>
    <definedName name="cellDue" localSheetId="4">'Load 12'!$B$9</definedName>
    <definedName name="cellDue" localSheetId="5">'Load 13'!$B$9</definedName>
    <definedName name="cellDue" localSheetId="6">'Load 14'!$B$9</definedName>
    <definedName name="cellDue" localSheetId="7">'Load 15'!$B$9</definedName>
    <definedName name="cellDue" localSheetId="8">'Load 16'!$B$9</definedName>
    <definedName name="cellDue" localSheetId="9">'Load 17'!$B$9</definedName>
    <definedName name="cellDue" localSheetId="10">'Load 18'!$B$9</definedName>
    <definedName name="cellDue" localSheetId="11">'Load 19'!$B$9</definedName>
    <definedName name="cellDue" localSheetId="12">'Load 20'!$B$9</definedName>
    <definedName name="cellDue" localSheetId="13">'Load 21'!$B$9</definedName>
    <definedName name="cellDue" localSheetId="14">'Load 22'!$B$9</definedName>
    <definedName name="cellDue" localSheetId="15">'Load 23'!$B$9</definedName>
    <definedName name="cellDue" localSheetId="16">'Load 24'!$B$9</definedName>
    <definedName name="cellDue" localSheetId="17">'Load 25'!$B$9</definedName>
    <definedName name="cellDue" localSheetId="18">'Load 26'!$B$9</definedName>
    <definedName name="cellDue" localSheetId="19">'Load 27'!$B$9</definedName>
    <definedName name="cellDue" localSheetId="20">'Load 28'!$B$9</definedName>
    <definedName name="cellDue" localSheetId="21">'Load 29'!$B$9</definedName>
    <definedName name="cellDue" localSheetId="22">'Load 30'!$B$9</definedName>
    <definedName name="cellDue" localSheetId="1">'Load 9'!$B$9</definedName>
    <definedName name="cellDue" localSheetId="23">Template!$B$9</definedName>
    <definedName name="cellLifters" localSheetId="0">'5085 (1)'!$G$4</definedName>
    <definedName name="cellLifters" localSheetId="2">'Load 10'!$G$4</definedName>
    <definedName name="cellLifters" localSheetId="3">'Load 11'!$G$4</definedName>
    <definedName name="cellLifters" localSheetId="4">'Load 12'!$G$4</definedName>
    <definedName name="cellLifters" localSheetId="5">'Load 13'!$G$4</definedName>
    <definedName name="cellLifters" localSheetId="6">'Load 14'!$G$4</definedName>
    <definedName name="cellLifters" localSheetId="7">'Load 15'!$G$4</definedName>
    <definedName name="cellLifters" localSheetId="8">'Load 16'!$G$4</definedName>
    <definedName name="cellLifters" localSheetId="9">'Load 17'!$G$4</definedName>
    <definedName name="cellLifters" localSheetId="10">'Load 18'!$G$4</definedName>
    <definedName name="cellLifters" localSheetId="11">'Load 19'!$G$4</definedName>
    <definedName name="cellLifters" localSheetId="12">'Load 20'!$G$4</definedName>
    <definedName name="cellLifters" localSheetId="13">'Load 21'!$G$4</definedName>
    <definedName name="cellLifters" localSheetId="14">'Load 22'!$G$4</definedName>
    <definedName name="cellLifters" localSheetId="15">'Load 23'!$G$4</definedName>
    <definedName name="cellLifters" localSheetId="16">'Load 24'!$G$4</definedName>
    <definedName name="cellLifters" localSheetId="17">'Load 25'!$G$4</definedName>
    <definedName name="cellLifters" localSheetId="18">'Load 26'!$G$4</definedName>
    <definedName name="cellLifters" localSheetId="19">'Load 27'!$G$4</definedName>
    <definedName name="cellLifters" localSheetId="20">'Load 28'!$G$4</definedName>
    <definedName name="cellLifters" localSheetId="21">'Load 29'!$G$4</definedName>
    <definedName name="cellLifters" localSheetId="22">'Load 30'!$G$4</definedName>
    <definedName name="cellLifters" localSheetId="1">'Load 9'!$G$4</definedName>
    <definedName name="cellLifters" localSheetId="23">Template!$G$4</definedName>
    <definedName name="cellLocked" localSheetId="0">'5085 (1)'!$H$1</definedName>
    <definedName name="cellLocked" localSheetId="2">'Load 10'!$H$1</definedName>
    <definedName name="cellLocked" localSheetId="3">'Load 11'!$H$1</definedName>
    <definedName name="cellLocked" localSheetId="4">'Load 12'!$H$1</definedName>
    <definedName name="cellLocked" localSheetId="5">'Load 13'!$H$1</definedName>
    <definedName name="cellLocked" localSheetId="6">'Load 14'!$H$1</definedName>
    <definedName name="cellLocked" localSheetId="7">'Load 15'!$H$1</definedName>
    <definedName name="cellLocked" localSheetId="8">'Load 16'!$H$1</definedName>
    <definedName name="cellLocked" localSheetId="9">'Load 17'!$H$1</definedName>
    <definedName name="cellLocked" localSheetId="10">'Load 18'!$H$1</definedName>
    <definedName name="cellLocked" localSheetId="11">'Load 19'!$H$1</definedName>
    <definedName name="cellLocked" localSheetId="12">'Load 20'!$H$1</definedName>
    <definedName name="cellLocked" localSheetId="13">'Load 21'!$H$1</definedName>
    <definedName name="cellLocked" localSheetId="14">'Load 22'!$H$1</definedName>
    <definedName name="cellLocked" localSheetId="15">'Load 23'!$H$1</definedName>
    <definedName name="cellLocked" localSheetId="16">'Load 24'!$H$1</definedName>
    <definedName name="cellLocked" localSheetId="17">'Load 25'!$H$1</definedName>
    <definedName name="cellLocked" localSheetId="18">'Load 26'!$H$1</definedName>
    <definedName name="cellLocked" localSheetId="19">'Load 27'!$H$1</definedName>
    <definedName name="cellLocked" localSheetId="20">'Load 28'!$H$1</definedName>
    <definedName name="cellLocked" localSheetId="21">'Load 29'!$H$1</definedName>
    <definedName name="cellLocked" localSheetId="22">'Load 30'!$H$1</definedName>
    <definedName name="cellLocked" localSheetId="1">'Load 9'!$H$1</definedName>
    <definedName name="cellLocked" localSheetId="23">Template!$H$1</definedName>
    <definedName name="cellSiteUnload" localSheetId="0">'5085 (1)'!$C$9</definedName>
    <definedName name="cellSiteUnload" localSheetId="2">'Load 10'!$C$9</definedName>
    <definedName name="cellSiteUnload" localSheetId="3">'Load 11'!$C$9</definedName>
    <definedName name="cellSiteUnload" localSheetId="4">'Load 12'!$C$9</definedName>
    <definedName name="cellSiteUnload" localSheetId="5">'Load 13'!$C$9</definedName>
    <definedName name="cellSiteUnload" localSheetId="6">'Load 14'!$C$9</definedName>
    <definedName name="cellSiteUnload" localSheetId="7">'Load 15'!$C$9</definedName>
    <definedName name="cellSiteUnload" localSheetId="8">'Load 16'!$C$9</definedName>
    <definedName name="cellSiteUnload" localSheetId="9">'Load 17'!$C$9</definedName>
    <definedName name="cellSiteUnload" localSheetId="10">'Load 18'!$C$9</definedName>
    <definedName name="cellSiteUnload" localSheetId="11">'Load 19'!$C$9</definedName>
    <definedName name="cellSiteUnload" localSheetId="12">'Load 20'!$C$9</definedName>
    <definedName name="cellSiteUnload" localSheetId="13">'Load 21'!$C$9</definedName>
    <definedName name="cellSiteUnload" localSheetId="14">'Load 22'!$C$9</definedName>
    <definedName name="cellSiteUnload" localSheetId="15">'Load 23'!$C$9</definedName>
    <definedName name="cellSiteUnload" localSheetId="16">'Load 24'!$C$9</definedName>
    <definedName name="cellSiteUnload" localSheetId="17">'Load 25'!$C$9</definedName>
    <definedName name="cellSiteUnload" localSheetId="18">'Load 26'!$C$9</definedName>
    <definedName name="cellSiteUnload" localSheetId="19">'Load 27'!$C$9</definedName>
    <definedName name="cellSiteUnload" localSheetId="20">'Load 28'!$C$9</definedName>
    <definedName name="cellSiteUnload" localSheetId="21">'Load 29'!$C$9</definedName>
    <definedName name="cellSiteUnload" localSheetId="22">'Load 30'!$C$9</definedName>
    <definedName name="cellSiteUnload" localSheetId="1">'Load 9'!$C$9</definedName>
    <definedName name="cellSiteUnload" localSheetId="23">Template!$C$9</definedName>
    <definedName name="cellStickUp" localSheetId="0">'5085 (1)'!$E$4</definedName>
    <definedName name="cellStickUp" localSheetId="2">'Load 10'!$E$4</definedName>
    <definedName name="cellStickUp" localSheetId="3">'Load 11'!$E$4</definedName>
    <definedName name="cellStickUp" localSheetId="4">'Load 12'!$E$4</definedName>
    <definedName name="cellStickUp" localSheetId="5">'Load 13'!$E$4</definedName>
    <definedName name="cellStickUp" localSheetId="6">'Load 14'!$E$4</definedName>
    <definedName name="cellStickUp" localSheetId="7">'Load 15'!$E$4</definedName>
    <definedName name="cellStickUp" localSheetId="8">'Load 16'!$E$4</definedName>
    <definedName name="cellStickUp" localSheetId="9">'Load 17'!$E$4</definedName>
    <definedName name="cellStickUp" localSheetId="10">'Load 18'!$E$4</definedName>
    <definedName name="cellStickUp" localSheetId="11">'Load 19'!$E$4</definedName>
    <definedName name="cellStickUp" localSheetId="12">'Load 20'!$E$4</definedName>
    <definedName name="cellStickUp" localSheetId="13">'Load 21'!$E$4</definedName>
    <definedName name="cellStickUp" localSheetId="14">'Load 22'!$E$4</definedName>
    <definedName name="cellStickUp" localSheetId="15">'Load 23'!$E$4</definedName>
    <definedName name="cellStickUp" localSheetId="16">'Load 24'!$E$4</definedName>
    <definedName name="cellStickUp" localSheetId="17">'Load 25'!$E$4</definedName>
    <definedName name="cellStickUp" localSheetId="18">'Load 26'!$E$4</definedName>
    <definedName name="cellStickUp" localSheetId="19">'Load 27'!$E$4</definedName>
    <definedName name="cellStickUp" localSheetId="20">'Load 28'!$E$4</definedName>
    <definedName name="cellStickUp" localSheetId="21">'Load 29'!$E$4</definedName>
    <definedName name="cellStickUp" localSheetId="22">'Load 30'!$E$4</definedName>
    <definedName name="cellStickUp" localSheetId="1">'Load 9'!$E$4</definedName>
    <definedName name="cellStickUp" localSheetId="23">Template!$E$4</definedName>
    <definedName name="cellTruck" localSheetId="0">'5085 (1)'!$D$3</definedName>
    <definedName name="cellTruck" localSheetId="2">'Load 10'!$D$3</definedName>
    <definedName name="cellTruck" localSheetId="3">'Load 11'!$D$3</definedName>
    <definedName name="cellTruck" localSheetId="4">'Load 12'!$D$3</definedName>
    <definedName name="cellTruck" localSheetId="5">'Load 13'!$D$3</definedName>
    <definedName name="cellTruck" localSheetId="6">'Load 14'!$D$3</definedName>
    <definedName name="cellTruck" localSheetId="7">'Load 15'!$D$3</definedName>
    <definedName name="cellTruck" localSheetId="8">'Load 16'!$D$3</definedName>
    <definedName name="cellTruck" localSheetId="9">'Load 17'!$D$3</definedName>
    <definedName name="cellTruck" localSheetId="10">'Load 18'!$D$3</definedName>
    <definedName name="cellTruck" localSheetId="11">'Load 19'!$D$3</definedName>
    <definedName name="cellTruck" localSheetId="12">'Load 20'!$D$3</definedName>
    <definedName name="cellTruck" localSheetId="13">'Load 21'!$D$3</definedName>
    <definedName name="cellTruck" localSheetId="14">'Load 22'!$D$3</definedName>
    <definedName name="cellTruck" localSheetId="15">'Load 23'!$D$3</definedName>
    <definedName name="cellTruck" localSheetId="16">'Load 24'!$D$3</definedName>
    <definedName name="cellTruck" localSheetId="17">'Load 25'!$D$3</definedName>
    <definedName name="cellTruck" localSheetId="18">'Load 26'!$D$3</definedName>
    <definedName name="cellTruck" localSheetId="19">'Load 27'!$D$3</definedName>
    <definedName name="cellTruck" localSheetId="20">'Load 28'!$D$3</definedName>
    <definedName name="cellTruck" localSheetId="21">'Load 29'!$D$3</definedName>
    <definedName name="cellTruck" localSheetId="22">'Load 30'!$D$3</definedName>
    <definedName name="cellTruck" localSheetId="1">'Load 9'!$D$3</definedName>
    <definedName name="cellTruck" localSheetId="23">Template!$D$3</definedName>
    <definedName name="cellYardLoad" localSheetId="0">'5085 (1)'!$C$8</definedName>
    <definedName name="cellYardLoad" localSheetId="2">'Load 10'!$C$8</definedName>
    <definedName name="cellYardLoad" localSheetId="3">'Load 11'!$C$8</definedName>
    <definedName name="cellYardLoad" localSheetId="4">'Load 12'!$C$8</definedName>
    <definedName name="cellYardLoad" localSheetId="5">'Load 13'!$C$8</definedName>
    <definedName name="cellYardLoad" localSheetId="6">'Load 14'!$C$8</definedName>
    <definedName name="cellYardLoad" localSheetId="7">'Load 15'!$C$8</definedName>
    <definedName name="cellYardLoad" localSheetId="8">'Load 16'!$C$8</definedName>
    <definedName name="cellYardLoad" localSheetId="9">'Load 17'!$C$8</definedName>
    <definedName name="cellYardLoad" localSheetId="10">'Load 18'!$C$8</definedName>
    <definedName name="cellYardLoad" localSheetId="11">'Load 19'!$C$8</definedName>
    <definedName name="cellYardLoad" localSheetId="12">'Load 20'!$C$8</definedName>
    <definedName name="cellYardLoad" localSheetId="13">'Load 21'!$C$8</definedName>
    <definedName name="cellYardLoad" localSheetId="14">'Load 22'!$C$8</definedName>
    <definedName name="cellYardLoad" localSheetId="15">'Load 23'!$C$8</definedName>
    <definedName name="cellYardLoad" localSheetId="16">'Load 24'!$C$8</definedName>
    <definedName name="cellYardLoad" localSheetId="17">'Load 25'!$C$8</definedName>
    <definedName name="cellYardLoad" localSheetId="18">'Load 26'!$C$8</definedName>
    <definedName name="cellYardLoad" localSheetId="19">'Load 27'!$C$8</definedName>
    <definedName name="cellYardLoad" localSheetId="20">'Load 28'!$C$8</definedName>
    <definedName name="cellYardLoad" localSheetId="21">'Load 29'!$C$8</definedName>
    <definedName name="cellYardLoad" localSheetId="22">'Load 30'!$C$8</definedName>
    <definedName name="cellYardLoad" localSheetId="1">'Load 9'!$C$8</definedName>
    <definedName name="cellYardLoad" localSheetId="23">Template!$C$8</definedName>
    <definedName name="cellYardReturn" localSheetId="0">'5085 (1)'!$C$10</definedName>
    <definedName name="cellYardReturn" localSheetId="2">'Load 10'!$C$10</definedName>
    <definedName name="cellYardReturn" localSheetId="3">'Load 11'!$C$10</definedName>
    <definedName name="cellYardReturn" localSheetId="4">'Load 12'!$C$10</definedName>
    <definedName name="cellYardReturn" localSheetId="5">'Load 13'!$C$10</definedName>
    <definedName name="cellYardReturn" localSheetId="6">'Load 14'!$C$10</definedName>
    <definedName name="cellYardReturn" localSheetId="7">'Load 15'!$C$10</definedName>
    <definedName name="cellYardReturn" localSheetId="8">'Load 16'!$C$10</definedName>
    <definedName name="cellYardReturn" localSheetId="9">'Load 17'!$C$10</definedName>
    <definedName name="cellYardReturn" localSheetId="10">'Load 18'!$C$10</definedName>
    <definedName name="cellYardReturn" localSheetId="11">'Load 19'!$C$10</definedName>
    <definedName name="cellYardReturn" localSheetId="12">'Load 20'!$C$10</definedName>
    <definedName name="cellYardReturn" localSheetId="13">'Load 21'!$C$10</definedName>
    <definedName name="cellYardReturn" localSheetId="14">'Load 22'!$C$10</definedName>
    <definedName name="cellYardReturn" localSheetId="15">'Load 23'!$C$10</definedName>
    <definedName name="cellYardReturn" localSheetId="16">'Load 24'!$C$10</definedName>
    <definedName name="cellYardReturn" localSheetId="17">'Load 25'!$C$10</definedName>
    <definedName name="cellYardReturn" localSheetId="18">'Load 26'!$C$10</definedName>
    <definedName name="cellYardReturn" localSheetId="19">'Load 27'!$C$10</definedName>
    <definedName name="cellYardReturn" localSheetId="20">'Load 28'!$C$10</definedName>
    <definedName name="cellYardReturn" localSheetId="21">'Load 29'!$C$10</definedName>
    <definedName name="cellYardReturn" localSheetId="22">'Load 30'!$C$10</definedName>
    <definedName name="cellYardReturn" localSheetId="1">'Load 9'!$C$10</definedName>
    <definedName name="cellYardReturn" localSheetId="23">Template!$C$10</definedName>
    <definedName name="CodeArea" localSheetId="0">'5085 (1)'!$A$34:$A$41</definedName>
    <definedName name="CodeArea" localSheetId="2">'Load 10'!$A$34:$A$41</definedName>
    <definedName name="CodeArea" localSheetId="3">'Load 11'!$A$34:$A$41</definedName>
    <definedName name="CodeArea" localSheetId="4">'Load 12'!$A$34:$A$41</definedName>
    <definedName name="CodeArea" localSheetId="5">'Load 13'!$A$34:$A$41</definedName>
    <definedName name="CodeArea" localSheetId="6">'Load 14'!$A$34:$A$41</definedName>
    <definedName name="CodeArea" localSheetId="7">'Load 15'!$A$34:$A$41</definedName>
    <definedName name="CodeArea" localSheetId="8">'Load 16'!$A$34:$A$41</definedName>
    <definedName name="CodeArea" localSheetId="9">'Load 17'!$A$34:$A$41</definedName>
    <definedName name="CodeArea" localSheetId="10">'Load 18'!$A$34:$A$41</definedName>
    <definedName name="CodeArea" localSheetId="11">'Load 19'!$A$34:$A$41</definedName>
    <definedName name="CodeArea" localSheetId="12">'Load 20'!$A$34:$A$41</definedName>
    <definedName name="CodeArea" localSheetId="13">'Load 21'!$A$34:$A$41</definedName>
    <definedName name="CodeArea" localSheetId="14">'Load 22'!$A$34:$A$41</definedName>
    <definedName name="CodeArea" localSheetId="15">'Load 23'!$A$34:$A$41</definedName>
    <definedName name="CodeArea" localSheetId="16">'Load 24'!$A$34:$A$41</definedName>
    <definedName name="CodeArea" localSheetId="17">'Load 25'!$A$34:$A$41</definedName>
    <definedName name="CodeArea" localSheetId="18">'Load 26'!$A$34:$A$41</definedName>
    <definedName name="CodeArea" localSheetId="19">'Load 27'!$A$34:$A$41</definedName>
    <definedName name="CodeArea" localSheetId="20">'Load 28'!$A$34:$A$41</definedName>
    <definedName name="CodeArea" localSheetId="21">'Load 29'!$A$34:$A$41</definedName>
    <definedName name="CodeArea" localSheetId="22">'Load 30'!$A$34:$A$41</definedName>
    <definedName name="CodeArea" localSheetId="1">'Load 9'!$A$34:$A$41</definedName>
    <definedName name="CodeArea">Template!$A$34:$A$41</definedName>
    <definedName name="colRacksBRI">Racks!$C$1:$C$40</definedName>
    <definedName name="colRacksNSW">Racks!$B$1:$B$69</definedName>
    <definedName name="colRacksVIC" localSheetId="28">Racks!$A$1:$A$58</definedName>
    <definedName name="colRacksVIC" localSheetId="30">[1]Racks!$A$1:$A$58</definedName>
    <definedName name="colRacksVIC">Racks!$A$1:$A$58</definedName>
    <definedName name="DataArea" localSheetId="0">'5085 (1)'!$D$13:$G$28</definedName>
    <definedName name="DataArea" localSheetId="2">'Load 10'!$D$13:$G$28</definedName>
    <definedName name="DataArea" localSheetId="3">'Load 11'!$D$13:$G$28</definedName>
    <definedName name="DataArea" localSheetId="4">'Load 12'!$D$13:$G$28</definedName>
    <definedName name="DataArea" localSheetId="5">'Load 13'!$D$13:$G$28</definedName>
    <definedName name="DataArea" localSheetId="6">'Load 14'!$D$13:$G$28</definedName>
    <definedName name="DataArea" localSheetId="7">'Load 15'!$D$13:$G$28</definedName>
    <definedName name="DataArea" localSheetId="8">'Load 16'!$D$13:$G$28</definedName>
    <definedName name="DataArea" localSheetId="9">'Load 17'!$D$13:$G$28</definedName>
    <definedName name="DataArea" localSheetId="10">'Load 18'!$D$13:$G$28</definedName>
    <definedName name="DataArea" localSheetId="11">'Load 19'!$D$13:$G$28</definedName>
    <definedName name="DataArea" localSheetId="12">'Load 20'!$D$13:$G$28</definedName>
    <definedName name="DataArea" localSheetId="13">'Load 21'!$D$13:$G$28</definedName>
    <definedName name="DataArea" localSheetId="14">'Load 22'!$D$13:$G$28</definedName>
    <definedName name="DataArea" localSheetId="15">'Load 23'!$D$13:$G$28</definedName>
    <definedName name="DataArea" localSheetId="16">'Load 24'!$D$13:$G$28</definedName>
    <definedName name="DataArea" localSheetId="17">'Load 25'!$D$13:$G$28</definedName>
    <definedName name="DataArea" localSheetId="18">'Load 26'!$D$13:$G$28</definedName>
    <definedName name="DataArea" localSheetId="19">'Load 27'!$D$13:$G$28</definedName>
    <definedName name="DataArea" localSheetId="20">'Load 28'!$D$13:$G$28</definedName>
    <definedName name="DataArea" localSheetId="21">'Load 29'!$D$13:$G$28</definedName>
    <definedName name="DataArea" localSheetId="22">'Load 30'!$D$13:$G$28</definedName>
    <definedName name="DataArea" localSheetId="1">'Load 9'!$D$13:$G$28</definedName>
    <definedName name="DataArea" localSheetId="23">Template!$D$13:$G$28</definedName>
    <definedName name="DeliveredArea" localSheetId="0">'5085 (1)'!$I$13:$I$28</definedName>
    <definedName name="DeliveredArea" localSheetId="2">'Load 10'!$I$13:$I$28</definedName>
    <definedName name="DeliveredArea" localSheetId="3">'Load 11'!$I$13:$I$28</definedName>
    <definedName name="DeliveredArea" localSheetId="4">'Load 12'!$I$13:$I$28</definedName>
    <definedName name="DeliveredArea" localSheetId="5">'Load 13'!$I$13:$I$28</definedName>
    <definedName name="DeliveredArea" localSheetId="6">'Load 14'!$I$13:$I$28</definedName>
    <definedName name="DeliveredArea" localSheetId="7">'Load 15'!$I$13:$I$28</definedName>
    <definedName name="DeliveredArea" localSheetId="8">'Load 16'!$I$13:$I$28</definedName>
    <definedName name="DeliveredArea" localSheetId="9">'Load 17'!$I$13:$I$28</definedName>
    <definedName name="DeliveredArea" localSheetId="10">'Load 18'!$I$13:$I$28</definedName>
    <definedName name="DeliveredArea" localSheetId="11">'Load 19'!$I$13:$I$28</definedName>
    <definedName name="DeliveredArea" localSheetId="12">'Load 20'!$I$13:$I$28</definedName>
    <definedName name="DeliveredArea" localSheetId="13">'Load 21'!$I$13:$I$28</definedName>
    <definedName name="DeliveredArea" localSheetId="14">'Load 22'!$I$13:$I$28</definedName>
    <definedName name="DeliveredArea" localSheetId="15">'Load 23'!$I$13:$I$28</definedName>
    <definedName name="DeliveredArea" localSheetId="16">'Load 24'!$I$13:$I$28</definedName>
    <definedName name="DeliveredArea" localSheetId="17">'Load 25'!$I$13:$I$28</definedName>
    <definedName name="DeliveredArea" localSheetId="18">'Load 26'!$I$13:$I$28</definedName>
    <definedName name="DeliveredArea" localSheetId="19">'Load 27'!$I$13:$I$28</definedName>
    <definedName name="DeliveredArea" localSheetId="20">'Load 28'!$I$13:$I$28</definedName>
    <definedName name="DeliveredArea" localSheetId="21">'Load 29'!$I$13:$I$28</definedName>
    <definedName name="DeliveredArea" localSheetId="22">'Load 30'!$I$13:$I$28</definedName>
    <definedName name="DeliveredArea" localSheetId="1">'Load 9'!$I$13:$I$28</definedName>
    <definedName name="DeliveredArea" localSheetId="23">Template!$I$13:$I$28</definedName>
    <definedName name="Listed" localSheetId="31">CertBRI!$D$29</definedName>
    <definedName name="Listed" localSheetId="29">CertNSW!$D$29</definedName>
    <definedName name="Panel1" localSheetId="0">'5085 (1)'!$A$13</definedName>
    <definedName name="Panel1" localSheetId="2">'Load 10'!$A$13</definedName>
    <definedName name="Panel1" localSheetId="3">'Load 11'!$A$13</definedName>
    <definedName name="Panel1" localSheetId="4">'Load 12'!$A$13</definedName>
    <definedName name="Panel1" localSheetId="5">'Load 13'!$A$13</definedName>
    <definedName name="Panel1" localSheetId="6">'Load 14'!$A$13</definedName>
    <definedName name="Panel1" localSheetId="7">'Load 15'!$A$13</definedName>
    <definedName name="Panel1" localSheetId="8">'Load 16'!$A$13</definedName>
    <definedName name="Panel1" localSheetId="9">'Load 17'!$A$13</definedName>
    <definedName name="Panel1" localSheetId="10">'Load 18'!$A$13</definedName>
    <definedName name="Panel1" localSheetId="11">'Load 19'!$A$13</definedName>
    <definedName name="Panel1" localSheetId="12">'Load 20'!$A$13</definedName>
    <definedName name="Panel1" localSheetId="13">'Load 21'!$A$13</definedName>
    <definedName name="Panel1" localSheetId="14">'Load 22'!$A$13</definedName>
    <definedName name="Panel1" localSheetId="15">'Load 23'!$A$13</definedName>
    <definedName name="Panel1" localSheetId="16">'Load 24'!$A$13</definedName>
    <definedName name="Panel1" localSheetId="17">'Load 25'!$A$13</definedName>
    <definedName name="Panel1" localSheetId="18">'Load 26'!$A$13</definedName>
    <definedName name="Panel1" localSheetId="19">'Load 27'!$A$13</definedName>
    <definedName name="Panel1" localSheetId="20">'Load 28'!$A$13</definedName>
    <definedName name="Panel1" localSheetId="21">'Load 29'!$A$13</definedName>
    <definedName name="Panel1" localSheetId="22">'Load 30'!$A$13</definedName>
    <definedName name="Panel1" localSheetId="1">'Load 9'!$A$13</definedName>
    <definedName name="Panel1" localSheetId="23">Template!$A$13</definedName>
    <definedName name="Panel10" localSheetId="0">'5085 (1)'!$A$22</definedName>
    <definedName name="Panel10" localSheetId="2">'Load 10'!$A$22</definedName>
    <definedName name="Panel10" localSheetId="3">'Load 11'!$A$22</definedName>
    <definedName name="Panel10" localSheetId="4">'Load 12'!$A$22</definedName>
    <definedName name="Panel10" localSheetId="5">'Load 13'!$A$22</definedName>
    <definedName name="Panel10" localSheetId="6">'Load 14'!$A$22</definedName>
    <definedName name="Panel10" localSheetId="7">'Load 15'!$A$22</definedName>
    <definedName name="Panel10" localSheetId="8">'Load 16'!$A$22</definedName>
    <definedName name="Panel10" localSheetId="9">'Load 17'!$A$22</definedName>
    <definedName name="Panel10" localSheetId="10">'Load 18'!$A$22</definedName>
    <definedName name="Panel10" localSheetId="11">'Load 19'!$A$22</definedName>
    <definedName name="Panel10" localSheetId="12">'Load 20'!$A$22</definedName>
    <definedName name="Panel10" localSheetId="13">'Load 21'!$A$22</definedName>
    <definedName name="Panel10" localSheetId="14">'Load 22'!$A$22</definedName>
    <definedName name="Panel10" localSheetId="15">'Load 23'!$A$22</definedName>
    <definedName name="Panel10" localSheetId="16">'Load 24'!$A$22</definedName>
    <definedName name="Panel10" localSheetId="17">'Load 25'!$A$22</definedName>
    <definedName name="Panel10" localSheetId="18">'Load 26'!$A$22</definedName>
    <definedName name="Panel10" localSheetId="19">'Load 27'!$A$22</definedName>
    <definedName name="Panel10" localSheetId="20">'Load 28'!$A$22</definedName>
    <definedName name="Panel10" localSheetId="21">'Load 29'!$A$22</definedName>
    <definedName name="Panel10" localSheetId="22">'Load 30'!$A$22</definedName>
    <definedName name="Panel10" localSheetId="1">'Load 9'!$A$22</definedName>
    <definedName name="Panel10" localSheetId="23">Template!$A$22</definedName>
    <definedName name="Panel11" localSheetId="0">'5085 (1)'!$A$23</definedName>
    <definedName name="Panel11" localSheetId="2">'Load 10'!$A$23</definedName>
    <definedName name="Panel11" localSheetId="3">'Load 11'!$A$23</definedName>
    <definedName name="Panel11" localSheetId="4">'Load 12'!$A$23</definedName>
    <definedName name="Panel11" localSheetId="5">'Load 13'!$A$23</definedName>
    <definedName name="Panel11" localSheetId="6">'Load 14'!$A$23</definedName>
    <definedName name="Panel11" localSheetId="7">'Load 15'!$A$23</definedName>
    <definedName name="Panel11" localSheetId="8">'Load 16'!$A$23</definedName>
    <definedName name="Panel11" localSheetId="9">'Load 17'!$A$23</definedName>
    <definedName name="Panel11" localSheetId="10">'Load 18'!$A$23</definedName>
    <definedName name="Panel11" localSheetId="11">'Load 19'!$A$23</definedName>
    <definedName name="Panel11" localSheetId="12">'Load 20'!$A$23</definedName>
    <definedName name="Panel11" localSheetId="13">'Load 21'!$A$23</definedName>
    <definedName name="Panel11" localSheetId="14">'Load 22'!$A$23</definedName>
    <definedName name="Panel11" localSheetId="15">'Load 23'!$A$23</definedName>
    <definedName name="Panel11" localSheetId="16">'Load 24'!$A$23</definedName>
    <definedName name="Panel11" localSheetId="17">'Load 25'!$A$23</definedName>
    <definedName name="Panel11" localSheetId="18">'Load 26'!$A$23</definedName>
    <definedName name="Panel11" localSheetId="19">'Load 27'!$A$23</definedName>
    <definedName name="Panel11" localSheetId="20">'Load 28'!$A$23</definedName>
    <definedName name="Panel11" localSheetId="21">'Load 29'!$A$23</definedName>
    <definedName name="Panel11" localSheetId="22">'Load 30'!$A$23</definedName>
    <definedName name="Panel11" localSheetId="1">'Load 9'!$A$23</definedName>
    <definedName name="Panel11" localSheetId="23">Template!$A$23</definedName>
    <definedName name="Panel12" localSheetId="0">'5085 (1)'!$A$24</definedName>
    <definedName name="Panel12" localSheetId="2">'Load 10'!$A$24</definedName>
    <definedName name="Panel12" localSheetId="3">'Load 11'!$A$24</definedName>
    <definedName name="Panel12" localSheetId="4">'Load 12'!$A$24</definedName>
    <definedName name="Panel12" localSheetId="5">'Load 13'!$A$24</definedName>
    <definedName name="Panel12" localSheetId="6">'Load 14'!$A$24</definedName>
    <definedName name="Panel12" localSheetId="7">'Load 15'!$A$24</definedName>
    <definedName name="Panel12" localSheetId="8">'Load 16'!$A$24</definedName>
    <definedName name="Panel12" localSheetId="9">'Load 17'!$A$24</definedName>
    <definedName name="Panel12" localSheetId="10">'Load 18'!$A$24</definedName>
    <definedName name="Panel12" localSheetId="11">'Load 19'!$A$24</definedName>
    <definedName name="Panel12" localSheetId="12">'Load 20'!$A$24</definedName>
    <definedName name="Panel12" localSheetId="13">'Load 21'!$A$24</definedName>
    <definedName name="Panel12" localSheetId="14">'Load 22'!$A$24</definedName>
    <definedName name="Panel12" localSheetId="15">'Load 23'!$A$24</definedName>
    <definedName name="Panel12" localSheetId="16">'Load 24'!$A$24</definedName>
    <definedName name="Panel12" localSheetId="17">'Load 25'!$A$24</definedName>
    <definedName name="Panel12" localSheetId="18">'Load 26'!$A$24</definedName>
    <definedName name="Panel12" localSheetId="19">'Load 27'!$A$24</definedName>
    <definedName name="Panel12" localSheetId="20">'Load 28'!$A$24</definedName>
    <definedName name="Panel12" localSheetId="21">'Load 29'!$A$24</definedName>
    <definedName name="Panel12" localSheetId="22">'Load 30'!$A$24</definedName>
    <definedName name="Panel12" localSheetId="1">'Load 9'!$A$24</definedName>
    <definedName name="Panel12" localSheetId="23">Template!$A$24</definedName>
    <definedName name="Panel13" localSheetId="0">'5085 (1)'!$A$25</definedName>
    <definedName name="Panel13" localSheetId="2">'Load 10'!$A$25</definedName>
    <definedName name="Panel13" localSheetId="3">'Load 11'!$A$25</definedName>
    <definedName name="Panel13" localSheetId="4">'Load 12'!$A$25</definedName>
    <definedName name="Panel13" localSheetId="5">'Load 13'!$A$25</definedName>
    <definedName name="Panel13" localSheetId="6">'Load 14'!$A$25</definedName>
    <definedName name="Panel13" localSheetId="7">'Load 15'!$A$25</definedName>
    <definedName name="Panel13" localSheetId="8">'Load 16'!$A$25</definedName>
    <definedName name="Panel13" localSheetId="9">'Load 17'!$A$25</definedName>
    <definedName name="Panel13" localSheetId="10">'Load 18'!$A$25</definedName>
    <definedName name="Panel13" localSheetId="11">'Load 19'!$A$25</definedName>
    <definedName name="Panel13" localSheetId="12">'Load 20'!$A$25</definedName>
    <definedName name="Panel13" localSheetId="13">'Load 21'!$A$25</definedName>
    <definedName name="Panel13" localSheetId="14">'Load 22'!$A$25</definedName>
    <definedName name="Panel13" localSheetId="15">'Load 23'!$A$25</definedName>
    <definedName name="Panel13" localSheetId="16">'Load 24'!$A$25</definedName>
    <definedName name="Panel13" localSheetId="17">'Load 25'!$A$25</definedName>
    <definedName name="Panel13" localSheetId="18">'Load 26'!$A$25</definedName>
    <definedName name="Panel13" localSheetId="19">'Load 27'!$A$25</definedName>
    <definedName name="Panel13" localSheetId="20">'Load 28'!$A$25</definedName>
    <definedName name="Panel13" localSheetId="21">'Load 29'!$A$25</definedName>
    <definedName name="Panel13" localSheetId="22">'Load 30'!$A$25</definedName>
    <definedName name="Panel13" localSheetId="1">'Load 9'!$A$25</definedName>
    <definedName name="Panel13" localSheetId="23">Template!$A$25</definedName>
    <definedName name="Panel14" localSheetId="0">'5085 (1)'!$A$26</definedName>
    <definedName name="Panel14" localSheetId="2">'Load 10'!$A$26</definedName>
    <definedName name="Panel14" localSheetId="3">'Load 11'!$A$26</definedName>
    <definedName name="Panel14" localSheetId="4">'Load 12'!$A$26</definedName>
    <definedName name="Panel14" localSheetId="5">'Load 13'!$A$26</definedName>
    <definedName name="Panel14" localSheetId="6">'Load 14'!$A$26</definedName>
    <definedName name="Panel14" localSheetId="7">'Load 15'!$A$26</definedName>
    <definedName name="Panel14" localSheetId="8">'Load 16'!$A$26</definedName>
    <definedName name="Panel14" localSheetId="9">'Load 17'!$A$26</definedName>
    <definedName name="Panel14" localSheetId="10">'Load 18'!$A$26</definedName>
    <definedName name="Panel14" localSheetId="11">'Load 19'!$A$26</definedName>
    <definedName name="Panel14" localSheetId="12">'Load 20'!$A$26</definedName>
    <definedName name="Panel14" localSheetId="13">'Load 21'!$A$26</definedName>
    <definedName name="Panel14" localSheetId="14">'Load 22'!$A$26</definedName>
    <definedName name="Panel14" localSheetId="15">'Load 23'!$A$26</definedName>
    <definedName name="Panel14" localSheetId="16">'Load 24'!$A$26</definedName>
    <definedName name="Panel14" localSheetId="17">'Load 25'!$A$26</definedName>
    <definedName name="Panel14" localSheetId="18">'Load 26'!$A$26</definedName>
    <definedName name="Panel14" localSheetId="19">'Load 27'!$A$26</definedName>
    <definedName name="Panel14" localSheetId="20">'Load 28'!$A$26</definedName>
    <definedName name="Panel14" localSheetId="21">'Load 29'!$A$26</definedName>
    <definedName name="Panel14" localSheetId="22">'Load 30'!$A$26</definedName>
    <definedName name="Panel14" localSheetId="1">'Load 9'!$A$26</definedName>
    <definedName name="Panel14" localSheetId="23">Template!$A$26</definedName>
    <definedName name="Panel15" localSheetId="0">'5085 (1)'!$A$27</definedName>
    <definedName name="Panel15" localSheetId="2">'Load 10'!$A$27</definedName>
    <definedName name="Panel15" localSheetId="3">'Load 11'!$A$27</definedName>
    <definedName name="Panel15" localSheetId="4">'Load 12'!$A$27</definedName>
    <definedName name="Panel15" localSheetId="5">'Load 13'!$A$27</definedName>
    <definedName name="Panel15" localSheetId="6">'Load 14'!$A$27</definedName>
    <definedName name="Panel15" localSheetId="7">'Load 15'!$A$27</definedName>
    <definedName name="Panel15" localSheetId="8">'Load 16'!$A$27</definedName>
    <definedName name="Panel15" localSheetId="9">'Load 17'!$A$27</definedName>
    <definedName name="Panel15" localSheetId="10">'Load 18'!$A$27</definedName>
    <definedName name="Panel15" localSheetId="11">'Load 19'!$A$27</definedName>
    <definedName name="Panel15" localSheetId="12">'Load 20'!$A$27</definedName>
    <definedName name="Panel15" localSheetId="13">'Load 21'!$A$27</definedName>
    <definedName name="Panel15" localSheetId="14">'Load 22'!$A$27</definedName>
    <definedName name="Panel15" localSheetId="15">'Load 23'!$A$27</definedName>
    <definedName name="Panel15" localSheetId="16">'Load 24'!$A$27</definedName>
    <definedName name="Panel15" localSheetId="17">'Load 25'!$A$27</definedName>
    <definedName name="Panel15" localSheetId="18">'Load 26'!$A$27</definedName>
    <definedName name="Panel15" localSheetId="19">'Load 27'!$A$27</definedName>
    <definedName name="Panel15" localSheetId="20">'Load 28'!$A$27</definedName>
    <definedName name="Panel15" localSheetId="21">'Load 29'!$A$27</definedName>
    <definedName name="Panel15" localSheetId="22">'Load 30'!$A$27</definedName>
    <definedName name="Panel15" localSheetId="1">'Load 9'!$A$27</definedName>
    <definedName name="Panel15" localSheetId="23">Template!$A$27</definedName>
    <definedName name="Panel16" localSheetId="0">'5085 (1)'!$A$28</definedName>
    <definedName name="Panel16" localSheetId="2">'Load 10'!$A$28</definedName>
    <definedName name="Panel16" localSheetId="3">'Load 11'!$A$28</definedName>
    <definedName name="Panel16" localSheetId="4">'Load 12'!$A$28</definedName>
    <definedName name="Panel16" localSheetId="5">'Load 13'!$A$28</definedName>
    <definedName name="Panel16" localSheetId="6">'Load 14'!$A$28</definedName>
    <definedName name="Panel16" localSheetId="7">'Load 15'!$A$28</definedName>
    <definedName name="Panel16" localSheetId="8">'Load 16'!$A$28</definedName>
    <definedName name="Panel16" localSheetId="9">'Load 17'!$A$28</definedName>
    <definedName name="Panel16" localSheetId="10">'Load 18'!$A$28</definedName>
    <definedName name="Panel16" localSheetId="11">'Load 19'!$A$28</definedName>
    <definedName name="Panel16" localSheetId="12">'Load 20'!$A$28</definedName>
    <definedName name="Panel16" localSheetId="13">'Load 21'!$A$28</definedName>
    <definedName name="Panel16" localSheetId="14">'Load 22'!$A$28</definedName>
    <definedName name="Panel16" localSheetId="15">'Load 23'!$A$28</definedName>
    <definedName name="Panel16" localSheetId="16">'Load 24'!$A$28</definedName>
    <definedName name="Panel16" localSheetId="17">'Load 25'!$A$28</definedName>
    <definedName name="Panel16" localSheetId="18">'Load 26'!$A$28</definedName>
    <definedName name="Panel16" localSheetId="19">'Load 27'!$A$28</definedName>
    <definedName name="Panel16" localSheetId="20">'Load 28'!$A$28</definedName>
    <definedName name="Panel16" localSheetId="21">'Load 29'!$A$28</definedName>
    <definedName name="Panel16" localSheetId="22">'Load 30'!$A$28</definedName>
    <definedName name="Panel16" localSheetId="1">'Load 9'!$A$28</definedName>
    <definedName name="Panel16" localSheetId="23">Template!$A$28</definedName>
    <definedName name="Panel2" localSheetId="0">'5085 (1)'!$A$14</definedName>
    <definedName name="Panel2" localSheetId="2">'Load 10'!$A$14</definedName>
    <definedName name="Panel2" localSheetId="3">'Load 11'!$A$14</definedName>
    <definedName name="Panel2" localSheetId="4">'Load 12'!$A$14</definedName>
    <definedName name="Panel2" localSheetId="5">'Load 13'!$A$14</definedName>
    <definedName name="Panel2" localSheetId="6">'Load 14'!$A$14</definedName>
    <definedName name="Panel2" localSheetId="7">'Load 15'!$A$14</definedName>
    <definedName name="Panel2" localSheetId="8">'Load 16'!$A$14</definedName>
    <definedName name="Panel2" localSheetId="9">'Load 17'!$A$14</definedName>
    <definedName name="Panel2" localSheetId="10">'Load 18'!$A$14</definedName>
    <definedName name="Panel2" localSheetId="11">'Load 19'!$A$14</definedName>
    <definedName name="Panel2" localSheetId="12">'Load 20'!$A$14</definedName>
    <definedName name="Panel2" localSheetId="13">'Load 21'!$A$14</definedName>
    <definedName name="Panel2" localSheetId="14">'Load 22'!$A$14</definedName>
    <definedName name="Panel2" localSheetId="15">'Load 23'!$A$14</definedName>
    <definedName name="Panel2" localSheetId="16">'Load 24'!$A$14</definedName>
    <definedName name="Panel2" localSheetId="17">'Load 25'!$A$14</definedName>
    <definedName name="Panel2" localSheetId="18">'Load 26'!$A$14</definedName>
    <definedName name="Panel2" localSheetId="19">'Load 27'!$A$14</definedName>
    <definedName name="Panel2" localSheetId="20">'Load 28'!$A$14</definedName>
    <definedName name="Panel2" localSheetId="21">'Load 29'!$A$14</definedName>
    <definedName name="Panel2" localSheetId="22">'Load 30'!$A$14</definedName>
    <definedName name="Panel2" localSheetId="1">'Load 9'!$A$14</definedName>
    <definedName name="Panel2" localSheetId="23">Template!$A$14</definedName>
    <definedName name="Panel3" localSheetId="0">'5085 (1)'!$A$15</definedName>
    <definedName name="Panel3" localSheetId="2">'Load 10'!$A$15</definedName>
    <definedName name="Panel3" localSheetId="3">'Load 11'!$A$15</definedName>
    <definedName name="Panel3" localSheetId="4">'Load 12'!$A$15</definedName>
    <definedName name="Panel3" localSheetId="5">'Load 13'!$A$15</definedName>
    <definedName name="Panel3" localSheetId="6">'Load 14'!$A$15</definedName>
    <definedName name="Panel3" localSheetId="7">'Load 15'!$A$15</definedName>
    <definedName name="Panel3" localSheetId="8">'Load 16'!$A$15</definedName>
    <definedName name="Panel3" localSheetId="9">'Load 17'!$A$15</definedName>
    <definedName name="Panel3" localSheetId="10">'Load 18'!$A$15</definedName>
    <definedName name="Panel3" localSheetId="11">'Load 19'!$A$15</definedName>
    <definedName name="Panel3" localSheetId="12">'Load 20'!$A$15</definedName>
    <definedName name="Panel3" localSheetId="13">'Load 21'!$A$15</definedName>
    <definedName name="Panel3" localSheetId="14">'Load 22'!$A$15</definedName>
    <definedName name="Panel3" localSheetId="15">'Load 23'!$A$15</definedName>
    <definedName name="Panel3" localSheetId="16">'Load 24'!$A$15</definedName>
    <definedName name="Panel3" localSheetId="17">'Load 25'!$A$15</definedName>
    <definedName name="Panel3" localSheetId="18">'Load 26'!$A$15</definedName>
    <definedName name="Panel3" localSheetId="19">'Load 27'!$A$15</definedName>
    <definedName name="Panel3" localSheetId="20">'Load 28'!$A$15</definedName>
    <definedName name="Panel3" localSheetId="21">'Load 29'!$A$15</definedName>
    <definedName name="Panel3" localSheetId="22">'Load 30'!$A$15</definedName>
    <definedName name="Panel3" localSheetId="1">'Load 9'!$A$15</definedName>
    <definedName name="Panel3" localSheetId="23">Template!$A$15</definedName>
    <definedName name="Panel4" localSheetId="0">'5085 (1)'!$A$16</definedName>
    <definedName name="Panel4" localSheetId="2">'Load 10'!$A$16</definedName>
    <definedName name="Panel4" localSheetId="3">'Load 11'!$A$16</definedName>
    <definedName name="Panel4" localSheetId="4">'Load 12'!$A$16</definedName>
    <definedName name="Panel4" localSheetId="5">'Load 13'!$A$16</definedName>
    <definedName name="Panel4" localSheetId="6">'Load 14'!$A$16</definedName>
    <definedName name="Panel4" localSheetId="7">'Load 15'!$A$16</definedName>
    <definedName name="Panel4" localSheetId="8">'Load 16'!$A$16</definedName>
    <definedName name="Panel4" localSheetId="9">'Load 17'!$A$16</definedName>
    <definedName name="Panel4" localSheetId="10">'Load 18'!$A$16</definedName>
    <definedName name="Panel4" localSheetId="11">'Load 19'!$A$16</definedName>
    <definedName name="Panel4" localSheetId="12">'Load 20'!$A$16</definedName>
    <definedName name="Panel4" localSheetId="13">'Load 21'!$A$16</definedName>
    <definedName name="Panel4" localSheetId="14">'Load 22'!$A$16</definedName>
    <definedName name="Panel4" localSheetId="15">'Load 23'!$A$16</definedName>
    <definedName name="Panel4" localSheetId="16">'Load 24'!$A$16</definedName>
    <definedName name="Panel4" localSheetId="17">'Load 25'!$A$16</definedName>
    <definedName name="Panel4" localSheetId="18">'Load 26'!$A$16</definedName>
    <definedName name="Panel4" localSheetId="19">'Load 27'!$A$16</definedName>
    <definedName name="Panel4" localSheetId="20">'Load 28'!$A$16</definedName>
    <definedName name="Panel4" localSheetId="21">'Load 29'!$A$16</definedName>
    <definedName name="Panel4" localSheetId="22">'Load 30'!$A$16</definedName>
    <definedName name="Panel4" localSheetId="1">'Load 9'!$A$16</definedName>
    <definedName name="Panel4" localSheetId="23">Template!$A$16</definedName>
    <definedName name="Panel5" localSheetId="0">'5085 (1)'!$A$17</definedName>
    <definedName name="Panel5" localSheetId="2">'Load 10'!$A$17</definedName>
    <definedName name="Panel5" localSheetId="3">'Load 11'!$A$17</definedName>
    <definedName name="Panel5" localSheetId="4">'Load 12'!$A$17</definedName>
    <definedName name="Panel5" localSheetId="5">'Load 13'!$A$17</definedName>
    <definedName name="Panel5" localSheetId="6">'Load 14'!$A$17</definedName>
    <definedName name="Panel5" localSheetId="7">'Load 15'!$A$17</definedName>
    <definedName name="Panel5" localSheetId="8">'Load 16'!$A$17</definedName>
    <definedName name="Panel5" localSheetId="9">'Load 17'!$A$17</definedName>
    <definedName name="Panel5" localSheetId="10">'Load 18'!$A$17</definedName>
    <definedName name="Panel5" localSheetId="11">'Load 19'!$A$17</definedName>
    <definedName name="Panel5" localSheetId="12">'Load 20'!$A$17</definedName>
    <definedName name="Panel5" localSheetId="13">'Load 21'!$A$17</definedName>
    <definedName name="Panel5" localSheetId="14">'Load 22'!$A$17</definedName>
    <definedName name="Panel5" localSheetId="15">'Load 23'!$A$17</definedName>
    <definedName name="Panel5" localSheetId="16">'Load 24'!$A$17</definedName>
    <definedName name="Panel5" localSheetId="17">'Load 25'!$A$17</definedName>
    <definedName name="Panel5" localSheetId="18">'Load 26'!$A$17</definedName>
    <definedName name="Panel5" localSheetId="19">'Load 27'!$A$17</definedName>
    <definedName name="Panel5" localSheetId="20">'Load 28'!$A$17</definedName>
    <definedName name="Panel5" localSheetId="21">'Load 29'!$A$17</definedName>
    <definedName name="Panel5" localSheetId="22">'Load 30'!$A$17</definedName>
    <definedName name="Panel5" localSheetId="1">'Load 9'!$A$17</definedName>
    <definedName name="Panel5" localSheetId="23">Template!$A$17</definedName>
    <definedName name="Panel6" localSheetId="0">'5085 (1)'!$A$18</definedName>
    <definedName name="Panel6" localSheetId="2">'Load 10'!$A$18</definedName>
    <definedName name="Panel6" localSheetId="3">'Load 11'!$A$18</definedName>
    <definedName name="Panel6" localSheetId="4">'Load 12'!$A$18</definedName>
    <definedName name="Panel6" localSheetId="5">'Load 13'!$A$18</definedName>
    <definedName name="Panel6" localSheetId="6">'Load 14'!$A$18</definedName>
    <definedName name="Panel6" localSheetId="7">'Load 15'!$A$18</definedName>
    <definedName name="Panel6" localSheetId="8">'Load 16'!$A$18</definedName>
    <definedName name="Panel6" localSheetId="9">'Load 17'!$A$18</definedName>
    <definedName name="Panel6" localSheetId="10">'Load 18'!$A$18</definedName>
    <definedName name="Panel6" localSheetId="11">'Load 19'!$A$18</definedName>
    <definedName name="Panel6" localSheetId="12">'Load 20'!$A$18</definedName>
    <definedName name="Panel6" localSheetId="13">'Load 21'!$A$18</definedName>
    <definedName name="Panel6" localSheetId="14">'Load 22'!$A$18</definedName>
    <definedName name="Panel6" localSheetId="15">'Load 23'!$A$18</definedName>
    <definedName name="Panel6" localSheetId="16">'Load 24'!$A$18</definedName>
    <definedName name="Panel6" localSheetId="17">'Load 25'!$A$18</definedName>
    <definedName name="Panel6" localSheetId="18">'Load 26'!$A$18</definedName>
    <definedName name="Panel6" localSheetId="19">'Load 27'!$A$18</definedName>
    <definedName name="Panel6" localSheetId="20">'Load 28'!$A$18</definedName>
    <definedName name="Panel6" localSheetId="21">'Load 29'!$A$18</definedName>
    <definedName name="Panel6" localSheetId="22">'Load 30'!$A$18</definedName>
    <definedName name="Panel6" localSheetId="1">'Load 9'!$A$18</definedName>
    <definedName name="Panel6" localSheetId="23">Template!$A$18</definedName>
    <definedName name="Panel7" localSheetId="0">'5085 (1)'!$A$19</definedName>
    <definedName name="Panel7" localSheetId="2">'Load 10'!$A$19</definedName>
    <definedName name="Panel7" localSheetId="3">'Load 11'!$A$19</definedName>
    <definedName name="Panel7" localSheetId="4">'Load 12'!$A$19</definedName>
    <definedName name="Panel7" localSheetId="5">'Load 13'!$A$19</definedName>
    <definedName name="Panel7" localSheetId="6">'Load 14'!$A$19</definedName>
    <definedName name="Panel7" localSheetId="7">'Load 15'!$A$19</definedName>
    <definedName name="Panel7" localSheetId="8">'Load 16'!$A$19</definedName>
    <definedName name="Panel7" localSheetId="9">'Load 17'!$A$19</definedName>
    <definedName name="Panel7" localSheetId="10">'Load 18'!$A$19</definedName>
    <definedName name="Panel7" localSheetId="11">'Load 19'!$A$19</definedName>
    <definedName name="Panel7" localSheetId="12">'Load 20'!$A$19</definedName>
    <definedName name="Panel7" localSheetId="13">'Load 21'!$A$19</definedName>
    <definedName name="Panel7" localSheetId="14">'Load 22'!$A$19</definedName>
    <definedName name="Panel7" localSheetId="15">'Load 23'!$A$19</definedName>
    <definedName name="Panel7" localSheetId="16">'Load 24'!$A$19</definedName>
    <definedName name="Panel7" localSheetId="17">'Load 25'!$A$19</definedName>
    <definedName name="Panel7" localSheetId="18">'Load 26'!$A$19</definedName>
    <definedName name="Panel7" localSheetId="19">'Load 27'!$A$19</definedName>
    <definedName name="Panel7" localSheetId="20">'Load 28'!$A$19</definedName>
    <definedName name="Panel7" localSheetId="21">'Load 29'!$A$19</definedName>
    <definedName name="Panel7" localSheetId="22">'Load 30'!$A$19</definedName>
    <definedName name="Panel7" localSheetId="1">'Load 9'!$A$19</definedName>
    <definedName name="Panel7" localSheetId="23">Template!$A$19</definedName>
    <definedName name="Panel8" localSheetId="0">'5085 (1)'!$A$20</definedName>
    <definedName name="Panel8" localSheetId="2">'Load 10'!$A$20</definedName>
    <definedName name="Panel8" localSheetId="3">'Load 11'!$A$20</definedName>
    <definedName name="Panel8" localSheetId="4">'Load 12'!$A$20</definedName>
    <definedName name="Panel8" localSheetId="5">'Load 13'!$A$20</definedName>
    <definedName name="Panel8" localSheetId="6">'Load 14'!$A$20</definedName>
    <definedName name="Panel8" localSheetId="7">'Load 15'!$A$20</definedName>
    <definedName name="Panel8" localSheetId="8">'Load 16'!$A$20</definedName>
    <definedName name="Panel8" localSheetId="9">'Load 17'!$A$20</definedName>
    <definedName name="Panel8" localSheetId="10">'Load 18'!$A$20</definedName>
    <definedName name="Panel8" localSheetId="11">'Load 19'!$A$20</definedName>
    <definedName name="Panel8" localSheetId="12">'Load 20'!$A$20</definedName>
    <definedName name="Panel8" localSheetId="13">'Load 21'!$A$20</definedName>
    <definedName name="Panel8" localSheetId="14">'Load 22'!$A$20</definedName>
    <definedName name="Panel8" localSheetId="15">'Load 23'!$A$20</definedName>
    <definedName name="Panel8" localSheetId="16">'Load 24'!$A$20</definedName>
    <definedName name="Panel8" localSheetId="17">'Load 25'!$A$20</definedName>
    <definedName name="Panel8" localSheetId="18">'Load 26'!$A$20</definedName>
    <definedName name="Panel8" localSheetId="19">'Load 27'!$A$20</definedName>
    <definedName name="Panel8" localSheetId="20">'Load 28'!$A$20</definedName>
    <definedName name="Panel8" localSheetId="21">'Load 29'!$A$20</definedName>
    <definedName name="Panel8" localSheetId="22">'Load 30'!$A$20</definedName>
    <definedName name="Panel8" localSheetId="1">'Load 9'!$A$20</definedName>
    <definedName name="Panel8" localSheetId="23">Template!$A$20</definedName>
    <definedName name="Panel9" localSheetId="0">'5085 (1)'!$A$21</definedName>
    <definedName name="Panel9" localSheetId="2">'Load 10'!$A$21</definedName>
    <definedName name="Panel9" localSheetId="3">'Load 11'!$A$21</definedName>
    <definedName name="Panel9" localSheetId="4">'Load 12'!$A$21</definedName>
    <definedName name="Panel9" localSheetId="5">'Load 13'!$A$21</definedName>
    <definedName name="Panel9" localSheetId="6">'Load 14'!$A$21</definedName>
    <definedName name="Panel9" localSheetId="7">'Load 15'!$A$21</definedName>
    <definedName name="Panel9" localSheetId="8">'Load 16'!$A$21</definedName>
    <definedName name="Panel9" localSheetId="9">'Load 17'!$A$21</definedName>
    <definedName name="Panel9" localSheetId="10">'Load 18'!$A$21</definedName>
    <definedName name="Panel9" localSheetId="11">'Load 19'!$A$21</definedName>
    <definedName name="Panel9" localSheetId="12">'Load 20'!$A$21</definedName>
    <definedName name="Panel9" localSheetId="13">'Load 21'!$A$21</definedName>
    <definedName name="Panel9" localSheetId="14">'Load 22'!$A$21</definedName>
    <definedName name="Panel9" localSheetId="15">'Load 23'!$A$21</definedName>
    <definedName name="Panel9" localSheetId="16">'Load 24'!$A$21</definedName>
    <definedName name="Panel9" localSheetId="17">'Load 25'!$A$21</definedName>
    <definedName name="Panel9" localSheetId="18">'Load 26'!$A$21</definedName>
    <definedName name="Panel9" localSheetId="19">'Load 27'!$A$21</definedName>
    <definedName name="Panel9" localSheetId="20">'Load 28'!$A$21</definedName>
    <definedName name="Panel9" localSheetId="21">'Load 29'!$A$21</definedName>
    <definedName name="Panel9" localSheetId="22">'Load 30'!$A$21</definedName>
    <definedName name="Panel9" localSheetId="1">'Load 9'!$A$21</definedName>
    <definedName name="Panel9" localSheetId="23">Template!$A$21</definedName>
    <definedName name="PanelArea" localSheetId="0">'5085 (1)'!$A$13:$A$28</definedName>
    <definedName name="PanelArea" localSheetId="2">'Load 10'!$A$13:$A$28</definedName>
    <definedName name="PanelArea" localSheetId="3">'Load 11'!$A$13:$A$28</definedName>
    <definedName name="PanelArea" localSheetId="4">'Load 12'!$A$13:$A$28</definedName>
    <definedName name="PanelArea" localSheetId="5">'Load 13'!$A$13:$A$28</definedName>
    <definedName name="PanelArea" localSheetId="6">'Load 14'!$A$13:$A$28</definedName>
    <definedName name="PanelArea" localSheetId="7">'Load 15'!$A$13:$A$28</definedName>
    <definedName name="PanelArea" localSheetId="8">'Load 16'!$A$13:$A$28</definedName>
    <definedName name="PanelArea" localSheetId="9">'Load 17'!$A$13:$A$28</definedName>
    <definedName name="PanelArea" localSheetId="10">'Load 18'!$A$13:$A$28</definedName>
    <definedName name="PanelArea" localSheetId="11">'Load 19'!$A$13:$A$28</definedName>
    <definedName name="PanelArea" localSheetId="12">'Load 20'!$A$13:$A$28</definedName>
    <definedName name="PanelArea" localSheetId="13">'Load 21'!$A$13:$A$28</definedName>
    <definedName name="PanelArea" localSheetId="14">'Load 22'!$A$13:$A$28</definedName>
    <definedName name="PanelArea" localSheetId="15">'Load 23'!$A$13:$A$28</definedName>
    <definedName name="PanelArea" localSheetId="16">'Load 24'!$A$13:$A$28</definedName>
    <definedName name="PanelArea" localSheetId="17">'Load 25'!$A$13:$A$28</definedName>
    <definedName name="PanelArea" localSheetId="18">'Load 26'!$A$13:$A$28</definedName>
    <definedName name="PanelArea" localSheetId="19">'Load 27'!$A$13:$A$28</definedName>
    <definedName name="PanelArea" localSheetId="20">'Load 28'!$A$13:$A$28</definedName>
    <definedName name="PanelArea" localSheetId="21">'Load 29'!$A$13:$A$28</definedName>
    <definedName name="PanelArea" localSheetId="22">'Load 30'!$A$13:$A$28</definedName>
    <definedName name="PanelArea" localSheetId="1">'Load 9'!$A$13:$A$28</definedName>
    <definedName name="PanelArea" localSheetId="23">Template!$A$13:$A$28</definedName>
    <definedName name="Panels1" localSheetId="28">CertCHK!$B$9:$B$26</definedName>
    <definedName name="Panels2" localSheetId="28">CertCHK!$H$9:$H$26</definedName>
    <definedName name="Panels3" localSheetId="28">CertCHK!$B$41:$B$58</definedName>
    <definedName name="Panels4">CertCHK!$H$41:$H$58</definedName>
    <definedName name="_xlnm.Print_Area" localSheetId="0">'5085 (1)'!$A:$I</definedName>
    <definedName name="_xlnm.Print_Area" localSheetId="28">CertCHK!$A$2:$M$33</definedName>
    <definedName name="_xlnm.Print_Area" localSheetId="30">CertVIC!$B$2:$P$34</definedName>
    <definedName name="_xlnm.Print_Area" localSheetId="25">DocketBRI!$B$1:$I$36</definedName>
    <definedName name="_xlnm.Print_Area" localSheetId="26">DocketNSW!$B$1:$J$36</definedName>
    <definedName name="_xlnm.Print_Area" localSheetId="24">DocketVIC!$B$1:$I$35</definedName>
    <definedName name="_xlnm.Print_Area" localSheetId="2">'Load 10'!$A:$I</definedName>
    <definedName name="_xlnm.Print_Area" localSheetId="3">'Load 11'!$A:$I</definedName>
    <definedName name="_xlnm.Print_Area" localSheetId="4">'Load 12'!$A:$I</definedName>
    <definedName name="_xlnm.Print_Area" localSheetId="5">'Load 13'!$A:$I</definedName>
    <definedName name="_xlnm.Print_Area" localSheetId="6">'Load 14'!$A:$I</definedName>
    <definedName name="_xlnm.Print_Area" localSheetId="7">'Load 15'!$A:$I</definedName>
    <definedName name="_xlnm.Print_Area" localSheetId="8">'Load 16'!$A:$I</definedName>
    <definedName name="_xlnm.Print_Area" localSheetId="9">'Load 17'!$A:$I</definedName>
    <definedName name="_xlnm.Print_Area" localSheetId="10">'Load 18'!$A:$I</definedName>
    <definedName name="_xlnm.Print_Area" localSheetId="11">'Load 19'!$A:$I</definedName>
    <definedName name="_xlnm.Print_Area" localSheetId="12">'Load 20'!$A:$I</definedName>
    <definedName name="_xlnm.Print_Area" localSheetId="13">'Load 21'!$A:$I</definedName>
    <definedName name="_xlnm.Print_Area" localSheetId="14">'Load 22'!$A:$I</definedName>
    <definedName name="_xlnm.Print_Area" localSheetId="15">'Load 23'!$A:$I</definedName>
    <definedName name="_xlnm.Print_Area" localSheetId="16">'Load 24'!$A:$I</definedName>
    <definedName name="_xlnm.Print_Area" localSheetId="17">'Load 25'!$A:$I</definedName>
    <definedName name="_xlnm.Print_Area" localSheetId="18">'Load 26'!$A:$I</definedName>
    <definedName name="_xlnm.Print_Area" localSheetId="19">'Load 27'!$A:$I</definedName>
    <definedName name="_xlnm.Print_Area" localSheetId="20">'Load 28'!$A:$I</definedName>
    <definedName name="_xlnm.Print_Area" localSheetId="21">'Load 29'!$A:$I</definedName>
    <definedName name="_xlnm.Print_Area" localSheetId="22">'Load 30'!$A:$I</definedName>
    <definedName name="_xlnm.Print_Area" localSheetId="1">'Load 9'!$A:$I</definedName>
    <definedName name="_xlnm.Print_Area" localSheetId="23">Template!$A:$I</definedName>
    <definedName name="PropArea" localSheetId="0">'5085 (1)'!$I$34:$I$41</definedName>
    <definedName name="PropArea" localSheetId="2">'Load 10'!$I$34:$I$41</definedName>
    <definedName name="PropArea" localSheetId="3">'Load 11'!$I$34:$I$41</definedName>
    <definedName name="PropArea" localSheetId="4">'Load 12'!$I$34:$I$41</definedName>
    <definedName name="PropArea" localSheetId="5">'Load 13'!$I$34:$I$41</definedName>
    <definedName name="PropArea" localSheetId="6">'Load 14'!$I$34:$I$41</definedName>
    <definedName name="PropArea" localSheetId="7">'Load 15'!$I$34:$I$41</definedName>
    <definedName name="PropArea" localSheetId="8">'Load 16'!$I$34:$I$41</definedName>
    <definedName name="PropArea" localSheetId="9">'Load 17'!$I$34:$I$41</definedName>
    <definedName name="PropArea" localSheetId="10">'Load 18'!$I$34:$I$41</definedName>
    <definedName name="PropArea" localSheetId="11">'Load 19'!$I$34:$I$41</definedName>
    <definedName name="PropArea" localSheetId="12">'Load 20'!$I$34:$I$41</definedName>
    <definedName name="PropArea" localSheetId="13">'Load 21'!$I$34:$I$41</definedName>
    <definedName name="PropArea" localSheetId="14">'Load 22'!$I$34:$I$41</definedName>
    <definedName name="PropArea" localSheetId="15">'Load 23'!$I$34:$I$41</definedName>
    <definedName name="PropArea" localSheetId="16">'Load 24'!$I$34:$I$41</definedName>
    <definedName name="PropArea" localSheetId="17">'Load 25'!$I$34:$I$41</definedName>
    <definedName name="PropArea" localSheetId="18">'Load 26'!$I$34:$I$41</definedName>
    <definedName name="PropArea" localSheetId="19">'Load 27'!$I$34:$I$41</definedName>
    <definedName name="PropArea" localSheetId="20">'Load 28'!$I$34:$I$41</definedName>
    <definedName name="PropArea" localSheetId="21">'Load 29'!$I$34:$I$41</definedName>
    <definedName name="PropArea" localSheetId="22">'Load 30'!$I$34:$I$41</definedName>
    <definedName name="PropArea" localSheetId="1">'Load 9'!$I$34:$I$41</definedName>
    <definedName name="PropArea">Template!$I$34:$I$41</definedName>
    <definedName name="Racks" localSheetId="0">'5085 (1)'!$B$13:$B$28</definedName>
    <definedName name="Racks" localSheetId="2">'Load 10'!$B$13:$B$28</definedName>
    <definedName name="Racks" localSheetId="3">'Load 11'!$B$13:$B$28</definedName>
    <definedName name="Racks" localSheetId="4">'Load 12'!$B$13:$B$28</definedName>
    <definedName name="Racks" localSheetId="5">'Load 13'!$B$13:$B$28</definedName>
    <definedName name="Racks" localSheetId="6">'Load 14'!$B$13:$B$28</definedName>
    <definedName name="Racks" localSheetId="7">'Load 15'!$B$13:$B$28</definedName>
    <definedName name="Racks" localSheetId="8">'Load 16'!$B$13:$B$28</definedName>
    <definedName name="Racks" localSheetId="9">'Load 17'!$B$13:$B$28</definedName>
    <definedName name="Racks" localSheetId="10">'Load 18'!$B$13:$B$28</definedName>
    <definedName name="Racks" localSheetId="11">'Load 19'!$B$13:$B$28</definedName>
    <definedName name="Racks" localSheetId="12">'Load 20'!$B$13:$B$28</definedName>
    <definedName name="Racks" localSheetId="13">'Load 21'!$B$13:$B$28</definedName>
    <definedName name="Racks" localSheetId="14">'Load 22'!$B$13:$B$28</definedName>
    <definedName name="Racks" localSheetId="15">'Load 23'!$B$13:$B$28</definedName>
    <definedName name="Racks" localSheetId="16">'Load 24'!$B$13:$B$28</definedName>
    <definedName name="Racks" localSheetId="17">'Load 25'!$B$13:$B$28</definedName>
    <definedName name="Racks" localSheetId="18">'Load 26'!$B$13:$B$28</definedName>
    <definedName name="Racks" localSheetId="19">'Load 27'!$B$13:$B$28</definedName>
    <definedName name="Racks" localSheetId="20">'Load 28'!$B$13:$B$28</definedName>
    <definedName name="Racks" localSheetId="21">'Load 29'!$B$13:$B$28</definedName>
    <definedName name="Racks" localSheetId="22">'Load 30'!$B$13:$B$28</definedName>
    <definedName name="Racks" localSheetId="1">'Load 9'!$B$13:$B$28</definedName>
    <definedName name="Racks" localSheetId="23">Template!$B$13:$B$28</definedName>
    <definedName name="RegoTrailer" localSheetId="0">'5085 (1)'!$C$4</definedName>
    <definedName name="RegoTrailer" localSheetId="2">'Load 10'!$C$4</definedName>
    <definedName name="RegoTrailer" localSheetId="3">'Load 11'!$C$4</definedName>
    <definedName name="RegoTrailer" localSheetId="4">'Load 12'!$C$4</definedName>
    <definedName name="RegoTrailer" localSheetId="5">'Load 13'!$C$4</definedName>
    <definedName name="RegoTrailer" localSheetId="6">'Load 14'!$C$4</definedName>
    <definedName name="RegoTrailer" localSheetId="7">'Load 15'!$C$4</definedName>
    <definedName name="RegoTrailer" localSheetId="8">'Load 16'!$C$4</definedName>
    <definedName name="RegoTrailer" localSheetId="9">'Load 17'!$C$4</definedName>
    <definedName name="RegoTrailer" localSheetId="10">'Load 18'!$C$4</definedName>
    <definedName name="RegoTrailer" localSheetId="11">'Load 19'!$C$4</definedName>
    <definedName name="RegoTrailer" localSheetId="12">'Load 20'!$C$4</definedName>
    <definedName name="RegoTrailer" localSheetId="13">'Load 21'!$C$4</definedName>
    <definedName name="RegoTrailer" localSheetId="14">'Load 22'!$C$4</definedName>
    <definedName name="RegoTrailer" localSheetId="15">'Load 23'!$C$4</definedName>
    <definedName name="RegoTrailer" localSheetId="16">'Load 24'!$C$4</definedName>
    <definedName name="RegoTrailer" localSheetId="17">'Load 25'!$C$4</definedName>
    <definedName name="RegoTrailer" localSheetId="18">'Load 26'!$C$4</definedName>
    <definedName name="RegoTrailer" localSheetId="19">'Load 27'!$C$4</definedName>
    <definedName name="RegoTrailer" localSheetId="20">'Load 28'!$C$4</definedName>
    <definedName name="RegoTrailer" localSheetId="21">'Load 29'!$C$4</definedName>
    <definedName name="RegoTrailer" localSheetId="22">'Load 30'!$C$4</definedName>
    <definedName name="RegoTrailer" localSheetId="1">'Load 9'!$C$4</definedName>
    <definedName name="RegoTrailer" localSheetId="23">Template!$C$4</definedName>
    <definedName name="RegoTruck" localSheetId="0">'5085 (1)'!$B$4</definedName>
    <definedName name="RegoTruck" localSheetId="2">'Load 10'!$B$4</definedName>
    <definedName name="RegoTruck" localSheetId="3">'Load 11'!$B$4</definedName>
    <definedName name="RegoTruck" localSheetId="4">'Load 12'!$B$4</definedName>
    <definedName name="RegoTruck" localSheetId="5">'Load 13'!$B$4</definedName>
    <definedName name="RegoTruck" localSheetId="6">'Load 14'!$B$4</definedName>
    <definedName name="RegoTruck" localSheetId="7">'Load 15'!$B$4</definedName>
    <definedName name="RegoTruck" localSheetId="8">'Load 16'!$B$4</definedName>
    <definedName name="RegoTruck" localSheetId="9">'Load 17'!$B$4</definedName>
    <definedName name="RegoTruck" localSheetId="10">'Load 18'!$B$4</definedName>
    <definedName name="RegoTruck" localSheetId="11">'Load 19'!$B$4</definedName>
    <definedName name="RegoTruck" localSheetId="12">'Load 20'!$B$4</definedName>
    <definedName name="RegoTruck" localSheetId="13">'Load 21'!$B$4</definedName>
    <definedName name="RegoTruck" localSheetId="14">'Load 22'!$B$4</definedName>
    <definedName name="RegoTruck" localSheetId="15">'Load 23'!$B$4</definedName>
    <definedName name="RegoTruck" localSheetId="16">'Load 24'!$B$4</definedName>
    <definedName name="RegoTruck" localSheetId="17">'Load 25'!$B$4</definedName>
    <definedName name="RegoTruck" localSheetId="18">'Load 26'!$B$4</definedName>
    <definedName name="RegoTruck" localSheetId="19">'Load 27'!$B$4</definedName>
    <definedName name="RegoTruck" localSheetId="20">'Load 28'!$B$4</definedName>
    <definedName name="RegoTruck" localSheetId="21">'Load 29'!$B$4</definedName>
    <definedName name="RegoTruck" localSheetId="22">'Load 30'!$B$4</definedName>
    <definedName name="RegoTruck" localSheetId="1">'Load 9'!$B$4</definedName>
    <definedName name="RegoTruck" localSheetId="23">Template!$B$4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2" i="15" l="1"/>
  <c r="H31" i="2184" l="1"/>
  <c r="F31" i="2184"/>
  <c r="D31" i="2184"/>
  <c r="B31" i="2184"/>
  <c r="H3" i="2184"/>
  <c r="I2" i="2184" s="1"/>
  <c r="H31" i="2183"/>
  <c r="F31" i="2183"/>
  <c r="D31" i="2183"/>
  <c r="B31" i="2183"/>
  <c r="H3" i="2183"/>
  <c r="I2" i="2183" s="1"/>
  <c r="H31" i="2182"/>
  <c r="F31" i="2182"/>
  <c r="D31" i="2182"/>
  <c r="B31" i="2182"/>
  <c r="H3" i="2182"/>
  <c r="I2" i="2182" s="1"/>
  <c r="H31" i="2181"/>
  <c r="F31" i="2181"/>
  <c r="D31" i="2181"/>
  <c r="B31" i="2181"/>
  <c r="H3" i="2181"/>
  <c r="I2" i="2181" s="1"/>
  <c r="H31" i="2180"/>
  <c r="F31" i="2180"/>
  <c r="D31" i="2180"/>
  <c r="B31" i="2180"/>
  <c r="H3" i="2180"/>
  <c r="I2" i="2180" s="1"/>
  <c r="H31" i="2179"/>
  <c r="F31" i="2179"/>
  <c r="D31" i="2179"/>
  <c r="B31" i="2179"/>
  <c r="H3" i="2179"/>
  <c r="I2" i="2179" s="1"/>
  <c r="H31" i="2178"/>
  <c r="F31" i="2178"/>
  <c r="D31" i="2178"/>
  <c r="B31" i="2178"/>
  <c r="H3" i="2178"/>
  <c r="I2" i="2178" s="1"/>
  <c r="H31" i="2177"/>
  <c r="F31" i="2177"/>
  <c r="D31" i="2177"/>
  <c r="B31" i="2177"/>
  <c r="H3" i="2177"/>
  <c r="I2" i="2177" s="1"/>
  <c r="H31" i="2176"/>
  <c r="F31" i="2176"/>
  <c r="D31" i="2176"/>
  <c r="B31" i="2176"/>
  <c r="H3" i="2176"/>
  <c r="I2" i="2176" s="1"/>
  <c r="H31" i="2175"/>
  <c r="F31" i="2175"/>
  <c r="D31" i="2175"/>
  <c r="B31" i="2175"/>
  <c r="H3" i="2175"/>
  <c r="I2" i="2175" s="1"/>
  <c r="H31" i="2174"/>
  <c r="F31" i="2174"/>
  <c r="D31" i="2174"/>
  <c r="B31" i="2174"/>
  <c r="H3" i="2174"/>
  <c r="I2" i="2174" s="1"/>
  <c r="H31" i="2173"/>
  <c r="F31" i="2173"/>
  <c r="D31" i="2173"/>
  <c r="B31" i="2173"/>
  <c r="H3" i="2173"/>
  <c r="I2" i="2173" s="1"/>
  <c r="H31" i="2172"/>
  <c r="F31" i="2172"/>
  <c r="D31" i="2172"/>
  <c r="B31" i="2172"/>
  <c r="H3" i="2172"/>
  <c r="I2" i="2172" s="1"/>
  <c r="H31" i="2171"/>
  <c r="F31" i="2171"/>
  <c r="D31" i="2171"/>
  <c r="B31" i="2171"/>
  <c r="H3" i="2171"/>
  <c r="I2" i="2171" s="1"/>
  <c r="H31" i="2170"/>
  <c r="F31" i="2170"/>
  <c r="D31" i="2170"/>
  <c r="B31" i="2170"/>
  <c r="H3" i="2170"/>
  <c r="I2" i="2170" s="1"/>
  <c r="H31" i="2169"/>
  <c r="F31" i="2169"/>
  <c r="D31" i="2169"/>
  <c r="B31" i="2169"/>
  <c r="H3" i="2169"/>
  <c r="I2" i="2169" s="1"/>
  <c r="H31" i="2168"/>
  <c r="F31" i="2168"/>
  <c r="D31" i="2168"/>
  <c r="B31" i="2168"/>
  <c r="H3" i="2168"/>
  <c r="I2" i="2168" s="1"/>
  <c r="H31" i="2167"/>
  <c r="F31" i="2167"/>
  <c r="D31" i="2167"/>
  <c r="B31" i="2167"/>
  <c r="H3" i="2167"/>
  <c r="I2" i="2167" s="1"/>
  <c r="H31" i="2166"/>
  <c r="F31" i="2166"/>
  <c r="D31" i="2166"/>
  <c r="B31" i="2166"/>
  <c r="H3" i="2166"/>
  <c r="I2" i="2166" s="1"/>
  <c r="H31" i="2165"/>
  <c r="F31" i="2165"/>
  <c r="D31" i="2165"/>
  <c r="B31" i="2165"/>
  <c r="H3" i="2165"/>
  <c r="I2" i="2165" s="1"/>
  <c r="H31" i="2164"/>
  <c r="F31" i="2164"/>
  <c r="D31" i="2164"/>
  <c r="B31" i="2164"/>
  <c r="H3" i="2164"/>
  <c r="I2" i="2164" s="1"/>
  <c r="H31" i="2163"/>
  <c r="F31" i="2163"/>
  <c r="D31" i="2163"/>
  <c r="B31" i="2163"/>
  <c r="H3" i="2163"/>
  <c r="I2" i="2163" s="1"/>
  <c r="H31" i="2162"/>
  <c r="F31" i="2162"/>
  <c r="D31" i="2162"/>
  <c r="B31" i="2162"/>
  <c r="H3" i="2162"/>
  <c r="I2" i="2162" s="1"/>
  <c r="D31" i="1648" l="1"/>
  <c r="D30" i="1648"/>
  <c r="D30" i="476" l="1"/>
  <c r="D31" i="476" l="1"/>
  <c r="H31" i="19" l="1"/>
  <c r="F31" i="19"/>
  <c r="D31" i="19"/>
  <c r="B31" i="19"/>
  <c r="H3" i="19" l="1"/>
  <c r="I2" i="19" s="1"/>
</calcChain>
</file>

<file path=xl/sharedStrings.xml><?xml version="1.0" encoding="utf-8"?>
<sst xmlns="http://schemas.openxmlformats.org/spreadsheetml/2006/main" count="2195" uniqueCount="385">
  <si>
    <t>Comments</t>
  </si>
  <si>
    <t>Length</t>
  </si>
  <si>
    <t>Height</t>
  </si>
  <si>
    <t>Rack</t>
  </si>
  <si>
    <t>Panel</t>
  </si>
  <si>
    <t>Thick</t>
  </si>
  <si>
    <t>Weight</t>
  </si>
  <si>
    <t>Delivered</t>
  </si>
  <si>
    <t>Position</t>
  </si>
  <si>
    <t>StickUp:</t>
  </si>
  <si>
    <t>Longest:</t>
  </si>
  <si>
    <t>Highest:</t>
  </si>
  <si>
    <t>Heaviest:</t>
  </si>
  <si>
    <t>Total:</t>
  </si>
  <si>
    <t>Docket No:</t>
  </si>
  <si>
    <t>Load Specifications</t>
  </si>
  <si>
    <t>Props</t>
  </si>
  <si>
    <t>Standard:</t>
  </si>
  <si>
    <t>Standard 2:</t>
  </si>
  <si>
    <t>Mini Trench:</t>
  </si>
  <si>
    <t>Mini:</t>
  </si>
  <si>
    <t>Mini 2:</t>
  </si>
  <si>
    <t>Super Mini:</t>
  </si>
  <si>
    <t>Special:</t>
  </si>
  <si>
    <t>Jumbo:</t>
  </si>
  <si>
    <t>Quantity</t>
  </si>
  <si>
    <t>Code</t>
  </si>
  <si>
    <t>Description / Comment</t>
  </si>
  <si>
    <t>Signed:</t>
  </si>
  <si>
    <t>Additional Items Description</t>
  </si>
  <si>
    <t>Arrived</t>
  </si>
  <si>
    <t>Depart</t>
  </si>
  <si>
    <t>Signature</t>
  </si>
  <si>
    <t>Yard Load:</t>
  </si>
  <si>
    <t>Yard Return:</t>
  </si>
  <si>
    <t>Arrive</t>
  </si>
  <si>
    <t>Site Load:</t>
  </si>
  <si>
    <t>Client:</t>
  </si>
  <si>
    <t>Qty.</t>
  </si>
  <si>
    <t>Goods Received (Print Name):</t>
  </si>
  <si>
    <t>SpinUp</t>
  </si>
  <si>
    <t>Job:</t>
  </si>
  <si>
    <t>Contacts:</t>
  </si>
  <si>
    <t>Lifters:</t>
  </si>
  <si>
    <t>Departed</t>
  </si>
  <si>
    <t>Schedule</t>
  </si>
  <si>
    <t>StickUp</t>
  </si>
  <si>
    <t>Spinup</t>
  </si>
  <si>
    <t>Panel No</t>
  </si>
  <si>
    <t>Lifters</t>
  </si>
  <si>
    <t xml:space="preserve">Site Unload:  </t>
  </si>
  <si>
    <t xml:space="preserve">Yard Return:  </t>
  </si>
  <si>
    <t xml:space="preserve">Comment:  </t>
  </si>
  <si>
    <t xml:space="preserve">Yard Load:  </t>
  </si>
  <si>
    <t xml:space="preserve">JobNo:  </t>
  </si>
  <si>
    <t xml:space="preserve">Driver:  </t>
  </si>
  <si>
    <t xml:space="preserve">Job Desc:  </t>
  </si>
  <si>
    <t xml:space="preserve">Lifters:  </t>
  </si>
  <si>
    <t xml:space="preserve">Date:  </t>
  </si>
  <si>
    <t>Revision</t>
  </si>
  <si>
    <t>Date Cast</t>
  </si>
  <si>
    <t>Project:</t>
  </si>
  <si>
    <t>NOTE: A copy of this Certificate and the manufacturers’ technical information about each element (including details of cast in components, rigging formation and erection sequence) must be supplied to the erection crew by the builders’ Erection Design Engineer (EDE) prior to panels and/or elements being unloaded on site.</t>
  </si>
  <si>
    <t>Signature:</t>
  </si>
  <si>
    <t>Date:</t>
  </si>
  <si>
    <r>
      <t>M</t>
    </r>
    <r>
      <rPr>
        <b/>
        <sz val="14"/>
        <rFont val="Calibri"/>
        <family val="2"/>
        <scheme val="minor"/>
      </rPr>
      <t>ANUFACTURER’S</t>
    </r>
    <r>
      <rPr>
        <b/>
        <sz val="16"/>
        <rFont val="Calibri"/>
        <family val="2"/>
        <scheme val="minor"/>
      </rPr>
      <t xml:space="preserve"> C</t>
    </r>
    <r>
      <rPr>
        <b/>
        <sz val="14"/>
        <rFont val="Calibri"/>
        <family val="2"/>
        <scheme val="minor"/>
      </rPr>
      <t>ERTIFICATE</t>
    </r>
    <r>
      <rPr>
        <b/>
        <sz val="16"/>
        <rFont val="Calibri"/>
        <family val="2"/>
        <scheme val="minor"/>
      </rPr>
      <t xml:space="preserve"> O</t>
    </r>
    <r>
      <rPr>
        <b/>
        <sz val="14"/>
        <rFont val="Calibri"/>
        <family val="2"/>
        <scheme val="minor"/>
      </rPr>
      <t>F</t>
    </r>
    <r>
      <rPr>
        <b/>
        <sz val="16"/>
        <rFont val="Calibri"/>
        <family val="2"/>
        <scheme val="minor"/>
      </rPr>
      <t xml:space="preserve"> C</t>
    </r>
    <r>
      <rPr>
        <b/>
        <sz val="14"/>
        <rFont val="Calibri"/>
        <family val="2"/>
        <scheme val="minor"/>
      </rPr>
      <t>OMPLIANCE</t>
    </r>
    <r>
      <rPr>
        <b/>
        <sz val="16"/>
        <rFont val="Calibri"/>
        <family val="2"/>
        <scheme val="minor"/>
      </rPr>
      <t xml:space="preserve"> &amp; C</t>
    </r>
    <r>
      <rPr>
        <b/>
        <sz val="14"/>
        <rFont val="Calibri"/>
        <family val="2"/>
        <scheme val="minor"/>
      </rPr>
      <t>HECKLIST</t>
    </r>
  </si>
  <si>
    <r>
      <t>P</t>
    </r>
    <r>
      <rPr>
        <b/>
        <sz val="14"/>
        <rFont val="Calibri"/>
        <family val="2"/>
        <scheme val="minor"/>
      </rPr>
      <t>RECAST</t>
    </r>
    <r>
      <rPr>
        <b/>
        <sz val="16"/>
        <rFont val="Calibri"/>
        <family val="2"/>
        <scheme val="minor"/>
      </rPr>
      <t xml:space="preserve"> W</t>
    </r>
    <r>
      <rPr>
        <b/>
        <sz val="14"/>
        <rFont val="Calibri"/>
        <family val="2"/>
        <scheme val="minor"/>
      </rPr>
      <t>ALL</t>
    </r>
    <r>
      <rPr>
        <b/>
        <sz val="16"/>
        <rFont val="Calibri"/>
        <family val="2"/>
        <scheme val="minor"/>
      </rPr>
      <t xml:space="preserve"> E</t>
    </r>
    <r>
      <rPr>
        <b/>
        <sz val="14"/>
        <rFont val="Calibri"/>
        <family val="2"/>
        <scheme val="minor"/>
      </rPr>
      <t>LEMENTS</t>
    </r>
  </si>
  <si>
    <t xml:space="preserve"> </t>
  </si>
  <si>
    <t>Address:</t>
  </si>
  <si>
    <t>A Frames:</t>
  </si>
  <si>
    <t>Open</t>
  </si>
  <si>
    <t>Latest concrete pour date :</t>
  </si>
  <si>
    <t>Reinforcement:</t>
  </si>
  <si>
    <t>Lifting insert anchorage:</t>
  </si>
  <si>
    <t>Release Agent Used:</t>
  </si>
  <si>
    <t xml:space="preserve">All Panels OK for Lifting: </t>
  </si>
  <si>
    <t>Reid / Ramset</t>
  </si>
  <si>
    <t>Yes</t>
  </si>
  <si>
    <t>CERTIFICATION: I, [Insert Name], on behalf of Advanced Precast (Aust.), hereby state that the panels scheduled above, have been manufactured in accordance with their approved shop drawings and A.S. 3850 Code of Practice.</t>
  </si>
  <si>
    <t>Booked</t>
  </si>
  <si>
    <t>Mass</t>
  </si>
  <si>
    <t>Storage1</t>
  </si>
  <si>
    <t>Storage2</t>
  </si>
  <si>
    <t>Alpha</t>
  </si>
  <si>
    <t>AssocNth</t>
  </si>
  <si>
    <t>AssocSth</t>
  </si>
  <si>
    <t>Bambee</t>
  </si>
  <si>
    <t>Canary</t>
  </si>
  <si>
    <t>Delta</t>
  </si>
  <si>
    <t>Echo</t>
  </si>
  <si>
    <t>Foxtrot</t>
  </si>
  <si>
    <t>Hotel</t>
  </si>
  <si>
    <t>India</t>
  </si>
  <si>
    <t>JulietCenter</t>
  </si>
  <si>
    <t>JulietEast</t>
  </si>
  <si>
    <t>JulietWest</t>
  </si>
  <si>
    <t>Lemon</t>
  </si>
  <si>
    <t>Lima01</t>
  </si>
  <si>
    <t>Lima02</t>
  </si>
  <si>
    <t>Lima03</t>
  </si>
  <si>
    <t>Lima04</t>
  </si>
  <si>
    <t>Lima05</t>
  </si>
  <si>
    <t>Lima06</t>
  </si>
  <si>
    <t>Lima07</t>
  </si>
  <si>
    <t>Lima08</t>
  </si>
  <si>
    <t>Lima09</t>
  </si>
  <si>
    <t>Lima10</t>
  </si>
  <si>
    <t>Lima11</t>
  </si>
  <si>
    <t>Lima12</t>
  </si>
  <si>
    <t>Lima13</t>
  </si>
  <si>
    <t>Mercury</t>
  </si>
  <si>
    <t>Mike01</t>
  </si>
  <si>
    <t>Mike02</t>
  </si>
  <si>
    <t>November</t>
  </si>
  <si>
    <t>Oscar</t>
  </si>
  <si>
    <t>Other</t>
  </si>
  <si>
    <t>Papa</t>
  </si>
  <si>
    <t>QuebecNth</t>
  </si>
  <si>
    <t>QuebecSth</t>
  </si>
  <si>
    <t>Romeo</t>
  </si>
  <si>
    <t>Sierra</t>
  </si>
  <si>
    <t>Slab</t>
  </si>
  <si>
    <t>Tango</t>
  </si>
  <si>
    <t>Uniform</t>
  </si>
  <si>
    <t>VenusNth</t>
  </si>
  <si>
    <t>VenusSth</t>
  </si>
  <si>
    <t>Victor</t>
  </si>
  <si>
    <t>Xray</t>
  </si>
  <si>
    <t>Yankee</t>
  </si>
  <si>
    <t>ZebraNth</t>
  </si>
  <si>
    <t>ZebraSth</t>
  </si>
  <si>
    <t>A1</t>
  </si>
  <si>
    <t>A2</t>
  </si>
  <si>
    <t>A3</t>
  </si>
  <si>
    <t>A4</t>
  </si>
  <si>
    <t>A5</t>
  </si>
  <si>
    <t>A6</t>
  </si>
  <si>
    <t>A7</t>
  </si>
  <si>
    <t>A8</t>
  </si>
  <si>
    <t>A9</t>
  </si>
  <si>
    <t>B2</t>
  </si>
  <si>
    <t>B3</t>
  </si>
  <si>
    <t>B4</t>
  </si>
  <si>
    <t>B5</t>
  </si>
  <si>
    <t>B6</t>
  </si>
  <si>
    <t>B7</t>
  </si>
  <si>
    <t>B8</t>
  </si>
  <si>
    <t>B9</t>
  </si>
  <si>
    <t>C5</t>
  </si>
  <si>
    <t>C6</t>
  </si>
  <si>
    <t>C7</t>
  </si>
  <si>
    <t>C8</t>
  </si>
  <si>
    <t>C9</t>
  </si>
  <si>
    <t>D1</t>
  </si>
  <si>
    <t>D2</t>
  </si>
  <si>
    <t>D3</t>
  </si>
  <si>
    <t>D4</t>
  </si>
  <si>
    <t>D5</t>
  </si>
  <si>
    <t>D6</t>
  </si>
  <si>
    <t>D7</t>
  </si>
  <si>
    <t>D8</t>
  </si>
  <si>
    <t>D9</t>
  </si>
  <si>
    <t>E1</t>
  </si>
  <si>
    <t>E2</t>
  </si>
  <si>
    <t>E3</t>
  </si>
  <si>
    <t>E4</t>
  </si>
  <si>
    <t>E8</t>
  </si>
  <si>
    <t>E9</t>
  </si>
  <si>
    <t>FE</t>
  </si>
  <si>
    <t>FW</t>
  </si>
  <si>
    <t>OTHER</t>
  </si>
  <si>
    <t>STM</t>
  </si>
  <si>
    <t>TD</t>
  </si>
  <si>
    <t>B Far</t>
  </si>
  <si>
    <t>B Near</t>
  </si>
  <si>
    <t>CC</t>
  </si>
  <si>
    <t>Dolphin</t>
  </si>
  <si>
    <t>Floor/Road</t>
  </si>
  <si>
    <t>Gabby</t>
  </si>
  <si>
    <t>George</t>
  </si>
  <si>
    <t>Gonzo</t>
  </si>
  <si>
    <t>Hudson</t>
  </si>
  <si>
    <t>Jimmy</t>
  </si>
  <si>
    <t>Juliet</t>
  </si>
  <si>
    <t>LB1</t>
  </si>
  <si>
    <t>LB2</t>
  </si>
  <si>
    <t>Leaning</t>
  </si>
  <si>
    <t>Les Far</t>
  </si>
  <si>
    <t>Les Near</t>
  </si>
  <si>
    <t>Mini</t>
  </si>
  <si>
    <t>Nothing</t>
  </si>
  <si>
    <t>Plugger</t>
  </si>
  <si>
    <t>Robyn</t>
  </si>
  <si>
    <t>Sunday</t>
  </si>
  <si>
    <t>Whiskey</t>
  </si>
  <si>
    <t>Zulu</t>
  </si>
  <si>
    <t xml:space="preserve">Trailer:  </t>
  </si>
  <si>
    <t xml:space="preserve">Regos:  </t>
  </si>
  <si>
    <t>Comments:</t>
  </si>
  <si>
    <t>Additional Items</t>
  </si>
  <si>
    <t>Range of concrete strength:</t>
  </si>
  <si>
    <t>Heaviest concrete panel’s weight:</t>
  </si>
  <si>
    <t>Lifters checked for size and location:</t>
  </si>
  <si>
    <t>Lifter manufacturer and type:</t>
  </si>
  <si>
    <t>Trailer:</t>
  </si>
  <si>
    <t>Factory:</t>
  </si>
  <si>
    <t>Comment:</t>
  </si>
  <si>
    <t>Trailer</t>
  </si>
  <si>
    <t>Template</t>
  </si>
  <si>
    <t>XX</t>
  </si>
  <si>
    <t>Load:</t>
  </si>
  <si>
    <t>Unassigned Load</t>
  </si>
  <si>
    <t>Factory Due</t>
  </si>
  <si>
    <t>Qty</t>
  </si>
  <si>
    <t xml:space="preserve">Description </t>
  </si>
  <si>
    <t>STMOUT</t>
  </si>
  <si>
    <t>Disco</t>
  </si>
  <si>
    <t>Props
Locked</t>
  </si>
  <si>
    <t>Grout</t>
  </si>
  <si>
    <t>Pins
Grouted</t>
  </si>
  <si>
    <t>o</t>
  </si>
  <si>
    <t>Panels Erected By:</t>
  </si>
  <si>
    <r>
      <t>SITE QA C</t>
    </r>
    <r>
      <rPr>
        <b/>
        <sz val="14"/>
        <rFont val="Calibri"/>
        <family val="2"/>
        <scheme val="minor"/>
      </rPr>
      <t>HECKLIST</t>
    </r>
  </si>
  <si>
    <t>Set-Out as DWG</t>
  </si>
  <si>
    <t>Page:</t>
  </si>
  <si>
    <t>No. of Loads:</t>
  </si>
  <si>
    <t>SODA</t>
  </si>
  <si>
    <t>HUTCHINSON BUILDERS</t>
  </si>
  <si>
    <t>25-27 CORDELIA STREET</t>
  </si>
  <si>
    <t>B151120</t>
  </si>
  <si>
    <t>MPa</t>
  </si>
  <si>
    <t>DeMag</t>
  </si>
  <si>
    <t>Props Torqued
as per
Mfg Spec</t>
  </si>
  <si>
    <t>DeMagSth</t>
  </si>
  <si>
    <t>DeMagNth</t>
  </si>
  <si>
    <t>DeMagWest</t>
  </si>
  <si>
    <t>SlabNth</t>
  </si>
  <si>
    <t>SlabSth</t>
  </si>
  <si>
    <t>Chem House</t>
  </si>
  <si>
    <t xml:space="preserve">Docket No:  </t>
  </si>
  <si>
    <t>AP Brisbane</t>
  </si>
  <si>
    <t>Bo</t>
  </si>
  <si>
    <t>Common</t>
  </si>
  <si>
    <t>Davo</t>
  </si>
  <si>
    <t>DeMagBri</t>
  </si>
  <si>
    <t>Huddo</t>
  </si>
  <si>
    <t>Jerkey</t>
  </si>
  <si>
    <t>LB3</t>
  </si>
  <si>
    <t>Lima</t>
  </si>
  <si>
    <t>Lunch</t>
  </si>
  <si>
    <t>Nice</t>
  </si>
  <si>
    <t>Robbo</t>
  </si>
  <si>
    <t>Shagga</t>
  </si>
  <si>
    <t>Show</t>
  </si>
  <si>
    <t>Tree</t>
  </si>
  <si>
    <t>XrayBri</t>
  </si>
  <si>
    <t>NCS-A1</t>
  </si>
  <si>
    <t>NCS-A2</t>
  </si>
  <si>
    <t>NCS-A3</t>
  </si>
  <si>
    <t>NCS-A4</t>
  </si>
  <si>
    <t>NCS-A5</t>
  </si>
  <si>
    <t>NCS-A6</t>
  </si>
  <si>
    <t>NCS-B</t>
  </si>
  <si>
    <t>NCS-B1</t>
  </si>
  <si>
    <t>NCS-B2</t>
  </si>
  <si>
    <t>NCS-B3</t>
  </si>
  <si>
    <t>NCS-B4</t>
  </si>
  <si>
    <t>NCS-B5</t>
  </si>
  <si>
    <t>NCS-B6</t>
  </si>
  <si>
    <t>NCS-B7</t>
  </si>
  <si>
    <t>NCS-C</t>
  </si>
  <si>
    <t>NCS-C1</t>
  </si>
  <si>
    <t>NCS-C2</t>
  </si>
  <si>
    <t>NCS-C3</t>
  </si>
  <si>
    <t>NCS-C4</t>
  </si>
  <si>
    <t>NCS-C5</t>
  </si>
  <si>
    <t>NCS-D1</t>
  </si>
  <si>
    <t>NCS-D2</t>
  </si>
  <si>
    <t>NCS-D3</t>
  </si>
  <si>
    <t>NCS-D4</t>
  </si>
  <si>
    <t>NCS-D5</t>
  </si>
  <si>
    <t>NCS-TD</t>
  </si>
  <si>
    <t>Rev</t>
  </si>
  <si>
    <t>CheckList</t>
  </si>
  <si>
    <t>CERTIFICATION: I, Jonathan Curry, holding the position of Senior Production Manager, confirm that all of the panels/elements as listed above, have been manufactured according to their approved shop drawings and are fully consistent with AS.3850, the National Code of Practice for Precast, Tilt-up and Concrete Elements in Building Construction (National COP) and the Victorian Industry Standard for Precast and Tilt-up Concrete for Buildings and further, that they are to be transported as per AS3850, the Victorian Industry Standard for Precast and Tilt-up Concrete for Buildings’, the National COP) and the relevant State Transport /Road Authority.</t>
  </si>
  <si>
    <t>The undersigned confirms that the goods as stated on this delivery docket have been received in full and in satisfactory condition, unless otherwise noted and initialled by a representative of Advanced Precast (Aust) and the receiver. Claims will only be considered if noted on this delivery docket and initialled by both parties.</t>
  </si>
  <si>
    <t>L x H x W</t>
  </si>
  <si>
    <t>Checked</t>
  </si>
  <si>
    <t xml:space="preserve">PreLoad:  </t>
  </si>
  <si>
    <t xml:space="preserve">Factory: </t>
  </si>
  <si>
    <t>NO</t>
  </si>
  <si>
    <t>10T</t>
  </si>
  <si>
    <t>50-65 MPa</t>
  </si>
  <si>
    <t>CERTIFICATION: I, Matthew Norman, on behalf of Advanced Precast (Aust.), hereby state that the panels scheduled above, have been manufactured in accordance with their approved shop drawings and A.S. 3850 Code of Practice.</t>
  </si>
  <si>
    <t>Total Mass</t>
  </si>
  <si>
    <t>Eco Ratio</t>
  </si>
  <si>
    <t>Total Mass:</t>
  </si>
  <si>
    <t>Delivery Docket</t>
  </si>
  <si>
    <t>4P4318</t>
  </si>
  <si>
    <t>AP Victoria</t>
  </si>
  <si>
    <t>VIC</t>
  </si>
  <si>
    <t>4P4319</t>
  </si>
  <si>
    <t>4P4321</t>
  </si>
  <si>
    <t>4P4322</t>
  </si>
  <si>
    <t>4P4320</t>
  </si>
  <si>
    <t>10:00am</t>
  </si>
  <si>
    <t>WALFORD</t>
  </si>
  <si>
    <t>50 MPa</t>
  </si>
  <si>
    <t>Load 1 of 2</t>
  </si>
  <si>
    <t>Load 2 of 2</t>
  </si>
  <si>
    <t>Driver</t>
  </si>
  <si>
    <t>Site Due</t>
  </si>
  <si>
    <t>PROPS &amp; STILLAGE</t>
  </si>
  <si>
    <t>2W9020</t>
  </si>
  <si>
    <t>YES</t>
  </si>
  <si>
    <t>AP TURKEY</t>
  </si>
  <si>
    <t>FRONT</t>
  </si>
  <si>
    <t>2W9023</t>
  </si>
  <si>
    <t>2W9024</t>
  </si>
  <si>
    <t>2W9022</t>
  </si>
  <si>
    <t>2W9016</t>
  </si>
  <si>
    <t>A FRAME</t>
  </si>
  <si>
    <t>STEP DECK</t>
  </si>
  <si>
    <t>2W9017</t>
  </si>
  <si>
    <t>2W9015</t>
  </si>
  <si>
    <t>2W9019</t>
  </si>
  <si>
    <t>2W9018</t>
  </si>
  <si>
    <t>Load 1 of 5</t>
  </si>
  <si>
    <t>Load 2 of 5</t>
  </si>
  <si>
    <t>Load 3 of 5</t>
  </si>
  <si>
    <t>Load 4 of 5</t>
  </si>
  <si>
    <t>Load 5 of 5</t>
  </si>
  <si>
    <t>7:30am</t>
  </si>
  <si>
    <t>8:30am</t>
  </si>
  <si>
    <t>9:30am</t>
  </si>
  <si>
    <t>10:30am</t>
  </si>
  <si>
    <t>11:30am</t>
  </si>
  <si>
    <t>V250613-01</t>
  </si>
  <si>
    <t>AP5417 - GLM2 SOUTH YARRA</t>
  </si>
  <si>
    <t>1955x3134x150</t>
  </si>
  <si>
    <t>3630x3134x230</t>
  </si>
  <si>
    <t>2756x3134x150</t>
  </si>
  <si>
    <t>V250613-02</t>
  </si>
  <si>
    <t>2600x3134x250</t>
  </si>
  <si>
    <t>5200x3134x230</t>
  </si>
  <si>
    <t>Locked</t>
  </si>
  <si>
    <t>V250613-06</t>
  </si>
  <si>
    <t>AP5411 - M3 STAGE-2</t>
  </si>
  <si>
    <t>7S5402</t>
  </si>
  <si>
    <t>A</t>
  </si>
  <si>
    <t>\\APMFS\PROJECTS\5085_8_EGAN_STREET\PANELS_PDF\MAIN\INDIVIDUAL\7S5402_?_I.PDF</t>
  </si>
  <si>
    <t>EGAN STREET</t>
  </si>
  <si>
    <t>GRC BUXTON</t>
  </si>
  <si>
    <t>8 EGAN STREET</t>
  </si>
  <si>
    <t>0404 457 957 (MARK HUGHES)   0448 266 336 (PATRICK COLLINS)</t>
  </si>
  <si>
    <t>AP5085 (Load 1 of 1)</t>
  </si>
  <si>
    <t>Load 1 of 1</t>
  </si>
  <si>
    <t>7S5401</t>
  </si>
  <si>
    <t>\\APMFS\PROJECTS\5085_8_EGAN_STREET\PANELS_PDF\MAIN\INDIVIDUAL\7S5401_?_I.PDF</t>
  </si>
  <si>
    <t>1:30pm</t>
  </si>
  <si>
    <t>Delivery Docket (Load 1 of 1)</t>
  </si>
  <si>
    <t>V250613-08</t>
  </si>
  <si>
    <t>AP5085 - EGAN STREET - 8 EGAN STREET</t>
  </si>
  <si>
    <t>16.9t</t>
  </si>
  <si>
    <t>9.2t</t>
  </si>
  <si>
    <t>V250613-03</t>
  </si>
  <si>
    <t>6055x3786x230</t>
  </si>
  <si>
    <t>12.5t</t>
  </si>
  <si>
    <t>V250613-04</t>
  </si>
  <si>
    <t>6055x2878x230</t>
  </si>
  <si>
    <t>18.9t</t>
  </si>
  <si>
    <t>V250613-05</t>
  </si>
  <si>
    <t>3560x3900x230</t>
  </si>
  <si>
    <t>19.4t</t>
  </si>
  <si>
    <t>2400x3080x250</t>
  </si>
  <si>
    <t>5980x2480x230</t>
  </si>
  <si>
    <t>16.6t</t>
  </si>
  <si>
    <t>V250613-07</t>
  </si>
  <si>
    <t>3790x3800x230</t>
  </si>
  <si>
    <t>5730x1220x230</t>
  </si>
  <si>
    <t>12.7t</t>
  </si>
  <si>
    <t>AP5085 - EGAN STREET</t>
  </si>
  <si>
    <t>7009x900x150</t>
  </si>
  <si>
    <t>4818x900x150</t>
  </si>
  <si>
    <t>3.8t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</si>
</sst>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dd\ \-\ dd\ mmm\ yy"/>
    <numFmt numFmtId="165" formatCode="d\ mmm\ yy"/>
    <numFmt numFmtId="166" formatCode="d\ mmm\ yyyy"/>
    <numFmt numFmtId="167" formatCode="&quot;Date:&quot;\ \ \ d\ mmm\ yyyy"/>
  </numFmts>
  <fonts count="23" x14ac:knownFonts="1">
    <font>
      <sz val="10"/>
      <name val="Arial"/>
    </font>
    <font>
      <b/>
      <sz val="9"/>
      <name val="Verdana"/>
      <family val="2"/>
    </font>
    <font>
      <sz val="9"/>
      <name val="Verdana"/>
      <family val="2"/>
    </font>
    <font>
      <sz val="10"/>
      <name val="Calibri"/>
      <family val="2"/>
      <scheme val="minor"/>
    </font>
    <font>
      <b/>
      <sz val="7"/>
      <name val="Verdana"/>
      <family val="2"/>
    </font>
    <font>
      <sz val="7"/>
      <name val="Verdana"/>
      <family val="2"/>
    </font>
    <font>
      <b/>
      <sz val="8"/>
      <color rgb="FF000000"/>
      <name val="Arial"/>
      <family val="2"/>
    </font>
    <font>
      <sz val="7"/>
      <color theme="0"/>
      <name val="Verdana"/>
      <family val="2"/>
    </font>
    <font>
      <b/>
      <sz val="11"/>
      <name val="Calibri"/>
      <family val="2"/>
      <scheme val="minor"/>
    </font>
    <font>
      <sz val="11"/>
      <name val="Calibri"/>
      <family val="2"/>
      <scheme val="minor"/>
    </font>
    <font>
      <b/>
      <sz val="14"/>
      <name val="Calibri"/>
      <family val="2"/>
      <scheme val="minor"/>
    </font>
    <font>
      <b/>
      <sz val="16"/>
      <name val="Calibri"/>
      <family val="2"/>
      <scheme val="minor"/>
    </font>
    <font>
      <u/>
      <sz val="10"/>
      <color theme="10"/>
      <name val="Arial"/>
      <family val="2"/>
    </font>
    <font>
      <b/>
      <sz val="7"/>
      <color indexed="42"/>
      <name val="Verdana"/>
      <family val="2"/>
    </font>
    <font>
      <sz val="10"/>
      <name val="Arial"/>
      <family val="2"/>
    </font>
    <font>
      <sz val="10"/>
      <color indexed="8"/>
      <name val="Arial"/>
      <family val="2"/>
    </font>
    <font>
      <b/>
      <sz val="12"/>
      <color theme="0"/>
      <name val="Calibri"/>
      <family val="2"/>
      <scheme val="minor"/>
    </font>
    <font>
      <sz val="12"/>
      <name val="Calibri"/>
      <family val="2"/>
      <scheme val="minor"/>
    </font>
    <font>
      <b/>
      <sz val="12"/>
      <name val="Calibri"/>
      <family val="2"/>
      <scheme val="minor"/>
    </font>
    <font>
      <sz val="12"/>
      <name val="Wingdings"/>
      <charset val="2"/>
    </font>
    <font>
      <sz val="11"/>
      <color indexed="8"/>
      <name val="Calibri"/>
      <family val="2"/>
      <scheme val="minor"/>
    </font>
    <font>
      <sz val="11"/>
      <color indexed="8"/>
      <name val="Calibri"/>
      <family val="2"/>
    </font>
    <font>
      <b/>
      <sz val="7"/>
      <color rgb="FFE6B8B7"/>
      <name val="Verdana"/>
      <family val="2"/>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rgb="FFCCFFCC"/>
        <bgColor indexed="64"/>
      </patternFill>
    </fill>
    <fill>
      <patternFill patternType="solid">
        <fgColor rgb="FFFFFF99"/>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0.24994659260841701"/>
        <bgColor indexed="64"/>
      </patternFill>
    </fill>
    <fill>
      <patternFill patternType="solid">
        <fgColor theme="5" tint="0.59999389629810485"/>
        <bgColor indexed="64"/>
      </patternFill>
    </fill>
  </fills>
  <borders count="51">
    <border>
      <left/>
      <right/>
      <top/>
      <bottom/>
      <diagonal/>
    </border>
    <border>
      <left/>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right/>
      <top/>
      <bottom style="medium">
        <color indexed="64"/>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bottom/>
      <diagonal/>
    </border>
    <border>
      <left/>
      <right/>
      <top style="medium">
        <color indexed="64"/>
      </top>
      <bottom/>
      <diagonal/>
    </border>
    <border>
      <left style="medium">
        <color indexed="64"/>
      </left>
      <right style="medium">
        <color indexed="64"/>
      </right>
      <top/>
      <bottom/>
      <diagonal/>
    </border>
    <border>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right/>
      <top style="thin">
        <color indexed="64"/>
      </top>
      <bottom/>
      <diagonal/>
    </border>
    <border>
      <left/>
      <right/>
      <top style="hair">
        <color indexed="64"/>
      </top>
      <bottom style="hair">
        <color indexed="64"/>
      </bottom>
      <diagonal/>
    </border>
    <border>
      <left/>
      <right style="medium">
        <color indexed="64"/>
      </right>
      <top/>
      <bottom/>
      <diagonal/>
    </border>
    <border>
      <left/>
      <right/>
      <top style="thin">
        <color indexed="64"/>
      </top>
      <bottom style="hair">
        <color indexed="64"/>
      </bottom>
      <diagonal/>
    </border>
    <border>
      <left/>
      <right/>
      <top/>
      <bottom style="dotted">
        <color indexed="64"/>
      </bottom>
      <diagonal/>
    </border>
    <border>
      <left/>
      <right/>
      <top style="dotted">
        <color indexed="64"/>
      </top>
      <bottom style="dotted">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4">
    <xf numFmtId="0" fontId="0" fillId="0" borderId="0"/>
    <xf numFmtId="0" fontId="12" fillId="0" borderId="0" applyNumberFormat="0" applyFill="0" applyBorder="0" applyAlignment="0" applyProtection="0"/>
    <xf numFmtId="0" fontId="14" fillId="0" borderId="0"/>
    <xf numFmtId="0" fontId="15" fillId="0" borderId="0"/>
  </cellStyleXfs>
  <cellXfs count="476">
    <xf numFmtId="0" fontId="0" fillId="0" borderId="0" xfId="0"/>
    <xf numFmtId="0" fontId="2" fillId="0" borderId="0" xfId="0" applyFont="1" applyAlignment="1">
      <alignment vertical="center"/>
    </xf>
    <xf numFmtId="0" fontId="2" fillId="0" borderId="0" xfId="0" applyFont="1"/>
    <xf numFmtId="0" fontId="2" fillId="0" borderId="5" xfId="0" applyFont="1" applyBorder="1" applyAlignment="1">
      <alignment horizontal="center" vertical="center" wrapText="1"/>
    </xf>
    <xf numFmtId="0" fontId="2" fillId="0" borderId="6" xfId="0" applyFont="1" applyBorder="1" applyAlignment="1">
      <alignment horizontal="center" vertical="center" wrapText="1"/>
    </xf>
    <xf numFmtId="0" fontId="2" fillId="0" borderId="0" xfId="0" applyFont="1" applyAlignment="1">
      <alignment horizontal="center" vertical="center"/>
    </xf>
    <xf numFmtId="1" fontId="2" fillId="0" borderId="15" xfId="0" applyNumberFormat="1" applyFont="1" applyBorder="1" applyAlignment="1">
      <alignment horizontal="center" vertical="center" wrapText="1"/>
    </xf>
    <xf numFmtId="1" fontId="2" fillId="0" borderId="5" xfId="0" applyNumberFormat="1" applyFont="1" applyBorder="1" applyAlignment="1">
      <alignment horizontal="center" vertical="center" wrapText="1"/>
    </xf>
    <xf numFmtId="0" fontId="1" fillId="0" borderId="6" xfId="0" applyFont="1" applyBorder="1" applyAlignment="1">
      <alignment horizontal="center" vertical="center" wrapText="1"/>
    </xf>
    <xf numFmtId="0" fontId="1" fillId="0" borderId="8" xfId="0" applyFont="1" applyBorder="1" applyAlignment="1">
      <alignment horizontal="center" vertical="center" wrapText="1"/>
    </xf>
    <xf numFmtId="0" fontId="2" fillId="0" borderId="8" xfId="0" applyFont="1" applyBorder="1" applyAlignment="1">
      <alignment horizontal="center" vertical="center" wrapText="1"/>
    </xf>
    <xf numFmtId="2" fontId="2" fillId="0" borderId="9" xfId="0" applyNumberFormat="1" applyFont="1" applyBorder="1" applyAlignment="1">
      <alignment horizontal="center" vertical="center" wrapText="1"/>
    </xf>
    <xf numFmtId="2" fontId="2" fillId="0" borderId="2" xfId="0" applyNumberFormat="1" applyFont="1" applyBorder="1" applyAlignment="1">
      <alignment horizontal="center" vertical="center" wrapText="1"/>
    </xf>
    <xf numFmtId="0" fontId="2" fillId="0" borderId="15" xfId="0" applyFont="1" applyBorder="1" applyAlignment="1">
      <alignment horizontal="center" vertical="center" wrapText="1"/>
    </xf>
    <xf numFmtId="0" fontId="2" fillId="0" borderId="3" xfId="0" applyFont="1" applyBorder="1" applyAlignment="1">
      <alignment horizontal="center" vertical="center" wrapText="1"/>
    </xf>
    <xf numFmtId="0" fontId="2" fillId="0" borderId="10" xfId="0" applyFont="1" applyBorder="1" applyAlignment="1">
      <alignment horizontal="center" vertical="center" wrapText="1"/>
    </xf>
    <xf numFmtId="1" fontId="2" fillId="0" borderId="25" xfId="0" applyNumberFormat="1" applyFont="1" applyBorder="1" applyAlignment="1">
      <alignment horizontal="center" vertical="center"/>
    </xf>
    <xf numFmtId="0" fontId="1" fillId="0" borderId="25" xfId="0" applyFont="1" applyBorder="1" applyAlignment="1">
      <alignment horizontal="center" vertical="center"/>
    </xf>
    <xf numFmtId="2" fontId="2" fillId="0" borderId="25" xfId="0" applyNumberFormat="1" applyFont="1" applyBorder="1" applyAlignment="1">
      <alignment horizontal="center" vertical="center"/>
    </xf>
    <xf numFmtId="18" fontId="2" fillId="0" borderId="25" xfId="0" applyNumberFormat="1" applyFont="1" applyBorder="1" applyAlignment="1">
      <alignment horizontal="center" vertical="center" wrapText="1"/>
    </xf>
    <xf numFmtId="18" fontId="2" fillId="0" borderId="5" xfId="0" applyNumberFormat="1" applyFont="1" applyBorder="1" applyAlignment="1">
      <alignment horizontal="center" vertical="center"/>
    </xf>
    <xf numFmtId="0" fontId="1" fillId="0" borderId="3" xfId="0" applyFont="1" applyBorder="1" applyAlignment="1">
      <alignment horizontal="center" vertical="center" wrapText="1"/>
    </xf>
    <xf numFmtId="18" fontId="2" fillId="0" borderId="10" xfId="0" applyNumberFormat="1" applyFont="1" applyBorder="1" applyAlignment="1">
      <alignment horizontal="center" vertical="center"/>
    </xf>
    <xf numFmtId="0" fontId="2" fillId="0" borderId="27" xfId="0" applyFont="1" applyBorder="1" applyAlignment="1">
      <alignment horizontal="center" vertical="center" wrapText="1"/>
    </xf>
    <xf numFmtId="0" fontId="1" fillId="0" borderId="25" xfId="0" applyFont="1" applyBorder="1" applyAlignment="1">
      <alignment horizontal="center" vertical="center" wrapText="1"/>
    </xf>
    <xf numFmtId="18" fontId="1" fillId="0" borderId="25" xfId="0" applyNumberFormat="1" applyFont="1" applyBorder="1" applyAlignment="1">
      <alignment horizontal="center" vertical="center"/>
    </xf>
    <xf numFmtId="1" fontId="1" fillId="0" borderId="25" xfId="0" applyNumberFormat="1" applyFont="1" applyBorder="1" applyAlignment="1">
      <alignment horizontal="center" vertical="center"/>
    </xf>
    <xf numFmtId="0" fontId="1" fillId="6" borderId="25" xfId="0" applyFont="1" applyFill="1" applyBorder="1" applyAlignment="1">
      <alignment horizontal="right" vertical="center"/>
    </xf>
    <xf numFmtId="0" fontId="1" fillId="6" borderId="23" xfId="0" applyFont="1" applyFill="1" applyBorder="1" applyAlignment="1">
      <alignment vertical="center"/>
    </xf>
    <xf numFmtId="0" fontId="1" fillId="6" borderId="22" xfId="0" applyFont="1" applyFill="1" applyBorder="1" applyAlignment="1">
      <alignment horizontal="center" vertical="center"/>
    </xf>
    <xf numFmtId="0" fontId="1" fillId="6" borderId="23" xfId="0" applyFont="1" applyFill="1" applyBorder="1" applyAlignment="1">
      <alignment horizontal="center" vertical="center"/>
    </xf>
    <xf numFmtId="2" fontId="1" fillId="6" borderId="25" xfId="0" applyNumberFormat="1" applyFont="1" applyFill="1" applyBorder="1" applyAlignment="1">
      <alignment horizontal="center" vertical="center" wrapText="1"/>
    </xf>
    <xf numFmtId="2" fontId="1" fillId="6" borderId="24" xfId="0" applyNumberFormat="1" applyFont="1" applyFill="1" applyBorder="1" applyAlignment="1">
      <alignment horizontal="center" vertical="center" wrapText="1"/>
    </xf>
    <xf numFmtId="1" fontId="2" fillId="0" borderId="9" xfId="0" applyNumberFormat="1" applyFont="1" applyBorder="1" applyAlignment="1">
      <alignment horizontal="center" vertical="center" wrapText="1"/>
    </xf>
    <xf numFmtId="1" fontId="2" fillId="0" borderId="2" xfId="0" applyNumberFormat="1" applyFont="1" applyBorder="1" applyAlignment="1">
      <alignment horizontal="center" vertical="center" wrapText="1"/>
    </xf>
    <xf numFmtId="1" fontId="2" fillId="0" borderId="4" xfId="0" applyNumberFormat="1" applyFont="1" applyBorder="1" applyAlignment="1">
      <alignment horizontal="center" vertical="center" wrapText="1"/>
    </xf>
    <xf numFmtId="2" fontId="1" fillId="6" borderId="23" xfId="0" applyNumberFormat="1" applyFont="1" applyFill="1" applyBorder="1" applyAlignment="1">
      <alignment horizontal="center" vertical="center"/>
    </xf>
    <xf numFmtId="2" fontId="1" fillId="6" borderId="24" xfId="0" applyNumberFormat="1" applyFont="1" applyFill="1" applyBorder="1" applyAlignment="1">
      <alignment horizontal="center" vertical="center"/>
    </xf>
    <xf numFmtId="0" fontId="2" fillId="0" borderId="0" xfId="0" applyFont="1" applyAlignment="1">
      <alignment horizontal="center" vertical="center" wrapText="1"/>
    </xf>
    <xf numFmtId="1" fontId="2" fillId="0" borderId="0" xfId="0" applyNumberFormat="1" applyFont="1" applyAlignment="1">
      <alignment horizontal="left" vertical="center" wrapText="1" indent="1"/>
    </xf>
    <xf numFmtId="1" fontId="2" fillId="0" borderId="0" xfId="0" applyNumberFormat="1" applyFont="1" applyAlignment="1">
      <alignment vertical="center" wrapText="1"/>
    </xf>
    <xf numFmtId="0" fontId="1" fillId="0" borderId="0" xfId="0" applyFont="1" applyAlignment="1">
      <alignment horizontal="center" vertical="center"/>
    </xf>
    <xf numFmtId="1" fontId="2" fillId="0" borderId="0" xfId="0" applyNumberFormat="1" applyFont="1" applyAlignment="1">
      <alignment horizontal="center" vertical="center" wrapText="1"/>
    </xf>
    <xf numFmtId="0" fontId="1" fillId="6" borderId="11" xfId="0" applyFont="1" applyFill="1" applyBorder="1" applyAlignment="1">
      <alignment horizontal="right" vertical="center" indent="1"/>
    </xf>
    <xf numFmtId="0" fontId="1" fillId="6" borderId="5" xfId="0" applyFont="1" applyFill="1" applyBorder="1" applyAlignment="1">
      <alignment horizontal="right" vertical="center" indent="1"/>
    </xf>
    <xf numFmtId="0" fontId="1" fillId="6" borderId="25" xfId="0" applyFont="1" applyFill="1" applyBorder="1" applyAlignment="1">
      <alignment horizontal="center" vertical="center"/>
    </xf>
    <xf numFmtId="0" fontId="3" fillId="0" borderId="0" xfId="0" applyFont="1" applyAlignment="1">
      <alignment horizontal="center" vertical="center"/>
    </xf>
    <xf numFmtId="0" fontId="3" fillId="0" borderId="0" xfId="0" applyFont="1" applyAlignment="1">
      <alignment vertical="center"/>
    </xf>
    <xf numFmtId="0" fontId="4" fillId="4" borderId="23" xfId="0" applyFont="1" applyFill="1" applyBorder="1" applyAlignment="1" applyProtection="1">
      <alignment horizontal="left" vertical="center"/>
      <protection hidden="1"/>
    </xf>
    <xf numFmtId="0" fontId="4" fillId="4" borderId="25" xfId="0" applyFont="1" applyFill="1" applyBorder="1" applyAlignment="1" applyProtection="1">
      <alignment vertical="center"/>
      <protection hidden="1"/>
    </xf>
    <xf numFmtId="0" fontId="4" fillId="4" borderId="25" xfId="0" applyFont="1" applyFill="1" applyBorder="1" applyAlignment="1" applyProtection="1">
      <alignment horizontal="center" vertical="center"/>
      <protection hidden="1"/>
    </xf>
    <xf numFmtId="0" fontId="4" fillId="4" borderId="24" xfId="0" applyFont="1" applyFill="1" applyBorder="1" applyAlignment="1" applyProtection="1">
      <alignment horizontal="right" vertical="center"/>
      <protection hidden="1"/>
    </xf>
    <xf numFmtId="0" fontId="5" fillId="0" borderId="0" xfId="0" applyFont="1" applyAlignment="1" applyProtection="1">
      <alignment vertical="center"/>
      <protection hidden="1"/>
    </xf>
    <xf numFmtId="0" fontId="4" fillId="0" borderId="11" xfId="0" applyFont="1" applyBorder="1" applyAlignment="1" applyProtection="1">
      <alignment horizontal="right" vertical="center"/>
      <protection hidden="1"/>
    </xf>
    <xf numFmtId="0" fontId="5" fillId="0" borderId="28" xfId="0" applyFont="1" applyBorder="1" applyAlignment="1" applyProtection="1">
      <alignment horizontal="center" vertical="center"/>
      <protection hidden="1"/>
    </xf>
    <xf numFmtId="0" fontId="4" fillId="0" borderId="12" xfId="0" applyFont="1" applyBorder="1" applyAlignment="1" applyProtection="1">
      <alignment horizontal="right" vertical="center"/>
      <protection hidden="1"/>
    </xf>
    <xf numFmtId="0" fontId="5" fillId="0" borderId="9" xfId="0" applyFont="1" applyBorder="1" applyAlignment="1" applyProtection="1">
      <alignment horizontal="center" vertical="center"/>
      <protection hidden="1"/>
    </xf>
    <xf numFmtId="0" fontId="4" fillId="0" borderId="6" xfId="0" applyFont="1" applyBorder="1" applyAlignment="1" applyProtection="1">
      <alignment horizontal="right" vertical="center"/>
      <protection hidden="1"/>
    </xf>
    <xf numFmtId="0" fontId="4" fillId="0" borderId="5" xfId="0" applyFont="1" applyBorder="1" applyAlignment="1" applyProtection="1">
      <alignment horizontal="right" vertical="center"/>
      <protection hidden="1"/>
    </xf>
    <xf numFmtId="0" fontId="4" fillId="0" borderId="3" xfId="0" applyFont="1" applyBorder="1" applyAlignment="1" applyProtection="1">
      <alignment horizontal="right" vertical="center"/>
      <protection hidden="1"/>
    </xf>
    <xf numFmtId="0" fontId="5" fillId="0" borderId="0" xfId="0" applyFont="1" applyAlignment="1" applyProtection="1">
      <alignment horizontal="center" vertical="center"/>
      <protection hidden="1"/>
    </xf>
    <xf numFmtId="0" fontId="4" fillId="2" borderId="23" xfId="0" applyFont="1" applyFill="1" applyBorder="1" applyAlignment="1" applyProtection="1">
      <alignment horizontal="center" vertical="center"/>
      <protection hidden="1"/>
    </xf>
    <xf numFmtId="0" fontId="4" fillId="2" borderId="35" xfId="0" applyFont="1" applyFill="1" applyBorder="1" applyAlignment="1" applyProtection="1">
      <alignment horizontal="center" vertical="center"/>
      <protection hidden="1"/>
    </xf>
    <xf numFmtId="0" fontId="4" fillId="2" borderId="25" xfId="0" applyFont="1" applyFill="1" applyBorder="1" applyAlignment="1" applyProtection="1">
      <alignment vertical="center"/>
      <protection hidden="1"/>
    </xf>
    <xf numFmtId="0" fontId="4" fillId="2" borderId="24" xfId="0" applyFont="1" applyFill="1" applyBorder="1" applyAlignment="1" applyProtection="1">
      <alignment vertical="center"/>
      <protection hidden="1"/>
    </xf>
    <xf numFmtId="0" fontId="4" fillId="0" borderId="18" xfId="0" applyFont="1" applyBorder="1" applyAlignment="1" applyProtection="1">
      <alignment horizontal="right" vertical="center"/>
      <protection hidden="1"/>
    </xf>
    <xf numFmtId="0" fontId="4" fillId="0" borderId="39" xfId="0" applyFont="1" applyBorder="1" applyAlignment="1" applyProtection="1">
      <alignment horizontal="right" vertical="center"/>
      <protection hidden="1"/>
    </xf>
    <xf numFmtId="0" fontId="4" fillId="0" borderId="33" xfId="0" applyFont="1" applyBorder="1" applyAlignment="1" applyProtection="1">
      <alignment horizontal="right" vertical="center"/>
      <protection hidden="1"/>
    </xf>
    <xf numFmtId="18" fontId="4" fillId="0" borderId="10" xfId="0" applyNumberFormat="1" applyFont="1" applyBorder="1" applyAlignment="1" applyProtection="1">
      <alignment horizontal="center" vertical="center"/>
      <protection hidden="1"/>
    </xf>
    <xf numFmtId="0" fontId="5" fillId="0" borderId="25" xfId="0" applyFont="1" applyBorder="1" applyAlignment="1" applyProtection="1">
      <alignment vertical="center"/>
      <protection hidden="1"/>
    </xf>
    <xf numFmtId="1" fontId="4" fillId="0" borderId="29" xfId="0" applyNumberFormat="1" applyFont="1" applyBorder="1" applyAlignment="1" applyProtection="1">
      <alignment horizontal="center" vertical="center"/>
      <protection hidden="1"/>
    </xf>
    <xf numFmtId="3" fontId="5" fillId="0" borderId="22" xfId="0" applyNumberFormat="1" applyFont="1" applyBorder="1" applyAlignment="1" applyProtection="1">
      <alignment horizontal="center" vertical="center"/>
      <protection hidden="1"/>
    </xf>
    <xf numFmtId="0" fontId="4" fillId="0" borderId="22" xfId="0" applyFont="1" applyBorder="1" applyAlignment="1" applyProtection="1">
      <alignment horizontal="center" vertical="center"/>
      <protection hidden="1"/>
    </xf>
    <xf numFmtId="2" fontId="5" fillId="0" borderId="22" xfId="0" applyNumberFormat="1" applyFont="1" applyBorder="1" applyAlignment="1" applyProtection="1">
      <alignment horizontal="center" vertical="center"/>
      <protection hidden="1"/>
    </xf>
    <xf numFmtId="2" fontId="5" fillId="0" borderId="21" xfId="0" applyNumberFormat="1" applyFont="1" applyBorder="1" applyAlignment="1" applyProtection="1">
      <alignment horizontal="center" vertical="center"/>
      <protection hidden="1"/>
    </xf>
    <xf numFmtId="2" fontId="4" fillId="2" borderId="25" xfId="0" applyNumberFormat="1" applyFont="1" applyFill="1" applyBorder="1" applyAlignment="1" applyProtection="1">
      <alignment horizontal="center" vertical="center"/>
      <protection hidden="1"/>
    </xf>
    <xf numFmtId="2" fontId="4" fillId="2" borderId="24" xfId="0" applyNumberFormat="1" applyFont="1" applyFill="1" applyBorder="1" applyAlignment="1" applyProtection="1">
      <alignment horizontal="center" vertical="center"/>
      <protection hidden="1"/>
    </xf>
    <xf numFmtId="2" fontId="5" fillId="0" borderId="5" xfId="0" applyNumberFormat="1" applyFont="1" applyBorder="1" applyAlignment="1" applyProtection="1">
      <alignment horizontal="center" vertical="center"/>
      <protection hidden="1"/>
    </xf>
    <xf numFmtId="3" fontId="5" fillId="0" borderId="5" xfId="0" applyNumberFormat="1" applyFont="1" applyBorder="1" applyAlignment="1" applyProtection="1">
      <alignment horizontal="center" vertical="center"/>
      <protection hidden="1"/>
    </xf>
    <xf numFmtId="1" fontId="5" fillId="0" borderId="5" xfId="0" applyNumberFormat="1" applyFont="1" applyBorder="1" applyAlignment="1" applyProtection="1">
      <alignment horizontal="center" vertical="center"/>
      <protection hidden="1"/>
    </xf>
    <xf numFmtId="2" fontId="5" fillId="0" borderId="10" xfId="0" applyNumberFormat="1" applyFont="1" applyBorder="1" applyAlignment="1" applyProtection="1">
      <alignment horizontal="center" vertical="center"/>
      <protection hidden="1"/>
    </xf>
    <xf numFmtId="3" fontId="5" fillId="0" borderId="10" xfId="0" applyNumberFormat="1" applyFont="1" applyBorder="1" applyAlignment="1" applyProtection="1">
      <alignment horizontal="center" vertical="center"/>
      <protection hidden="1"/>
    </xf>
    <xf numFmtId="1" fontId="5" fillId="0" borderId="10" xfId="0" applyNumberFormat="1" applyFont="1" applyBorder="1" applyAlignment="1" applyProtection="1">
      <alignment horizontal="center" vertical="center"/>
      <protection hidden="1"/>
    </xf>
    <xf numFmtId="0" fontId="5" fillId="0" borderId="35" xfId="0" applyFont="1" applyBorder="1" applyAlignment="1" applyProtection="1">
      <alignment vertical="center"/>
      <protection hidden="1"/>
    </xf>
    <xf numFmtId="2" fontId="4" fillId="2" borderId="25" xfId="0" applyNumberFormat="1" applyFont="1" applyFill="1" applyBorder="1" applyAlignment="1" applyProtection="1">
      <alignment horizontal="left" vertical="center"/>
      <protection hidden="1"/>
    </xf>
    <xf numFmtId="2" fontId="4" fillId="0" borderId="34" xfId="0" applyNumberFormat="1" applyFont="1" applyBorder="1" applyAlignment="1" applyProtection="1">
      <alignment horizontal="left" vertical="center"/>
      <protection hidden="1"/>
    </xf>
    <xf numFmtId="2" fontId="4" fillId="2" borderId="23" xfId="0" applyNumberFormat="1" applyFont="1" applyFill="1" applyBorder="1" applyAlignment="1" applyProtection="1">
      <alignment horizontal="center" vertical="center"/>
      <protection hidden="1"/>
    </xf>
    <xf numFmtId="1" fontId="5" fillId="0" borderId="36" xfId="0" applyNumberFormat="1" applyFont="1" applyBorder="1" applyAlignment="1" applyProtection="1">
      <alignment vertical="center"/>
      <protection hidden="1"/>
    </xf>
    <xf numFmtId="0" fontId="4" fillId="0" borderId="6" xfId="0" applyFont="1" applyBorder="1" applyAlignment="1" applyProtection="1">
      <alignment horizontal="center" vertical="center"/>
      <protection hidden="1"/>
    </xf>
    <xf numFmtId="0" fontId="4" fillId="0" borderId="3" xfId="0" applyFont="1" applyBorder="1" applyAlignment="1" applyProtection="1">
      <alignment horizontal="center" vertical="center"/>
      <protection hidden="1"/>
    </xf>
    <xf numFmtId="0" fontId="5" fillId="3" borderId="13" xfId="0" applyFont="1" applyFill="1" applyBorder="1" applyAlignment="1" applyProtection="1">
      <alignment horizontal="center" vertical="center"/>
      <protection locked="0"/>
    </xf>
    <xf numFmtId="0" fontId="5" fillId="3" borderId="14" xfId="0" applyFont="1" applyFill="1" applyBorder="1" applyAlignment="1" applyProtection="1">
      <alignment horizontal="center" vertical="center"/>
      <protection locked="0"/>
    </xf>
    <xf numFmtId="18" fontId="5" fillId="3" borderId="15" xfId="0" applyNumberFormat="1" applyFont="1" applyFill="1" applyBorder="1" applyAlignment="1" applyProtection="1">
      <alignment horizontal="center" vertical="center"/>
      <protection locked="0"/>
    </xf>
    <xf numFmtId="18" fontId="5" fillId="3" borderId="5" xfId="0" applyNumberFormat="1" applyFont="1" applyFill="1" applyBorder="1" applyAlignment="1" applyProtection="1">
      <alignment horizontal="center" vertical="center"/>
      <protection locked="0"/>
    </xf>
    <xf numFmtId="18" fontId="5" fillId="3" borderId="10" xfId="0" applyNumberFormat="1" applyFont="1" applyFill="1" applyBorder="1" applyAlignment="1" applyProtection="1">
      <alignment horizontal="center" vertical="center"/>
      <protection locked="0"/>
    </xf>
    <xf numFmtId="0" fontId="5" fillId="3" borderId="6" xfId="0" applyFont="1" applyFill="1" applyBorder="1" applyAlignment="1" applyProtection="1">
      <alignment horizontal="center" vertical="center"/>
      <protection locked="0"/>
    </xf>
    <xf numFmtId="0" fontId="5" fillId="3" borderId="3" xfId="0" applyFont="1" applyFill="1" applyBorder="1" applyAlignment="1" applyProtection="1">
      <alignment horizontal="center" vertical="center"/>
      <protection locked="0"/>
    </xf>
    <xf numFmtId="2" fontId="5" fillId="3" borderId="5" xfId="0" applyNumberFormat="1" applyFont="1" applyFill="1" applyBorder="1" applyAlignment="1" applyProtection="1">
      <alignment horizontal="center" vertical="center"/>
      <protection locked="0"/>
    </xf>
    <xf numFmtId="2" fontId="5" fillId="3" borderId="2" xfId="0" applyNumberFormat="1" applyFont="1" applyFill="1" applyBorder="1" applyAlignment="1" applyProtection="1">
      <alignment horizontal="center" vertical="center"/>
      <protection locked="0"/>
    </xf>
    <xf numFmtId="2" fontId="5" fillId="3" borderId="10" xfId="0" applyNumberFormat="1" applyFont="1" applyFill="1" applyBorder="1" applyAlignment="1" applyProtection="1">
      <alignment horizontal="center" vertical="center"/>
      <protection locked="0"/>
    </xf>
    <xf numFmtId="2" fontId="5" fillId="3" borderId="4" xfId="0" applyNumberFormat="1" applyFont="1" applyFill="1" applyBorder="1" applyAlignment="1" applyProtection="1">
      <alignment horizontal="center" vertical="center"/>
      <protection locked="0"/>
    </xf>
    <xf numFmtId="0" fontId="5" fillId="3" borderId="5" xfId="0" applyFont="1" applyFill="1" applyBorder="1" applyAlignment="1" applyProtection="1">
      <alignment horizontal="center" vertical="center"/>
      <protection locked="0"/>
    </xf>
    <xf numFmtId="0" fontId="5" fillId="3" borderId="10" xfId="0" applyFont="1" applyFill="1" applyBorder="1" applyAlignment="1" applyProtection="1">
      <alignment horizontal="center" vertical="center"/>
      <protection locked="0"/>
    </xf>
    <xf numFmtId="1" fontId="5" fillId="5" borderId="2" xfId="0" applyNumberFormat="1" applyFont="1" applyFill="1" applyBorder="1" applyAlignment="1" applyProtection="1">
      <alignment horizontal="center" vertical="center"/>
      <protection locked="0"/>
    </xf>
    <xf numFmtId="1" fontId="5" fillId="5" borderId="4" xfId="0" applyNumberFormat="1" applyFont="1" applyFill="1" applyBorder="1" applyAlignment="1" applyProtection="1">
      <alignment horizontal="center" vertical="center"/>
      <protection locked="0"/>
    </xf>
    <xf numFmtId="0" fontId="7" fillId="0" borderId="0" xfId="0" applyFont="1" applyAlignment="1" applyProtection="1">
      <alignment horizontal="center" vertical="center"/>
      <protection hidden="1"/>
    </xf>
    <xf numFmtId="0" fontId="7" fillId="0" borderId="25" xfId="0" applyFont="1" applyBorder="1" applyAlignment="1" applyProtection="1">
      <alignment horizontal="center" vertical="center"/>
      <protection hidden="1"/>
    </xf>
    <xf numFmtId="0" fontId="9" fillId="0" borderId="0" xfId="0" applyFont="1" applyAlignment="1">
      <alignment vertical="center"/>
    </xf>
    <xf numFmtId="0" fontId="8" fillId="0" borderId="0" xfId="0" applyFont="1" applyAlignment="1">
      <alignment horizontal="center" vertical="center"/>
    </xf>
    <xf numFmtId="0" fontId="9" fillId="0" borderId="1" xfId="0" applyFont="1" applyBorder="1" applyAlignment="1">
      <alignment horizontal="left" vertical="center" indent="1"/>
    </xf>
    <xf numFmtId="0" fontId="8" fillId="0" borderId="1" xfId="0" applyFont="1" applyBorder="1" applyAlignment="1">
      <alignment horizontal="center" vertical="center"/>
    </xf>
    <xf numFmtId="0" fontId="9" fillId="0" borderId="13" xfId="0" applyFont="1" applyBorder="1" applyAlignment="1">
      <alignment horizontal="left" vertical="center" indent="1"/>
    </xf>
    <xf numFmtId="0" fontId="12" fillId="0" borderId="0" xfId="1" applyFill="1" applyAlignment="1">
      <alignment vertical="center"/>
    </xf>
    <xf numFmtId="0" fontId="8" fillId="7" borderId="13" xfId="0" applyFont="1" applyFill="1" applyBorder="1" applyAlignment="1">
      <alignment horizontal="center" vertical="center"/>
    </xf>
    <xf numFmtId="165" fontId="9" fillId="0" borderId="13" xfId="0" applyNumberFormat="1" applyFont="1" applyBorder="1" applyAlignment="1">
      <alignment horizontal="center" vertical="center"/>
    </xf>
    <xf numFmtId="18" fontId="2" fillId="0" borderId="5" xfId="0" applyNumberFormat="1" applyFont="1" applyBorder="1" applyAlignment="1">
      <alignment horizontal="center" vertical="center" wrapText="1"/>
    </xf>
    <xf numFmtId="18" fontId="2" fillId="0" borderId="10" xfId="0" applyNumberFormat="1" applyFont="1" applyBorder="1" applyAlignment="1">
      <alignment horizontal="center" vertical="center" wrapText="1"/>
    </xf>
    <xf numFmtId="0" fontId="8" fillId="0" borderId="1" xfId="0" applyFont="1" applyBorder="1" applyAlignment="1">
      <alignment horizontal="left" vertical="center"/>
    </xf>
    <xf numFmtId="0" fontId="9" fillId="0" borderId="13" xfId="0" applyFont="1" applyBorder="1" applyAlignment="1">
      <alignment horizontal="left" vertical="center"/>
    </xf>
    <xf numFmtId="0" fontId="4" fillId="2" borderId="25" xfId="0" applyFont="1" applyFill="1" applyBorder="1" applyAlignment="1" applyProtection="1">
      <alignment horizontal="center" vertical="center"/>
      <protection hidden="1"/>
    </xf>
    <xf numFmtId="164" fontId="1" fillId="6" borderId="24" xfId="0" applyNumberFormat="1" applyFont="1" applyFill="1" applyBorder="1" applyAlignment="1">
      <alignment horizontal="right" vertical="center" indent="1"/>
    </xf>
    <xf numFmtId="2" fontId="5" fillId="3" borderId="12" xfId="0" applyNumberFormat="1" applyFont="1" applyFill="1" applyBorder="1" applyAlignment="1" applyProtection="1">
      <alignment horizontal="center" vertical="center"/>
      <protection locked="0"/>
    </xf>
    <xf numFmtId="0" fontId="5" fillId="3" borderId="11" xfId="0" applyFont="1" applyFill="1" applyBorder="1" applyAlignment="1" applyProtection="1">
      <alignment horizontal="center" vertical="center"/>
      <protection locked="0"/>
    </xf>
    <xf numFmtId="2" fontId="5" fillId="0" borderId="12" xfId="0" applyNumberFormat="1" applyFont="1" applyBorder="1" applyAlignment="1" applyProtection="1">
      <alignment horizontal="center" vertical="center"/>
      <protection hidden="1"/>
    </xf>
    <xf numFmtId="3" fontId="5" fillId="0" borderId="12" xfId="0" applyNumberFormat="1" applyFont="1" applyBorder="1" applyAlignment="1" applyProtection="1">
      <alignment horizontal="center" vertical="center"/>
      <protection hidden="1"/>
    </xf>
    <xf numFmtId="1" fontId="5" fillId="0" borderId="12" xfId="0" applyNumberFormat="1" applyFont="1" applyBorder="1" applyAlignment="1" applyProtection="1">
      <alignment horizontal="center" vertical="center"/>
      <protection hidden="1"/>
    </xf>
    <xf numFmtId="2" fontId="5" fillId="3" borderId="40" xfId="0" applyNumberFormat="1" applyFont="1" applyFill="1" applyBorder="1" applyAlignment="1" applyProtection="1">
      <alignment horizontal="center" vertical="center"/>
      <protection locked="0"/>
    </xf>
    <xf numFmtId="0" fontId="4" fillId="0" borderId="11" xfId="0" applyFont="1" applyBorder="1" applyAlignment="1" applyProtection="1">
      <alignment horizontal="center" vertical="center"/>
      <protection hidden="1"/>
    </xf>
    <xf numFmtId="1" fontId="5" fillId="5" borderId="40" xfId="0" applyNumberFormat="1" applyFont="1" applyFill="1" applyBorder="1" applyAlignment="1" applyProtection="1">
      <alignment horizontal="center" vertical="center"/>
      <protection locked="0"/>
    </xf>
    <xf numFmtId="0" fontId="5" fillId="3" borderId="12" xfId="0" applyFont="1" applyFill="1" applyBorder="1" applyAlignment="1" applyProtection="1">
      <alignment horizontal="center" vertical="center"/>
      <protection locked="0"/>
    </xf>
    <xf numFmtId="2" fontId="4" fillId="2" borderId="24" xfId="0" applyNumberFormat="1" applyFont="1" applyFill="1" applyBorder="1" applyAlignment="1" applyProtection="1">
      <alignment horizontal="left" vertical="center"/>
      <protection hidden="1"/>
    </xf>
    <xf numFmtId="1" fontId="5" fillId="3" borderId="5" xfId="0" applyNumberFormat="1" applyFont="1" applyFill="1" applyBorder="1" applyAlignment="1" applyProtection="1">
      <alignment horizontal="center" vertical="center"/>
      <protection locked="0"/>
    </xf>
    <xf numFmtId="0" fontId="13" fillId="4" borderId="25" xfId="0" applyFont="1" applyFill="1" applyBorder="1" applyAlignment="1" applyProtection="1">
      <alignment horizontal="center" vertical="center"/>
      <protection hidden="1"/>
    </xf>
    <xf numFmtId="164" fontId="1" fillId="6" borderId="25" xfId="0" applyNumberFormat="1" applyFont="1" applyFill="1" applyBorder="1" applyAlignment="1">
      <alignment vertical="center"/>
    </xf>
    <xf numFmtId="0" fontId="2" fillId="0" borderId="2" xfId="0" applyFont="1" applyBorder="1" applyAlignment="1">
      <alignment horizontal="center" vertical="center"/>
    </xf>
    <xf numFmtId="0" fontId="9" fillId="0" borderId="0" xfId="0" applyFont="1" applyAlignment="1">
      <alignment vertical="top" wrapText="1"/>
    </xf>
    <xf numFmtId="0" fontId="14" fillId="0" borderId="0" xfId="0" applyFont="1" applyAlignment="1">
      <alignment vertical="center"/>
    </xf>
    <xf numFmtId="0" fontId="14" fillId="0" borderId="0" xfId="0" applyFont="1" applyAlignment="1">
      <alignment horizontal="left" vertical="center"/>
    </xf>
    <xf numFmtId="0" fontId="9" fillId="0" borderId="0" xfId="0" applyFont="1" applyAlignment="1">
      <alignment horizontal="left" vertical="center" wrapText="1"/>
    </xf>
    <xf numFmtId="0" fontId="9" fillId="0" borderId="0" xfId="0" applyFont="1" applyAlignment="1">
      <alignment horizontal="left" vertical="center"/>
    </xf>
    <xf numFmtId="0" fontId="9" fillId="0" borderId="1" xfId="0" applyFont="1" applyBorder="1" applyAlignment="1">
      <alignment horizontal="center" vertical="center"/>
    </xf>
    <xf numFmtId="0" fontId="9" fillId="0" borderId="0" xfId="0" applyFont="1" applyAlignment="1">
      <alignment horizontal="center" vertical="center"/>
    </xf>
    <xf numFmtId="0" fontId="11" fillId="0" borderId="0" xfId="0" applyFont="1" applyAlignment="1">
      <alignment vertical="center"/>
    </xf>
    <xf numFmtId="166" fontId="9" fillId="0" borderId="1" xfId="0" applyNumberFormat="1" applyFont="1" applyBorder="1" applyAlignment="1">
      <alignment horizontal="center" vertical="center"/>
    </xf>
    <xf numFmtId="2" fontId="9" fillId="0" borderId="1" xfId="0" applyNumberFormat="1" applyFont="1" applyBorder="1" applyAlignment="1">
      <alignment horizontal="center" vertical="center"/>
    </xf>
    <xf numFmtId="0" fontId="1" fillId="0" borderId="8" xfId="0" applyFont="1" applyBorder="1" applyAlignment="1">
      <alignment horizontal="left" vertical="center" indent="1"/>
    </xf>
    <xf numFmtId="0" fontId="1" fillId="0" borderId="6" xfId="0" applyFont="1" applyBorder="1" applyAlignment="1">
      <alignment horizontal="left" vertical="center" indent="1"/>
    </xf>
    <xf numFmtId="0" fontId="1" fillId="0" borderId="3" xfId="0" applyFont="1" applyBorder="1" applyAlignment="1">
      <alignment horizontal="left" vertical="center" indent="1"/>
    </xf>
    <xf numFmtId="0" fontId="4" fillId="0" borderId="37" xfId="0" applyFont="1" applyBorder="1" applyAlignment="1" applyProtection="1">
      <alignment horizontal="right" vertical="center" indent="1"/>
      <protection hidden="1"/>
    </xf>
    <xf numFmtId="18" fontId="2" fillId="0" borderId="35" xfId="0" applyNumberFormat="1" applyFont="1" applyBorder="1" applyAlignment="1">
      <alignment horizontal="center" vertical="center" wrapText="1"/>
    </xf>
    <xf numFmtId="0" fontId="1" fillId="6" borderId="6" xfId="0" applyFont="1" applyFill="1" applyBorder="1" applyAlignment="1">
      <alignment horizontal="right" vertical="center" wrapText="1" indent="1"/>
    </xf>
    <xf numFmtId="0" fontId="2" fillId="0" borderId="13" xfId="0" applyFont="1" applyBorder="1" applyAlignment="1">
      <alignment horizontal="center" vertical="center" wrapText="1"/>
    </xf>
    <xf numFmtId="0" fontId="1" fillId="6" borderId="5" xfId="0" applyFont="1" applyFill="1" applyBorder="1" applyAlignment="1">
      <alignment horizontal="right" vertical="center" wrapText="1" indent="1"/>
    </xf>
    <xf numFmtId="0" fontId="2" fillId="0" borderId="2" xfId="0" applyFont="1" applyBorder="1" applyAlignment="1">
      <alignment horizontal="center" vertical="center" wrapText="1"/>
    </xf>
    <xf numFmtId="18" fontId="2" fillId="0" borderId="35" xfId="0" applyNumberFormat="1" applyFont="1" applyBorder="1" applyAlignment="1">
      <alignment vertical="center"/>
    </xf>
    <xf numFmtId="0" fontId="2" fillId="0" borderId="34" xfId="0" applyFont="1" applyBorder="1" applyAlignment="1">
      <alignment vertical="center"/>
    </xf>
    <xf numFmtId="18" fontId="1" fillId="0" borderId="35" xfId="0" applyNumberFormat="1" applyFont="1" applyBorder="1" applyAlignment="1">
      <alignment horizontal="center" vertical="center"/>
    </xf>
    <xf numFmtId="0" fontId="1" fillId="0" borderId="27" xfId="0" applyFont="1" applyBorder="1" applyAlignment="1">
      <alignment horizontal="center" vertical="center"/>
    </xf>
    <xf numFmtId="1" fontId="2" fillId="0" borderId="10" xfId="0" applyNumberFormat="1" applyFont="1" applyBorder="1" applyAlignment="1">
      <alignment horizontal="center" vertical="center" wrapText="1"/>
    </xf>
    <xf numFmtId="2" fontId="2" fillId="0" borderId="4" xfId="0" applyNumberFormat="1" applyFont="1" applyBorder="1" applyAlignment="1">
      <alignment horizontal="center" vertical="center" wrapText="1"/>
    </xf>
    <xf numFmtId="0" fontId="1" fillId="0" borderId="1" xfId="0" applyFont="1" applyBorder="1" applyAlignment="1">
      <alignment horizontal="left" vertical="center" indent="1"/>
    </xf>
    <xf numFmtId="0" fontId="14" fillId="0" borderId="0" xfId="0" applyFont="1" applyAlignment="1">
      <alignment horizontal="left" vertical="center" indent="2"/>
    </xf>
    <xf numFmtId="0" fontId="9" fillId="0" borderId="43" xfId="0" applyFont="1" applyBorder="1" applyAlignment="1">
      <alignment horizontal="center" vertical="center"/>
    </xf>
    <xf numFmtId="14" fontId="9" fillId="0" borderId="43" xfId="0" applyNumberFormat="1" applyFont="1" applyBorder="1" applyAlignment="1">
      <alignment horizontal="center" vertical="center"/>
    </xf>
    <xf numFmtId="3" fontId="9" fillId="0" borderId="43" xfId="0" applyNumberFormat="1" applyFont="1" applyBorder="1" applyAlignment="1">
      <alignment horizontal="center" vertical="center"/>
    </xf>
    <xf numFmtId="2" fontId="9" fillId="0" borderId="43" xfId="0" applyNumberFormat="1" applyFont="1" applyBorder="1" applyAlignment="1">
      <alignment horizontal="center" vertical="center"/>
    </xf>
    <xf numFmtId="165" fontId="9" fillId="0" borderId="43" xfId="0" applyNumberFormat="1" applyFont="1" applyBorder="1" applyAlignment="1">
      <alignment horizontal="center" vertical="center"/>
    </xf>
    <xf numFmtId="0" fontId="9" fillId="0" borderId="42" xfId="0" applyFont="1" applyBorder="1" applyAlignment="1">
      <alignment horizontal="center" vertical="center"/>
    </xf>
    <xf numFmtId="14" fontId="9" fillId="0" borderId="42" xfId="0" applyNumberFormat="1" applyFont="1" applyBorder="1" applyAlignment="1">
      <alignment horizontal="center" vertical="center"/>
    </xf>
    <xf numFmtId="3" fontId="9" fillId="0" borderId="42" xfId="0" applyNumberFormat="1" applyFont="1" applyBorder="1" applyAlignment="1">
      <alignment horizontal="center" vertical="center"/>
    </xf>
    <xf numFmtId="2" fontId="9" fillId="0" borderId="42" xfId="0" applyNumberFormat="1" applyFont="1" applyBorder="1" applyAlignment="1">
      <alignment horizontal="center" vertical="center"/>
    </xf>
    <xf numFmtId="165" fontId="9" fillId="0" borderId="42" xfId="0" applyNumberFormat="1" applyFont="1" applyBorder="1" applyAlignment="1">
      <alignment horizontal="center" vertical="center"/>
    </xf>
    <xf numFmtId="0" fontId="2" fillId="0" borderId="0" xfId="2" applyFont="1" applyAlignment="1">
      <alignment horizontal="center" vertical="center"/>
    </xf>
    <xf numFmtId="0" fontId="2" fillId="0" borderId="0" xfId="2" applyFont="1" applyAlignment="1">
      <alignment vertical="center"/>
    </xf>
    <xf numFmtId="0" fontId="14" fillId="0" borderId="0" xfId="2"/>
    <xf numFmtId="0" fontId="2" fillId="0" borderId="0" xfId="2" applyFont="1"/>
    <xf numFmtId="0" fontId="1" fillId="6" borderId="25" xfId="2" applyFont="1" applyFill="1" applyBorder="1" applyAlignment="1">
      <alignment horizontal="right" vertical="center"/>
    </xf>
    <xf numFmtId="0" fontId="1" fillId="6" borderId="25" xfId="2" applyFont="1" applyFill="1" applyBorder="1" applyAlignment="1">
      <alignment horizontal="center" vertical="center"/>
    </xf>
    <xf numFmtId="164" fontId="1" fillId="6" borderId="25" xfId="2" applyNumberFormat="1" applyFont="1" applyFill="1" applyBorder="1" applyAlignment="1">
      <alignment vertical="center"/>
    </xf>
    <xf numFmtId="164" fontId="1" fillId="6" borderId="24" xfId="2" applyNumberFormat="1" applyFont="1" applyFill="1" applyBorder="1" applyAlignment="1">
      <alignment horizontal="right" vertical="center" indent="1"/>
    </xf>
    <xf numFmtId="0" fontId="1" fillId="6" borderId="11" xfId="2" applyFont="1" applyFill="1" applyBorder="1" applyAlignment="1">
      <alignment horizontal="right" vertical="center" indent="1"/>
    </xf>
    <xf numFmtId="0" fontId="1" fillId="6" borderId="5" xfId="2" applyFont="1" applyFill="1" applyBorder="1" applyAlignment="1">
      <alignment horizontal="right" vertical="center" indent="1"/>
    </xf>
    <xf numFmtId="0" fontId="2" fillId="0" borderId="2" xfId="2" applyFont="1" applyBorder="1" applyAlignment="1">
      <alignment horizontal="center" vertical="center"/>
    </xf>
    <xf numFmtId="0" fontId="1" fillId="6" borderId="11" xfId="2" applyFont="1" applyFill="1" applyBorder="1" applyAlignment="1">
      <alignment horizontal="right" vertical="center" wrapText="1" indent="1"/>
    </xf>
    <xf numFmtId="0" fontId="2" fillId="0" borderId="27" xfId="2" applyFont="1" applyBorder="1" applyAlignment="1">
      <alignment horizontal="center" vertical="center" wrapText="1"/>
    </xf>
    <xf numFmtId="0" fontId="1" fillId="6" borderId="12" xfId="2" applyFont="1" applyFill="1" applyBorder="1" applyAlignment="1">
      <alignment horizontal="right" vertical="center" wrapText="1" indent="1"/>
    </xf>
    <xf numFmtId="18" fontId="2" fillId="0" borderId="31" xfId="2" applyNumberFormat="1" applyFont="1" applyBorder="1" applyAlignment="1">
      <alignment horizontal="center" vertical="center" wrapText="1"/>
    </xf>
    <xf numFmtId="0" fontId="1" fillId="6" borderId="10" xfId="2" applyFont="1" applyFill="1" applyBorder="1" applyAlignment="1">
      <alignment horizontal="right" vertical="center" wrapText="1" indent="1"/>
    </xf>
    <xf numFmtId="0" fontId="2" fillId="0" borderId="4" xfId="2" applyFont="1" applyBorder="1" applyAlignment="1">
      <alignment horizontal="center" vertical="center" wrapText="1"/>
    </xf>
    <xf numFmtId="1" fontId="1" fillId="0" borderId="25" xfId="2" applyNumberFormat="1" applyFont="1" applyBorder="1" applyAlignment="1">
      <alignment horizontal="center" vertical="center"/>
    </xf>
    <xf numFmtId="1" fontId="2" fillId="0" borderId="25" xfId="2" applyNumberFormat="1" applyFont="1" applyBorder="1" applyAlignment="1">
      <alignment horizontal="center" vertical="center"/>
    </xf>
    <xf numFmtId="0" fontId="1" fillId="0" borderId="25" xfId="2" applyFont="1" applyBorder="1" applyAlignment="1">
      <alignment horizontal="center" vertical="center"/>
    </xf>
    <xf numFmtId="2" fontId="2" fillId="0" borderId="25" xfId="2" applyNumberFormat="1" applyFont="1" applyBorder="1" applyAlignment="1">
      <alignment horizontal="center" vertical="center"/>
    </xf>
    <xf numFmtId="0" fontId="1" fillId="6" borderId="23" xfId="2" applyFont="1" applyFill="1" applyBorder="1" applyAlignment="1">
      <alignment vertical="center"/>
    </xf>
    <xf numFmtId="0" fontId="1" fillId="6" borderId="22" xfId="2" applyFont="1" applyFill="1" applyBorder="1" applyAlignment="1">
      <alignment horizontal="center" vertical="center"/>
    </xf>
    <xf numFmtId="0" fontId="1" fillId="0" borderId="8" xfId="2" applyFont="1" applyBorder="1" applyAlignment="1">
      <alignment horizontal="center" vertical="center" wrapText="1"/>
    </xf>
    <xf numFmtId="18" fontId="2" fillId="0" borderId="5" xfId="2" applyNumberFormat="1" applyFont="1" applyBorder="1" applyAlignment="1">
      <alignment horizontal="center" vertical="center" wrapText="1"/>
    </xf>
    <xf numFmtId="18" fontId="2" fillId="0" borderId="5" xfId="2" applyNumberFormat="1" applyFont="1" applyBorder="1" applyAlignment="1">
      <alignment horizontal="center" vertical="center"/>
    </xf>
    <xf numFmtId="0" fontId="1" fillId="0" borderId="6" xfId="2" applyFont="1" applyBorder="1" applyAlignment="1">
      <alignment horizontal="center" vertical="center" wrapText="1"/>
    </xf>
    <xf numFmtId="0" fontId="1" fillId="0" borderId="3" xfId="2" applyFont="1" applyBorder="1" applyAlignment="1">
      <alignment horizontal="center" vertical="center" wrapText="1"/>
    </xf>
    <xf numFmtId="18" fontId="2" fillId="0" borderId="10" xfId="2" applyNumberFormat="1" applyFont="1" applyBorder="1" applyAlignment="1">
      <alignment horizontal="center" vertical="center" wrapText="1"/>
    </xf>
    <xf numFmtId="18" fontId="2" fillId="0" borderId="10" xfId="2" applyNumberFormat="1" applyFont="1" applyBorder="1" applyAlignment="1">
      <alignment horizontal="center" vertical="center"/>
    </xf>
    <xf numFmtId="0" fontId="1" fillId="0" borderId="25" xfId="2" applyFont="1" applyBorder="1" applyAlignment="1">
      <alignment horizontal="center" vertical="center" wrapText="1"/>
    </xf>
    <xf numFmtId="18" fontId="2" fillId="0" borderId="25" xfId="2" applyNumberFormat="1" applyFont="1" applyBorder="1" applyAlignment="1">
      <alignment horizontal="center" vertical="center" wrapText="1"/>
    </xf>
    <xf numFmtId="18" fontId="1" fillId="0" borderId="25" xfId="2" applyNumberFormat="1" applyFont="1" applyBorder="1" applyAlignment="1">
      <alignment horizontal="center" vertical="center"/>
    </xf>
    <xf numFmtId="18" fontId="2" fillId="0" borderId="25" xfId="2" applyNumberFormat="1" applyFont="1" applyBorder="1" applyAlignment="1">
      <alignment vertical="center"/>
    </xf>
    <xf numFmtId="0" fontId="1" fillId="6" borderId="23" xfId="2" applyFont="1" applyFill="1" applyBorder="1" applyAlignment="1">
      <alignment horizontal="center" vertical="center"/>
    </xf>
    <xf numFmtId="0" fontId="1" fillId="6" borderId="25" xfId="2" applyFont="1" applyFill="1" applyBorder="1" applyAlignment="1">
      <alignment horizontal="center" vertical="center" wrapText="1"/>
    </xf>
    <xf numFmtId="2" fontId="1" fillId="6" borderId="25" xfId="2" applyNumberFormat="1" applyFont="1" applyFill="1" applyBorder="1" applyAlignment="1">
      <alignment horizontal="center" vertical="center" wrapText="1"/>
    </xf>
    <xf numFmtId="2" fontId="1" fillId="6" borderId="24" xfId="2" applyNumberFormat="1" applyFont="1" applyFill="1" applyBorder="1" applyAlignment="1">
      <alignment horizontal="center" vertical="center" wrapText="1"/>
    </xf>
    <xf numFmtId="0" fontId="2" fillId="0" borderId="8" xfId="2" applyFont="1" applyBorder="1" applyAlignment="1">
      <alignment horizontal="center" vertical="center" wrapText="1"/>
    </xf>
    <xf numFmtId="1" fontId="2" fillId="0" borderId="15" xfId="2" applyNumberFormat="1" applyFont="1" applyBorder="1" applyAlignment="1">
      <alignment horizontal="center" vertical="center" wrapText="1"/>
    </xf>
    <xf numFmtId="2" fontId="2" fillId="0" borderId="9" xfId="2" applyNumberFormat="1" applyFont="1" applyBorder="1" applyAlignment="1">
      <alignment horizontal="center" vertical="center" wrapText="1"/>
    </xf>
    <xf numFmtId="0" fontId="2" fillId="0" borderId="6" xfId="2" applyFont="1" applyBorder="1" applyAlignment="1">
      <alignment horizontal="center" vertical="center" wrapText="1"/>
    </xf>
    <xf numFmtId="1" fontId="2" fillId="0" borderId="5" xfId="2" applyNumberFormat="1" applyFont="1" applyBorder="1" applyAlignment="1">
      <alignment horizontal="center" vertical="center" wrapText="1"/>
    </xf>
    <xf numFmtId="2" fontId="2" fillId="0" borderId="2" xfId="2" applyNumberFormat="1" applyFont="1" applyBorder="1" applyAlignment="1">
      <alignment horizontal="center" vertical="center" wrapText="1"/>
    </xf>
    <xf numFmtId="0" fontId="2" fillId="0" borderId="25" xfId="2" applyFont="1" applyBorder="1" applyAlignment="1">
      <alignment horizontal="center" vertical="center" wrapText="1"/>
    </xf>
    <xf numFmtId="0" fontId="2" fillId="0" borderId="35" xfId="2" applyFont="1" applyBorder="1" applyAlignment="1">
      <alignment horizontal="center" vertical="center" wrapText="1"/>
    </xf>
    <xf numFmtId="2" fontId="1" fillId="6" borderId="25" xfId="2" applyNumberFormat="1" applyFont="1" applyFill="1" applyBorder="1" applyAlignment="1">
      <alignment vertical="center"/>
    </xf>
    <xf numFmtId="2" fontId="1" fillId="0" borderId="36" xfId="2" applyNumberFormat="1" applyFont="1" applyBorder="1" applyAlignment="1">
      <alignment vertical="center"/>
    </xf>
    <xf numFmtId="2" fontId="1" fillId="6" borderId="23" xfId="2" applyNumberFormat="1" applyFont="1" applyFill="1" applyBorder="1" applyAlignment="1">
      <alignment horizontal="center" vertical="center"/>
    </xf>
    <xf numFmtId="2" fontId="1" fillId="6" borderId="24" xfId="2" applyNumberFormat="1" applyFont="1" applyFill="1" applyBorder="1" applyAlignment="1">
      <alignment horizontal="center" vertical="center"/>
    </xf>
    <xf numFmtId="0" fontId="2" fillId="0" borderId="15" xfId="2" applyFont="1" applyBorder="1" applyAlignment="1">
      <alignment horizontal="center" vertical="center" wrapText="1"/>
    </xf>
    <xf numFmtId="1" fontId="2" fillId="0" borderId="36" xfId="2" applyNumberFormat="1" applyFont="1" applyBorder="1" applyAlignment="1">
      <alignment vertical="center" wrapText="1"/>
    </xf>
    <xf numFmtId="0" fontId="1" fillId="0" borderId="8" xfId="2" applyFont="1" applyBorder="1" applyAlignment="1">
      <alignment horizontal="left" vertical="center" indent="1"/>
    </xf>
    <xf numFmtId="1" fontId="2" fillId="0" borderId="9" xfId="2" applyNumberFormat="1" applyFont="1" applyBorder="1" applyAlignment="1">
      <alignment horizontal="center" vertical="center" wrapText="1"/>
    </xf>
    <xf numFmtId="0" fontId="2" fillId="0" borderId="5" xfId="2" applyFont="1" applyBorder="1" applyAlignment="1">
      <alignment horizontal="center" vertical="center" wrapText="1"/>
    </xf>
    <xf numFmtId="0" fontId="1" fillId="0" borderId="6" xfId="2" applyFont="1" applyBorder="1" applyAlignment="1">
      <alignment horizontal="left" vertical="center" indent="1"/>
    </xf>
    <xf numFmtId="1" fontId="2" fillId="0" borderId="2" xfId="2" applyNumberFormat="1" applyFont="1" applyBorder="1" applyAlignment="1">
      <alignment horizontal="center" vertical="center" wrapText="1"/>
    </xf>
    <xf numFmtId="0" fontId="2" fillId="0" borderId="3" xfId="2" applyFont="1" applyBorder="1" applyAlignment="1">
      <alignment horizontal="center" vertical="center" wrapText="1"/>
    </xf>
    <xf numFmtId="0" fontId="2" fillId="0" borderId="10" xfId="2" applyFont="1" applyBorder="1" applyAlignment="1">
      <alignment horizontal="center" vertical="center" wrapText="1"/>
    </xf>
    <xf numFmtId="0" fontId="1" fillId="0" borderId="3" xfId="2" applyFont="1" applyBorder="1" applyAlignment="1">
      <alignment horizontal="left" vertical="center" indent="1"/>
    </xf>
    <xf numFmtId="1" fontId="2" fillId="0" borderId="4" xfId="2" applyNumberFormat="1" applyFont="1" applyBorder="1" applyAlignment="1">
      <alignment horizontal="center" vertical="center" wrapText="1"/>
    </xf>
    <xf numFmtId="0" fontId="2" fillId="0" borderId="0" xfId="2" applyFont="1" applyAlignment="1">
      <alignment horizontal="center" vertical="center" wrapText="1"/>
    </xf>
    <xf numFmtId="1" fontId="2" fillId="0" borderId="0" xfId="2" applyNumberFormat="1" applyFont="1" applyAlignment="1">
      <alignment horizontal="left" vertical="center" wrapText="1" indent="1"/>
    </xf>
    <xf numFmtId="1" fontId="2" fillId="0" borderId="0" xfId="2" applyNumberFormat="1" applyFont="1" applyAlignment="1">
      <alignment vertical="center" wrapText="1"/>
    </xf>
    <xf numFmtId="0" fontId="1" fillId="0" borderId="0" xfId="2" applyFont="1" applyAlignment="1">
      <alignment horizontal="center" vertical="center"/>
    </xf>
    <xf numFmtId="1" fontId="2" fillId="0" borderId="0" xfId="2" applyNumberFormat="1" applyFont="1" applyAlignment="1">
      <alignment horizontal="center" vertical="center" wrapText="1"/>
    </xf>
    <xf numFmtId="0" fontId="5" fillId="3" borderId="2" xfId="0" applyFont="1" applyFill="1" applyBorder="1" applyAlignment="1" applyProtection="1">
      <alignment horizontal="center" vertical="center"/>
      <protection locked="0"/>
    </xf>
    <xf numFmtId="0" fontId="8" fillId="0" borderId="13" xfId="0" applyFont="1" applyBorder="1" applyAlignment="1">
      <alignment horizontal="left" vertical="center"/>
    </xf>
    <xf numFmtId="0" fontId="5" fillId="0" borderId="0" xfId="0" applyFont="1" applyAlignment="1" applyProtection="1">
      <alignment vertical="center" wrapText="1"/>
      <protection hidden="1"/>
    </xf>
    <xf numFmtId="0" fontId="7" fillId="0" borderId="0" xfId="0" applyFont="1" applyAlignment="1" applyProtection="1">
      <alignment horizontal="center" vertical="center" wrapText="1"/>
      <protection hidden="1"/>
    </xf>
    <xf numFmtId="0" fontId="9" fillId="0" borderId="1" xfId="0" applyFont="1" applyBorder="1" applyAlignment="1">
      <alignment horizontal="right" vertical="center" indent="1"/>
    </xf>
    <xf numFmtId="0" fontId="9" fillId="0" borderId="1" xfId="0" applyFont="1" applyBorder="1" applyAlignment="1">
      <alignment horizontal="left" vertical="center" indent="2"/>
    </xf>
    <xf numFmtId="0" fontId="17" fillId="0" borderId="13" xfId="2" applyFont="1" applyBorder="1" applyAlignment="1">
      <alignment horizontal="center" vertical="center"/>
    </xf>
    <xf numFmtId="0" fontId="17" fillId="0" borderId="37" xfId="2" applyFont="1" applyBorder="1" applyAlignment="1">
      <alignment horizontal="center" vertical="center"/>
    </xf>
    <xf numFmtId="0" fontId="18" fillId="0" borderId="13" xfId="2" applyFont="1" applyBorder="1" applyAlignment="1">
      <alignment horizontal="center" vertical="center"/>
    </xf>
    <xf numFmtId="0" fontId="17" fillId="0" borderId="13" xfId="2" applyFont="1" applyBorder="1" applyAlignment="1">
      <alignment horizontal="left" vertical="center" indent="1"/>
    </xf>
    <xf numFmtId="0" fontId="18" fillId="0" borderId="13" xfId="2" applyFont="1" applyBorder="1" applyAlignment="1">
      <alignment horizontal="left" vertical="center" indent="1"/>
    </xf>
    <xf numFmtId="20" fontId="17" fillId="0" borderId="13" xfId="2" applyNumberFormat="1" applyFont="1" applyBorder="1" applyAlignment="1">
      <alignment horizontal="left" vertical="center" indent="2"/>
    </xf>
    <xf numFmtId="0" fontId="17" fillId="0" borderId="0" xfId="2" applyFont="1" applyAlignment="1">
      <alignment horizontal="center" vertical="center"/>
    </xf>
    <xf numFmtId="18" fontId="17" fillId="0" borderId="13" xfId="2" applyNumberFormat="1" applyFont="1" applyBorder="1" applyAlignment="1">
      <alignment horizontal="center" vertical="center"/>
    </xf>
    <xf numFmtId="164" fontId="5" fillId="0" borderId="0" xfId="0" applyNumberFormat="1" applyFont="1" applyAlignment="1" applyProtection="1">
      <alignment vertical="center"/>
      <protection hidden="1"/>
    </xf>
    <xf numFmtId="18" fontId="17" fillId="0" borderId="0" xfId="2" applyNumberFormat="1" applyFont="1" applyAlignment="1">
      <alignment horizontal="center" vertical="center"/>
    </xf>
    <xf numFmtId="18" fontId="17" fillId="0" borderId="0" xfId="2" applyNumberFormat="1" applyFont="1" applyAlignment="1">
      <alignment horizontal="left" vertical="center" indent="1"/>
    </xf>
    <xf numFmtId="0" fontId="9" fillId="0" borderId="0" xfId="2" applyFont="1" applyAlignment="1">
      <alignment vertical="center"/>
    </xf>
    <xf numFmtId="0" fontId="11" fillId="0" borderId="0" xfId="2" applyFont="1" applyAlignment="1">
      <alignment vertical="center"/>
    </xf>
    <xf numFmtId="0" fontId="8" fillId="0" borderId="0" xfId="2" applyFont="1" applyAlignment="1">
      <alignment horizontal="center" vertical="center"/>
    </xf>
    <xf numFmtId="0" fontId="8" fillId="7" borderId="13" xfId="2" applyFont="1" applyFill="1" applyBorder="1" applyAlignment="1">
      <alignment horizontal="center" vertical="center"/>
    </xf>
    <xf numFmtId="0" fontId="8" fillId="7" borderId="13" xfId="2" applyFont="1" applyFill="1" applyBorder="1" applyAlignment="1">
      <alignment horizontal="center" vertical="center" wrapText="1"/>
    </xf>
    <xf numFmtId="0" fontId="9" fillId="0" borderId="0" xfId="2" applyFont="1" applyAlignment="1">
      <alignment horizontal="center" vertical="center"/>
    </xf>
    <xf numFmtId="3" fontId="19" fillId="0" borderId="43" xfId="2" applyNumberFormat="1" applyFont="1" applyBorder="1" applyAlignment="1" applyProtection="1">
      <alignment horizontal="center" vertical="center"/>
      <protection locked="0"/>
    </xf>
    <xf numFmtId="0" fontId="9" fillId="0" borderId="43" xfId="2" applyFont="1" applyBorder="1" applyAlignment="1">
      <alignment horizontal="center" vertical="center"/>
    </xf>
    <xf numFmtId="0" fontId="9" fillId="0" borderId="0" xfId="2" applyFont="1" applyAlignment="1">
      <alignment horizontal="center" vertical="center" wrapText="1"/>
    </xf>
    <xf numFmtId="0" fontId="12" fillId="0" borderId="0" xfId="1" applyFill="1" applyAlignment="1">
      <alignment horizontal="center" vertical="center"/>
    </xf>
    <xf numFmtId="0" fontId="9" fillId="0" borderId="0" xfId="2" applyFont="1" applyAlignment="1">
      <alignment horizontal="left" vertical="center"/>
    </xf>
    <xf numFmtId="0" fontId="11" fillId="0" borderId="0" xfId="2" applyFont="1" applyAlignment="1">
      <alignment horizontal="center" vertical="center"/>
    </xf>
    <xf numFmtId="3" fontId="19" fillId="0" borderId="0" xfId="2" applyNumberFormat="1" applyFont="1" applyAlignment="1" applyProtection="1">
      <alignment horizontal="center" vertical="center"/>
      <protection locked="0"/>
    </xf>
    <xf numFmtId="0" fontId="9" fillId="0" borderId="45" xfId="2" applyFont="1" applyBorder="1" applyAlignment="1">
      <alignment horizontal="center" vertical="center"/>
    </xf>
    <xf numFmtId="0" fontId="9" fillId="0" borderId="46" xfId="2" applyFont="1" applyBorder="1" applyAlignment="1">
      <alignment horizontal="left" vertical="center" indent="1"/>
    </xf>
    <xf numFmtId="0" fontId="8" fillId="0" borderId="46" xfId="2" applyFont="1" applyBorder="1" applyAlignment="1">
      <alignment horizontal="left" vertical="center" indent="1"/>
    </xf>
    <xf numFmtId="0" fontId="8" fillId="0" borderId="46" xfId="2" applyFont="1" applyBorder="1" applyAlignment="1">
      <alignment horizontal="left" vertical="center"/>
    </xf>
    <xf numFmtId="0" fontId="9" fillId="0" borderId="46" xfId="2" applyFont="1" applyBorder="1" applyAlignment="1">
      <alignment horizontal="right" vertical="center" indent="1"/>
    </xf>
    <xf numFmtId="0" fontId="9" fillId="0" borderId="47" xfId="2" applyFont="1" applyBorder="1" applyAlignment="1">
      <alignment horizontal="left" vertical="center" indent="1"/>
    </xf>
    <xf numFmtId="0" fontId="8" fillId="0" borderId="47" xfId="2" applyFont="1" applyBorder="1" applyAlignment="1">
      <alignment horizontal="left" vertical="center" indent="1"/>
    </xf>
    <xf numFmtId="0" fontId="8" fillId="0" borderId="47" xfId="2" applyFont="1" applyBorder="1" applyAlignment="1">
      <alignment horizontal="left" vertical="center"/>
    </xf>
    <xf numFmtId="0" fontId="9" fillId="0" borderId="47" xfId="2" applyFont="1" applyBorder="1" applyAlignment="1">
      <alignment horizontal="right" vertical="center" indent="1"/>
    </xf>
    <xf numFmtId="0" fontId="9" fillId="0" borderId="47" xfId="2" applyFont="1" applyBorder="1" applyAlignment="1">
      <alignment horizontal="left" vertical="center"/>
    </xf>
    <xf numFmtId="0" fontId="9" fillId="0" borderId="46" xfId="2" applyFont="1" applyBorder="1" applyAlignment="1">
      <alignment horizontal="left" vertical="center" indent="2"/>
    </xf>
    <xf numFmtId="0" fontId="8" fillId="0" borderId="46" xfId="2" applyFont="1" applyBorder="1" applyAlignment="1">
      <alignment horizontal="center" vertical="center"/>
    </xf>
    <xf numFmtId="0" fontId="9" fillId="0" borderId="47" xfId="2" applyFont="1" applyBorder="1" applyAlignment="1">
      <alignment horizontal="left" vertical="center" indent="2"/>
    </xf>
    <xf numFmtId="0" fontId="8" fillId="0" borderId="47" xfId="2" applyFont="1" applyBorder="1" applyAlignment="1">
      <alignment horizontal="center" vertical="center"/>
    </xf>
    <xf numFmtId="0" fontId="16" fillId="8" borderId="24" xfId="2" applyFont="1" applyFill="1" applyBorder="1" applyAlignment="1">
      <alignment horizontal="center" vertical="center"/>
    </xf>
    <xf numFmtId="0" fontId="16" fillId="6" borderId="23" xfId="2" applyFont="1" applyFill="1" applyBorder="1" applyAlignment="1">
      <alignment horizontal="center" vertical="center"/>
    </xf>
    <xf numFmtId="0" fontId="16" fillId="8" borderId="36" xfId="2" applyFont="1" applyFill="1" applyBorder="1" applyAlignment="1">
      <alignment horizontal="center" vertical="center"/>
    </xf>
    <xf numFmtId="0" fontId="16" fillId="6" borderId="36" xfId="2" applyFont="1" applyFill="1" applyBorder="1" applyAlignment="1">
      <alignment horizontal="center" vertical="center"/>
    </xf>
    <xf numFmtId="0" fontId="16" fillId="6" borderId="24" xfId="2" applyFont="1" applyFill="1" applyBorder="1" applyAlignment="1">
      <alignment horizontal="center" vertical="center"/>
    </xf>
    <xf numFmtId="0" fontId="18" fillId="6" borderId="34" xfId="2" applyFont="1" applyFill="1" applyBorder="1" applyAlignment="1">
      <alignment horizontal="center" vertical="center"/>
    </xf>
    <xf numFmtId="0" fontId="18" fillId="6" borderId="25" xfId="2" applyFont="1" applyFill="1" applyBorder="1" applyAlignment="1">
      <alignment horizontal="center" vertical="center"/>
    </xf>
    <xf numFmtId="0" fontId="18" fillId="8" borderId="44" xfId="2" applyFont="1" applyFill="1" applyBorder="1" applyAlignment="1">
      <alignment horizontal="center" vertical="center"/>
    </xf>
    <xf numFmtId="0" fontId="18" fillId="8" borderId="34" xfId="2" applyFont="1" applyFill="1" applyBorder="1" applyAlignment="1">
      <alignment horizontal="center" vertical="center"/>
    </xf>
    <xf numFmtId="0" fontId="18" fillId="6" borderId="25" xfId="2" applyFont="1" applyFill="1" applyBorder="1" applyAlignment="1">
      <alignment horizontal="left" vertical="center" indent="1"/>
    </xf>
    <xf numFmtId="0" fontId="18" fillId="8" borderId="36" xfId="2" applyFont="1" applyFill="1" applyBorder="1" applyAlignment="1">
      <alignment horizontal="center" vertical="center"/>
    </xf>
    <xf numFmtId="0" fontId="20" fillId="0" borderId="0" xfId="3" applyFont="1" applyAlignment="1">
      <alignment horizontal="center" vertical="center" wrapText="1"/>
    </xf>
    <xf numFmtId="0" fontId="4" fillId="0" borderId="15" xfId="0" applyFont="1" applyBorder="1" applyAlignment="1" applyProtection="1">
      <alignment horizontal="right" vertical="center"/>
      <protection hidden="1"/>
    </xf>
    <xf numFmtId="0" fontId="21" fillId="0" borderId="0" xfId="3" applyFont="1" applyAlignment="1">
      <alignment horizontal="center" vertical="center" wrapText="1"/>
    </xf>
    <xf numFmtId="0" fontId="17" fillId="0" borderId="1" xfId="2" applyFont="1" applyBorder="1" applyAlignment="1">
      <alignment horizontal="left" vertical="center" indent="1"/>
    </xf>
    <xf numFmtId="0" fontId="18" fillId="0" borderId="1" xfId="2" applyFont="1" applyBorder="1" applyAlignment="1">
      <alignment horizontal="left" vertical="center" indent="1"/>
    </xf>
    <xf numFmtId="0" fontId="18" fillId="0" borderId="1" xfId="2" applyFont="1" applyBorder="1" applyAlignment="1">
      <alignment horizontal="left" vertical="center"/>
    </xf>
    <xf numFmtId="0" fontId="17" fillId="0" borderId="1" xfId="2" applyFont="1" applyBorder="1" applyAlignment="1">
      <alignment horizontal="right" vertical="center" indent="1"/>
    </xf>
    <xf numFmtId="0" fontId="18" fillId="0" borderId="1" xfId="2" applyFont="1" applyBorder="1" applyAlignment="1">
      <alignment horizontal="center" vertical="center"/>
    </xf>
    <xf numFmtId="0" fontId="17" fillId="0" borderId="13" xfId="2" applyFont="1" applyBorder="1" applyAlignment="1">
      <alignment horizontal="left" vertical="center"/>
    </xf>
    <xf numFmtId="0" fontId="17" fillId="0" borderId="0" xfId="2" applyFont="1" applyAlignment="1">
      <alignment vertical="center"/>
    </xf>
    <xf numFmtId="0" fontId="18" fillId="7" borderId="13" xfId="2" applyFont="1" applyFill="1" applyBorder="1" applyAlignment="1">
      <alignment horizontal="center" vertical="center"/>
    </xf>
    <xf numFmtId="0" fontId="18" fillId="7" borderId="13" xfId="2" applyFont="1" applyFill="1" applyBorder="1" applyAlignment="1">
      <alignment horizontal="left" vertical="center" indent="1"/>
    </xf>
    <xf numFmtId="0" fontId="9" fillId="0" borderId="0" xfId="2" applyFont="1" applyAlignment="1">
      <alignment vertical="top" wrapText="1"/>
    </xf>
    <xf numFmtId="14" fontId="9" fillId="0" borderId="0" xfId="2" applyNumberFormat="1" applyFont="1" applyAlignment="1">
      <alignment vertical="center"/>
    </xf>
    <xf numFmtId="165" fontId="9" fillId="0" borderId="0" xfId="2" applyNumberFormat="1" applyFont="1" applyAlignment="1">
      <alignment horizontal="center" vertical="center"/>
    </xf>
    <xf numFmtId="0" fontId="9" fillId="0" borderId="0" xfId="2" applyFont="1" applyAlignment="1">
      <alignment horizontal="justify" vertical="top" wrapText="1"/>
    </xf>
    <xf numFmtId="2" fontId="9" fillId="0" borderId="0" xfId="2" applyNumberFormat="1" applyFont="1" applyAlignment="1">
      <alignment horizontal="center" vertical="center"/>
    </xf>
    <xf numFmtId="0" fontId="17" fillId="0" borderId="0" xfId="2" applyFont="1" applyAlignment="1">
      <alignment vertical="top"/>
    </xf>
    <xf numFmtId="166" fontId="9" fillId="0" borderId="0" xfId="2" applyNumberFormat="1" applyFont="1" applyAlignment="1">
      <alignment vertical="center"/>
    </xf>
    <xf numFmtId="3" fontId="17" fillId="0" borderId="13" xfId="2" applyNumberFormat="1" applyFont="1" applyBorder="1" applyAlignment="1">
      <alignment horizontal="center" vertical="center"/>
    </xf>
    <xf numFmtId="4" fontId="17" fillId="0" borderId="13" xfId="2" applyNumberFormat="1" applyFont="1" applyBorder="1" applyAlignment="1">
      <alignment horizontal="center" vertical="center"/>
    </xf>
    <xf numFmtId="165" fontId="17" fillId="0" borderId="13" xfId="2" applyNumberFormat="1" applyFont="1" applyBorder="1" applyAlignment="1">
      <alignment horizontal="center" vertical="center"/>
    </xf>
    <xf numFmtId="2" fontId="17" fillId="0" borderId="13" xfId="2" applyNumberFormat="1" applyFont="1" applyBorder="1" applyAlignment="1">
      <alignment horizontal="center" vertical="center"/>
    </xf>
    <xf numFmtId="0" fontId="16" fillId="6" borderId="23" xfId="2" applyFont="1" applyFill="1" applyBorder="1" applyAlignment="1">
      <alignment horizontal="left" vertical="center" indent="1"/>
    </xf>
    <xf numFmtId="14" fontId="7" fillId="0" borderId="25" xfId="0" applyNumberFormat="1" applyFont="1" applyBorder="1" applyAlignment="1" applyProtection="1">
      <alignment horizontal="center" vertical="center"/>
      <protection hidden="1"/>
    </xf>
    <xf numFmtId="14" fontId="7" fillId="0" borderId="0" xfId="0" applyNumberFormat="1" applyFont="1" applyAlignment="1" applyProtection="1">
      <alignment horizontal="center" vertical="center" wrapText="1"/>
      <protection hidden="1"/>
    </xf>
    <xf numFmtId="0" fontId="18" fillId="8" borderId="48" xfId="2" applyFont="1" applyFill="1" applyBorder="1" applyAlignment="1">
      <alignment horizontal="center" vertical="center"/>
    </xf>
    <xf numFmtId="0" fontId="17" fillId="0" borderId="27" xfId="2" applyFont="1" applyBorder="1" applyAlignment="1">
      <alignment horizontal="center" vertical="center"/>
    </xf>
    <xf numFmtId="1" fontId="2" fillId="0" borderId="31" xfId="0" applyNumberFormat="1" applyFont="1" applyBorder="1" applyAlignment="1">
      <alignment horizontal="center" vertical="center" wrapText="1"/>
    </xf>
    <xf numFmtId="1" fontId="2" fillId="0" borderId="49" xfId="0" applyNumberFormat="1" applyFont="1" applyBorder="1" applyAlignment="1">
      <alignment horizontal="center" vertical="center" wrapText="1"/>
    </xf>
    <xf numFmtId="2" fontId="2" fillId="0" borderId="50" xfId="0" applyNumberFormat="1" applyFont="1" applyBorder="1" applyAlignment="1">
      <alignment horizontal="center" vertical="center" wrapText="1"/>
    </xf>
    <xf numFmtId="1" fontId="1" fillId="0" borderId="23" xfId="0" applyNumberFormat="1" applyFont="1" applyBorder="1" applyAlignment="1">
      <alignment horizontal="center" vertical="center" wrapText="1"/>
    </xf>
    <xf numFmtId="2" fontId="1" fillId="0" borderId="24" xfId="0" applyNumberFormat="1" applyFont="1" applyBorder="1" applyAlignment="1">
      <alignment horizontal="center" vertical="center" wrapText="1"/>
    </xf>
    <xf numFmtId="0" fontId="4" fillId="0" borderId="11" xfId="0" applyFont="1" applyBorder="1" applyAlignment="1" applyProtection="1">
      <alignment horizontal="left" vertical="center" indent="1"/>
      <protection hidden="1"/>
    </xf>
    <xf numFmtId="0" fontId="4" fillId="0" borderId="6" xfId="0" applyFont="1" applyBorder="1" applyAlignment="1" applyProtection="1">
      <alignment horizontal="left" vertical="center" indent="1"/>
      <protection hidden="1"/>
    </xf>
    <xf numFmtId="0" fontId="4" fillId="0" borderId="3" xfId="0" applyFont="1" applyBorder="1" applyAlignment="1" applyProtection="1">
      <alignment horizontal="left" vertical="center" indent="1"/>
      <protection hidden="1"/>
    </xf>
    <xf numFmtId="0" fontId="2" fillId="0" borderId="14" xfId="0" applyFont="1" applyBorder="1" applyAlignment="1">
      <alignment horizontal="center" vertical="center" wrapText="1"/>
    </xf>
    <xf numFmtId="0" fontId="4" fillId="9" borderId="23" xfId="0" applyFont="1" applyFill="1" applyBorder="1" applyAlignment="1" applyProtection="1">
      <alignment horizontal="left" vertical="center"/>
      <protection hidden="1"/>
    </xf>
    <xf numFmtId="0" fontId="4" fillId="9" borderId="25" xfId="0" applyFont="1" applyFill="1" applyBorder="1" applyAlignment="1" applyProtection="1">
      <alignment vertical="center"/>
      <protection hidden="1"/>
    </xf>
    <xf numFmtId="0" fontId="4" fillId="9" borderId="25" xfId="0" applyFont="1" applyFill="1" applyBorder="1" applyAlignment="1" applyProtection="1">
      <alignment horizontal="center" vertical="center"/>
      <protection hidden="1"/>
    </xf>
    <xf numFmtId="0" fontId="4" fillId="9" borderId="24" xfId="0" applyFont="1" applyFill="1" applyBorder="1" applyAlignment="1" applyProtection="1">
      <alignment horizontal="right" vertical="center"/>
      <protection hidden="1"/>
    </xf>
    <xf numFmtId="0" fontId="4" fillId="9" borderId="23" xfId="0" applyFont="1" applyFill="1" applyBorder="1" applyAlignment="1" applyProtection="1">
      <alignment horizontal="center" vertical="center"/>
      <protection hidden="1"/>
    </xf>
    <xf numFmtId="0" fontId="4" fillId="9" borderId="35" xfId="0" applyFont="1" applyFill="1" applyBorder="1" applyAlignment="1" applyProtection="1">
      <alignment horizontal="center" vertical="center"/>
      <protection hidden="1"/>
    </xf>
    <xf numFmtId="0" fontId="4" fillId="9" borderId="24" xfId="0" applyFont="1" applyFill="1" applyBorder="1" applyAlignment="1" applyProtection="1">
      <alignment vertical="center"/>
      <protection hidden="1"/>
    </xf>
    <xf numFmtId="2" fontId="4" fillId="9" borderId="25" xfId="0" applyNumberFormat="1" applyFont="1" applyFill="1" applyBorder="1" applyAlignment="1" applyProtection="1">
      <alignment horizontal="center" vertical="center"/>
      <protection hidden="1"/>
    </xf>
    <xf numFmtId="2" fontId="4" fillId="9" borderId="24" xfId="0" applyNumberFormat="1" applyFont="1" applyFill="1" applyBorder="1" applyAlignment="1" applyProtection="1">
      <alignment horizontal="center" vertical="center"/>
      <protection hidden="1"/>
    </xf>
    <xf numFmtId="2" fontId="4" fillId="9" borderId="25" xfId="0" applyNumberFormat="1" applyFont="1" applyFill="1" applyBorder="1" applyAlignment="1" applyProtection="1">
      <alignment horizontal="left" vertical="center"/>
      <protection hidden="1"/>
    </xf>
    <xf numFmtId="2" fontId="4" fillId="9" borderId="24" xfId="0" applyNumberFormat="1" applyFont="1" applyFill="1" applyBorder="1" applyAlignment="1" applyProtection="1">
      <alignment horizontal="left" vertical="center"/>
      <protection hidden="1"/>
    </xf>
    <xf numFmtId="2" fontId="4" fillId="9" borderId="23" xfId="0" applyNumberFormat="1" applyFont="1" applyFill="1" applyBorder="1" applyAlignment="1" applyProtection="1">
      <alignment horizontal="center" vertical="center"/>
      <protection hidden="1"/>
    </xf>
    <xf numFmtId="0" fontId="22" fillId="9" borderId="25" xfId="0" applyFont="1" applyFill="1" applyBorder="1" applyAlignment="1" applyProtection="1">
      <alignment horizontal="center" vertical="center"/>
      <protection hidden="1"/>
    </xf>
    <xf numFmtId="14" fontId="1" fillId="6" borderId="12" xfId="2" applyNumberFormat="1" applyFont="1" applyFill="1" applyBorder="1" applyAlignment="1">
      <alignment horizontal="center" vertical="center" wrapText="1"/>
    </xf>
    <xf numFmtId="14" fontId="1" fillId="6" borderId="5" xfId="0" applyNumberFormat="1" applyFont="1" applyFill="1" applyBorder="1" applyAlignment="1">
      <alignment horizontal="right" vertical="center" wrapText="1" indent="1"/>
    </xf>
    <xf numFmtId="14" fontId="2" fillId="0" borderId="13" xfId="0" applyNumberFormat="1" applyFont="1" applyBorder="1" applyAlignment="1">
      <alignment horizontal="center" vertical="center" wrapText="1"/>
    </xf>
    <xf numFmtId="14" fontId="17" fillId="0" borderId="0" xfId="2" applyNumberFormat="1" applyFont="1" applyAlignment="1">
      <alignment horizontal="center" vertical="center"/>
    </xf>
    <xf numFmtId="14" fontId="9" fillId="0" borderId="47" xfId="2" applyNumberFormat="1" applyFont="1" applyBorder="1" applyAlignment="1">
      <alignment horizontal="left" vertical="center"/>
    </xf>
    <xf numFmtId="14" fontId="9" fillId="0" borderId="1" xfId="0" applyNumberFormat="1" applyFont="1" applyBorder="1" applyAlignment="1">
      <alignment horizontal="right" vertical="center" indent="1"/>
    </xf>
    <xf numFmtId="1" fontId="5" fillId="5" borderId="14" xfId="0" applyNumberFormat="1" applyFont="1" applyFill="1" applyBorder="1" applyAlignment="1" applyProtection="1">
      <alignment horizontal="left" vertical="center" indent="1"/>
      <protection locked="0"/>
    </xf>
    <xf numFmtId="1" fontId="5" fillId="5" borderId="13" xfId="0" applyNumberFormat="1" applyFont="1" applyFill="1" applyBorder="1" applyAlignment="1" applyProtection="1">
      <alignment horizontal="left" vertical="center" indent="1"/>
      <protection locked="0"/>
    </xf>
    <xf numFmtId="1" fontId="5" fillId="5" borderId="7" xfId="0" applyNumberFormat="1" applyFont="1" applyFill="1" applyBorder="1" applyAlignment="1" applyProtection="1">
      <alignment horizontal="left" vertical="center" indent="1"/>
      <protection locked="0"/>
    </xf>
    <xf numFmtId="1" fontId="5" fillId="5" borderId="31" xfId="0" applyNumberFormat="1" applyFont="1" applyFill="1" applyBorder="1" applyAlignment="1" applyProtection="1">
      <alignment horizontal="left" vertical="center" indent="1"/>
      <protection locked="0"/>
    </xf>
    <xf numFmtId="1" fontId="5" fillId="5" borderId="32" xfId="0" applyNumberFormat="1" applyFont="1" applyFill="1" applyBorder="1" applyAlignment="1" applyProtection="1">
      <alignment horizontal="left" vertical="center" indent="1"/>
      <protection locked="0"/>
    </xf>
    <xf numFmtId="1" fontId="5" fillId="5" borderId="30" xfId="0" applyNumberFormat="1" applyFont="1" applyFill="1" applyBorder="1" applyAlignment="1" applyProtection="1">
      <alignment horizontal="left" vertical="center" indent="1"/>
      <protection locked="0"/>
    </xf>
    <xf numFmtId="0" fontId="4" fillId="9" borderId="23" xfId="0" applyFont="1" applyFill="1" applyBorder="1" applyAlignment="1" applyProtection="1">
      <alignment horizontal="center" vertical="center"/>
      <protection hidden="1"/>
    </xf>
    <xf numFmtId="0" fontId="4" fillId="9" borderId="25" xfId="0" applyFont="1" applyFill="1" applyBorder="1" applyAlignment="1" applyProtection="1">
      <alignment horizontal="center" vertical="center"/>
      <protection hidden="1"/>
    </xf>
    <xf numFmtId="0" fontId="4" fillId="2" borderId="25" xfId="0" applyFont="1" applyFill="1" applyBorder="1" applyAlignment="1" applyProtection="1">
      <alignment horizontal="center" vertical="center"/>
      <protection hidden="1"/>
    </xf>
    <xf numFmtId="0" fontId="4" fillId="2" borderId="24" xfId="0" applyFont="1" applyFill="1" applyBorder="1" applyAlignment="1" applyProtection="1">
      <alignment horizontal="center" vertical="center"/>
      <protection hidden="1"/>
    </xf>
    <xf numFmtId="1" fontId="5" fillId="5" borderId="28" xfId="0" applyNumberFormat="1" applyFont="1" applyFill="1" applyBorder="1" applyAlignment="1" applyProtection="1">
      <alignment horizontal="left" vertical="center" indent="1"/>
      <protection locked="0"/>
    </xf>
    <xf numFmtId="1" fontId="5" fillId="5" borderId="1" xfId="0" applyNumberFormat="1" applyFont="1" applyFill="1" applyBorder="1" applyAlignment="1" applyProtection="1">
      <alignment horizontal="left" vertical="center" indent="1"/>
      <protection locked="0"/>
    </xf>
    <xf numFmtId="1" fontId="5" fillId="5" borderId="41" xfId="0" applyNumberFormat="1" applyFont="1" applyFill="1" applyBorder="1" applyAlignment="1" applyProtection="1">
      <alignment horizontal="left" vertical="center" indent="1"/>
      <protection locked="0"/>
    </xf>
    <xf numFmtId="0" fontId="5" fillId="3" borderId="31" xfId="0" applyFont="1" applyFill="1" applyBorder="1" applyAlignment="1" applyProtection="1">
      <alignment horizontal="left" vertical="center" indent="1"/>
      <protection locked="0"/>
    </xf>
    <xf numFmtId="0" fontId="5" fillId="3" borderId="32" xfId="0" applyFont="1" applyFill="1" applyBorder="1" applyAlignment="1" applyProtection="1">
      <alignment horizontal="left" vertical="center" indent="1"/>
      <protection locked="0"/>
    </xf>
    <xf numFmtId="0" fontId="5" fillId="3" borderId="30" xfId="0" applyFont="1" applyFill="1" applyBorder="1" applyAlignment="1" applyProtection="1">
      <alignment horizontal="left" vertical="center" indent="1"/>
      <protection locked="0"/>
    </xf>
    <xf numFmtId="0" fontId="5" fillId="0" borderId="16" xfId="0" applyFont="1" applyBorder="1" applyAlignment="1" applyProtection="1">
      <alignment horizontal="left" vertical="center" indent="1"/>
      <protection hidden="1"/>
    </xf>
    <xf numFmtId="0" fontId="5" fillId="0" borderId="19" xfId="0" applyFont="1" applyBorder="1" applyAlignment="1" applyProtection="1">
      <alignment horizontal="left" vertical="center" indent="1"/>
      <protection hidden="1"/>
    </xf>
    <xf numFmtId="164" fontId="5" fillId="0" borderId="14" xfId="0" applyNumberFormat="1" applyFont="1" applyBorder="1" applyAlignment="1" applyProtection="1">
      <alignment horizontal="center" vertical="center"/>
      <protection hidden="1"/>
    </xf>
    <xf numFmtId="164" fontId="5" fillId="0" borderId="7" xfId="0" applyNumberFormat="1" applyFont="1" applyBorder="1" applyAlignment="1" applyProtection="1">
      <alignment horizontal="center" vertical="center"/>
      <protection hidden="1"/>
    </xf>
    <xf numFmtId="2" fontId="5" fillId="3" borderId="31" xfId="0" applyNumberFormat="1" applyFont="1" applyFill="1" applyBorder="1" applyAlignment="1" applyProtection="1">
      <alignment horizontal="left" vertical="center" indent="1"/>
      <protection locked="0"/>
    </xf>
    <xf numFmtId="2" fontId="5" fillId="3" borderId="32" xfId="0" applyNumberFormat="1" applyFont="1" applyFill="1" applyBorder="1" applyAlignment="1" applyProtection="1">
      <alignment horizontal="left" vertical="center" indent="1"/>
      <protection locked="0"/>
    </xf>
    <xf numFmtId="2" fontId="5" fillId="3" borderId="30" xfId="0" applyNumberFormat="1" applyFont="1" applyFill="1" applyBorder="1" applyAlignment="1" applyProtection="1">
      <alignment horizontal="left" vertical="center" indent="1"/>
      <protection locked="0"/>
    </xf>
    <xf numFmtId="0" fontId="5" fillId="3" borderId="16" xfId="0" applyFont="1" applyFill="1" applyBorder="1" applyAlignment="1" applyProtection="1">
      <alignment horizontal="left" vertical="center" indent="1"/>
      <protection locked="0"/>
    </xf>
    <xf numFmtId="0" fontId="5" fillId="3" borderId="19" xfId="0" applyFont="1" applyFill="1" applyBorder="1" applyAlignment="1" applyProtection="1">
      <alignment horizontal="left" vertical="center" indent="1"/>
      <protection locked="0"/>
    </xf>
    <xf numFmtId="0" fontId="5" fillId="3" borderId="17" xfId="0" applyFont="1" applyFill="1" applyBorder="1" applyAlignment="1" applyProtection="1">
      <alignment horizontal="left" vertical="center" indent="1"/>
      <protection locked="0"/>
    </xf>
    <xf numFmtId="0" fontId="5" fillId="3" borderId="14" xfId="0" applyFont="1" applyFill="1" applyBorder="1" applyAlignment="1" applyProtection="1">
      <alignment horizontal="left" vertical="center" indent="1"/>
      <protection locked="0"/>
    </xf>
    <xf numFmtId="0" fontId="5" fillId="3" borderId="13" xfId="0" applyFont="1" applyFill="1" applyBorder="1" applyAlignment="1" applyProtection="1">
      <alignment horizontal="left" vertical="center" indent="1"/>
      <protection locked="0"/>
    </xf>
    <xf numFmtId="0" fontId="5" fillId="3" borderId="7" xfId="0" applyFont="1" applyFill="1" applyBorder="1" applyAlignment="1" applyProtection="1">
      <alignment horizontal="left" vertical="center" indent="1"/>
      <protection locked="0"/>
    </xf>
    <xf numFmtId="0" fontId="4" fillId="2" borderId="23" xfId="0" applyFont="1" applyFill="1" applyBorder="1" applyAlignment="1" applyProtection="1">
      <alignment horizontal="center" vertical="center"/>
      <protection hidden="1"/>
    </xf>
    <xf numFmtId="0" fontId="2" fillId="0" borderId="0" xfId="2" applyFont="1" applyAlignment="1">
      <alignment horizontal="left" vertical="center" wrapText="1"/>
    </xf>
    <xf numFmtId="0" fontId="0" fillId="0" borderId="0" xfId="0" applyAlignment="1">
      <alignment horizontal="left"/>
    </xf>
    <xf numFmtId="0" fontId="1" fillId="6" borderId="26" xfId="2" applyFont="1" applyFill="1" applyBorder="1" applyAlignment="1">
      <alignment horizontal="center" vertical="center"/>
    </xf>
    <xf numFmtId="0" fontId="1" fillId="6" borderId="20" xfId="2" applyFont="1" applyFill="1" applyBorder="1" applyAlignment="1">
      <alignment horizontal="center" vertical="center"/>
    </xf>
    <xf numFmtId="0" fontId="1" fillId="6" borderId="25" xfId="2" applyFont="1" applyFill="1" applyBorder="1" applyAlignment="1">
      <alignment horizontal="center" vertical="center"/>
    </xf>
    <xf numFmtId="0" fontId="1" fillId="6" borderId="24" xfId="2" applyFont="1" applyFill="1" applyBorder="1" applyAlignment="1">
      <alignment horizontal="center" vertical="center"/>
    </xf>
    <xf numFmtId="164" fontId="1" fillId="6" borderId="23" xfId="2" applyNumberFormat="1" applyFont="1" applyFill="1" applyBorder="1" applyAlignment="1">
      <alignment horizontal="left" vertical="center" indent="1"/>
    </xf>
    <xf numFmtId="164" fontId="1" fillId="6" borderId="25" xfId="2" applyNumberFormat="1" applyFont="1" applyFill="1" applyBorder="1" applyAlignment="1">
      <alignment horizontal="left" vertical="center" indent="1"/>
    </xf>
    <xf numFmtId="165" fontId="1" fillId="6" borderId="25" xfId="2" applyNumberFormat="1" applyFont="1" applyFill="1" applyBorder="1" applyAlignment="1">
      <alignment horizontal="center" vertical="center"/>
    </xf>
    <xf numFmtId="0" fontId="2" fillId="0" borderId="16" xfId="2" applyFont="1" applyBorder="1" applyAlignment="1">
      <alignment horizontal="left" vertical="center" indent="1"/>
    </xf>
    <xf numFmtId="0" fontId="2" fillId="0" borderId="19" xfId="2" applyFont="1" applyBorder="1" applyAlignment="1">
      <alignment horizontal="left" vertical="center" indent="1"/>
    </xf>
    <xf numFmtId="0" fontId="2" fillId="0" borderId="17" xfId="2" applyFont="1" applyBorder="1" applyAlignment="1">
      <alignment horizontal="left" vertical="center" indent="1"/>
    </xf>
    <xf numFmtId="0" fontId="2" fillId="0" borderId="14" xfId="2" applyFont="1" applyBorder="1" applyAlignment="1">
      <alignment horizontal="left" vertical="center" indent="1"/>
    </xf>
    <xf numFmtId="0" fontId="2" fillId="0" borderId="13" xfId="2" applyFont="1" applyBorder="1" applyAlignment="1">
      <alignment horizontal="left" vertical="center" indent="1"/>
    </xf>
    <xf numFmtId="0" fontId="2" fillId="0" borderId="37" xfId="2" applyFont="1" applyBorder="1" applyAlignment="1">
      <alignment horizontal="left" vertical="center" indent="1"/>
    </xf>
    <xf numFmtId="0" fontId="2" fillId="0" borderId="7" xfId="2" applyFont="1" applyBorder="1" applyAlignment="1">
      <alignment horizontal="left" vertical="center" indent="1"/>
    </xf>
    <xf numFmtId="18" fontId="2" fillId="0" borderId="15" xfId="2" applyNumberFormat="1" applyFont="1" applyBorder="1" applyAlignment="1">
      <alignment horizontal="center" vertical="center" wrapText="1"/>
    </xf>
    <xf numFmtId="18" fontId="2" fillId="0" borderId="16" xfId="2" applyNumberFormat="1" applyFont="1" applyBorder="1" applyAlignment="1">
      <alignment horizontal="left" vertical="center" wrapText="1" indent="1"/>
    </xf>
    <xf numFmtId="18" fontId="2" fillId="0" borderId="19" xfId="2" applyNumberFormat="1" applyFont="1" applyBorder="1" applyAlignment="1">
      <alignment horizontal="left" vertical="center" wrapText="1" indent="1"/>
    </xf>
    <xf numFmtId="18" fontId="2" fillId="0" borderId="17" xfId="2" applyNumberFormat="1" applyFont="1" applyBorder="1" applyAlignment="1">
      <alignment horizontal="left" vertical="center" wrapText="1" indent="1"/>
    </xf>
    <xf numFmtId="18" fontId="2" fillId="0" borderId="5" xfId="2" applyNumberFormat="1" applyFont="1" applyBorder="1" applyAlignment="1">
      <alignment horizontal="center" vertical="center" wrapText="1"/>
    </xf>
    <xf numFmtId="18" fontId="2" fillId="0" borderId="14" xfId="2" applyNumberFormat="1" applyFont="1" applyBorder="1" applyAlignment="1">
      <alignment horizontal="left" vertical="center" wrapText="1" indent="1"/>
    </xf>
    <xf numFmtId="18" fontId="2" fillId="0" borderId="13" xfId="2" applyNumberFormat="1" applyFont="1" applyBorder="1" applyAlignment="1">
      <alignment horizontal="left" vertical="center" wrapText="1" indent="1"/>
    </xf>
    <xf numFmtId="18" fontId="2" fillId="0" borderId="7" xfId="2" applyNumberFormat="1" applyFont="1" applyBorder="1" applyAlignment="1">
      <alignment horizontal="left" vertical="center" wrapText="1" indent="1"/>
    </xf>
    <xf numFmtId="18" fontId="2" fillId="0" borderId="10" xfId="2" applyNumberFormat="1" applyFont="1" applyBorder="1" applyAlignment="1">
      <alignment horizontal="center" vertical="center" wrapText="1"/>
    </xf>
    <xf numFmtId="18" fontId="2" fillId="0" borderId="31" xfId="2" applyNumberFormat="1" applyFont="1" applyBorder="1" applyAlignment="1">
      <alignment horizontal="left" vertical="center" wrapText="1" indent="1"/>
    </xf>
    <xf numFmtId="18" fontId="2" fillId="0" borderId="32" xfId="2" applyNumberFormat="1" applyFont="1" applyBorder="1" applyAlignment="1">
      <alignment horizontal="left" vertical="center" wrapText="1" indent="1"/>
    </xf>
    <xf numFmtId="18" fontId="2" fillId="0" borderId="30" xfId="2" applyNumberFormat="1" applyFont="1" applyBorder="1" applyAlignment="1">
      <alignment horizontal="left" vertical="center" wrapText="1" indent="1"/>
    </xf>
    <xf numFmtId="1" fontId="2" fillId="0" borderId="14" xfId="2" applyNumberFormat="1" applyFont="1" applyBorder="1" applyAlignment="1">
      <alignment horizontal="left" vertical="center" wrapText="1" indent="1"/>
    </xf>
    <xf numFmtId="1" fontId="2" fillId="0" borderId="13" xfId="2" applyNumberFormat="1" applyFont="1" applyBorder="1" applyAlignment="1">
      <alignment horizontal="left" vertical="center" wrapText="1" indent="1"/>
    </xf>
    <xf numFmtId="1" fontId="2" fillId="0" borderId="7" xfId="2" applyNumberFormat="1" applyFont="1" applyBorder="1" applyAlignment="1">
      <alignment horizontal="left" vertical="center" wrapText="1" indent="1"/>
    </xf>
    <xf numFmtId="1" fontId="2" fillId="0" borderId="16" xfId="2" applyNumberFormat="1" applyFont="1" applyBorder="1" applyAlignment="1">
      <alignment horizontal="left" vertical="center" wrapText="1" indent="1"/>
    </xf>
    <xf numFmtId="1" fontId="2" fillId="0" borderId="19" xfId="2" applyNumberFormat="1" applyFont="1" applyBorder="1" applyAlignment="1">
      <alignment horizontal="left" vertical="center" wrapText="1" indent="1"/>
    </xf>
    <xf numFmtId="1" fontId="2" fillId="0" borderId="38" xfId="2" applyNumberFormat="1" applyFont="1" applyBorder="1" applyAlignment="1">
      <alignment horizontal="left" vertical="center" wrapText="1" indent="1"/>
    </xf>
    <xf numFmtId="1" fontId="2" fillId="0" borderId="37" xfId="2" applyNumberFormat="1" applyFont="1" applyBorder="1" applyAlignment="1">
      <alignment horizontal="left" vertical="center" wrapText="1" indent="1"/>
    </xf>
    <xf numFmtId="1" fontId="2" fillId="0" borderId="31" xfId="2" applyNumberFormat="1" applyFont="1" applyBorder="1" applyAlignment="1">
      <alignment horizontal="left" vertical="center" wrapText="1" indent="1"/>
    </xf>
    <xf numFmtId="1" fontId="2" fillId="0" borderId="32" xfId="2" applyNumberFormat="1" applyFont="1" applyBorder="1" applyAlignment="1">
      <alignment horizontal="left" vertical="center" wrapText="1" indent="1"/>
    </xf>
    <xf numFmtId="1" fontId="2" fillId="0" borderId="30" xfId="2" applyNumberFormat="1" applyFont="1" applyBorder="1" applyAlignment="1">
      <alignment horizontal="left" vertical="center" wrapText="1" indent="1"/>
    </xf>
    <xf numFmtId="1" fontId="2" fillId="0" borderId="17" xfId="2" applyNumberFormat="1" applyFont="1" applyBorder="1" applyAlignment="1">
      <alignment horizontal="left" vertical="center" wrapText="1" indent="1"/>
    </xf>
    <xf numFmtId="0" fontId="2" fillId="0" borderId="28" xfId="0" applyFont="1" applyBorder="1" applyAlignment="1">
      <alignment horizontal="left" vertical="center" indent="1"/>
    </xf>
    <xf numFmtId="0" fontId="2" fillId="0" borderId="1" xfId="0" applyFont="1" applyBorder="1" applyAlignment="1">
      <alignment horizontal="left" vertical="center" indent="1"/>
    </xf>
    <xf numFmtId="0" fontId="2" fillId="0" borderId="41" xfId="0" applyFont="1" applyBorder="1" applyAlignment="1">
      <alignment horizontal="left" vertical="center" indent="1"/>
    </xf>
    <xf numFmtId="164" fontId="1" fillId="6" borderId="23" xfId="0" applyNumberFormat="1" applyFont="1" applyFill="1" applyBorder="1" applyAlignment="1">
      <alignment horizontal="left" vertical="center" indent="1"/>
    </xf>
    <xf numFmtId="164" fontId="1" fillId="6" borderId="25" xfId="0" applyNumberFormat="1" applyFont="1" applyFill="1" applyBorder="1" applyAlignment="1">
      <alignment horizontal="left" vertical="center" indent="1"/>
    </xf>
    <xf numFmtId="165" fontId="1" fillId="6" borderId="25" xfId="0" applyNumberFormat="1" applyFont="1" applyFill="1" applyBorder="1" applyAlignment="1">
      <alignment horizontal="center" vertical="center"/>
    </xf>
    <xf numFmtId="0" fontId="2" fillId="0" borderId="16" xfId="0" applyFont="1" applyBorder="1" applyAlignment="1">
      <alignment horizontal="left" vertical="center" indent="1"/>
    </xf>
    <xf numFmtId="0" fontId="2" fillId="0" borderId="19" xfId="0" applyFont="1" applyBorder="1" applyAlignment="1">
      <alignment horizontal="left" vertical="center" indent="1"/>
    </xf>
    <xf numFmtId="0" fontId="2" fillId="0" borderId="17" xfId="0" applyFont="1" applyBorder="1" applyAlignment="1">
      <alignment horizontal="left" vertical="center" indent="1"/>
    </xf>
    <xf numFmtId="0" fontId="2" fillId="0" borderId="14" xfId="0" applyFont="1" applyBorder="1" applyAlignment="1">
      <alignment horizontal="left" vertical="center" indent="1"/>
    </xf>
    <xf numFmtId="0" fontId="2" fillId="0" borderId="13" xfId="0" applyFont="1" applyBorder="1" applyAlignment="1">
      <alignment horizontal="left" vertical="center" indent="1"/>
    </xf>
    <xf numFmtId="0" fontId="2" fillId="0" borderId="37" xfId="0" applyFont="1" applyBorder="1" applyAlignment="1">
      <alignment horizontal="left" vertical="center" indent="1"/>
    </xf>
    <xf numFmtId="0" fontId="2" fillId="0" borderId="7" xfId="0" applyFont="1" applyBorder="1" applyAlignment="1">
      <alignment horizontal="left" vertical="center" indent="1"/>
    </xf>
    <xf numFmtId="1" fontId="2" fillId="0" borderId="14" xfId="0" applyNumberFormat="1" applyFont="1" applyBorder="1" applyAlignment="1">
      <alignment horizontal="left" vertical="center" wrapText="1" indent="1"/>
    </xf>
    <xf numFmtId="1" fontId="2" fillId="0" borderId="7" xfId="0" applyNumberFormat="1" applyFont="1" applyBorder="1" applyAlignment="1">
      <alignment horizontal="left" vertical="center" wrapText="1" indent="1"/>
    </xf>
    <xf numFmtId="0" fontId="1" fillId="6" borderId="26" xfId="0" applyFont="1" applyFill="1" applyBorder="1" applyAlignment="1">
      <alignment horizontal="center" vertical="center"/>
    </xf>
    <xf numFmtId="0" fontId="1" fillId="6" borderId="25" xfId="0" applyFont="1" applyFill="1" applyBorder="1" applyAlignment="1">
      <alignment horizontal="center" vertical="center"/>
    </xf>
    <xf numFmtId="0" fontId="1" fillId="6" borderId="24" xfId="0" applyFont="1" applyFill="1" applyBorder="1" applyAlignment="1">
      <alignment horizontal="center" vertical="center"/>
    </xf>
    <xf numFmtId="0" fontId="2" fillId="0" borderId="16" xfId="0" applyFont="1" applyBorder="1" applyAlignment="1">
      <alignment horizontal="left" vertical="center" wrapText="1" indent="1"/>
    </xf>
    <xf numFmtId="0" fontId="2" fillId="0" borderId="19" xfId="0" applyFont="1" applyBorder="1" applyAlignment="1">
      <alignment horizontal="left" vertical="center" wrapText="1" indent="1"/>
    </xf>
    <xf numFmtId="0" fontId="2" fillId="0" borderId="17" xfId="0" applyFont="1" applyBorder="1" applyAlignment="1">
      <alignment horizontal="left" vertical="center" wrapText="1" indent="1"/>
    </xf>
    <xf numFmtId="0" fontId="2" fillId="0" borderId="14" xfId="0" applyFont="1" applyBorder="1" applyAlignment="1">
      <alignment horizontal="left" vertical="center" wrapText="1" indent="1"/>
    </xf>
    <xf numFmtId="0" fontId="2" fillId="0" borderId="13" xfId="0" applyFont="1" applyBorder="1" applyAlignment="1">
      <alignment horizontal="left" vertical="center" wrapText="1" indent="1"/>
    </xf>
    <xf numFmtId="0" fontId="2" fillId="0" borderId="7" xfId="0" applyFont="1" applyBorder="1" applyAlignment="1">
      <alignment horizontal="left" vertical="center" wrapText="1" indent="1"/>
    </xf>
    <xf numFmtId="0" fontId="2" fillId="0" borderId="31" xfId="0" applyFont="1" applyBorder="1" applyAlignment="1">
      <alignment horizontal="left" vertical="center" wrapText="1" indent="1"/>
    </xf>
    <xf numFmtId="0" fontId="2" fillId="0" borderId="32" xfId="0" applyFont="1" applyBorder="1" applyAlignment="1">
      <alignment horizontal="left" vertical="center" wrapText="1" indent="1"/>
    </xf>
    <xf numFmtId="0" fontId="2" fillId="0" borderId="30" xfId="0" applyFont="1" applyBorder="1" applyAlignment="1">
      <alignment horizontal="left" vertical="center" wrapText="1" indent="1"/>
    </xf>
    <xf numFmtId="2" fontId="1" fillId="6" borderId="25" xfId="0" applyNumberFormat="1" applyFont="1" applyFill="1" applyBorder="1" applyAlignment="1">
      <alignment horizontal="center" vertical="center"/>
    </xf>
    <xf numFmtId="2" fontId="1" fillId="6" borderId="24" xfId="0" applyNumberFormat="1" applyFont="1" applyFill="1" applyBorder="1" applyAlignment="1">
      <alignment horizontal="center" vertical="center"/>
    </xf>
    <xf numFmtId="1" fontId="2" fillId="0" borderId="16" xfId="0" applyNumberFormat="1" applyFont="1" applyBorder="1" applyAlignment="1">
      <alignment horizontal="left" vertical="center" wrapText="1" indent="1"/>
    </xf>
    <xf numFmtId="1" fontId="2" fillId="0" borderId="17" xfId="0" applyNumberFormat="1" applyFont="1" applyBorder="1" applyAlignment="1">
      <alignment horizontal="left" vertical="center" wrapText="1" indent="1"/>
    </xf>
    <xf numFmtId="1" fontId="2" fillId="0" borderId="31" xfId="0" applyNumberFormat="1" applyFont="1" applyBorder="1" applyAlignment="1">
      <alignment horizontal="left" vertical="center" wrapText="1" indent="1"/>
    </xf>
    <xf numFmtId="1" fontId="2" fillId="0" borderId="30" xfId="0" applyNumberFormat="1" applyFont="1" applyBorder="1" applyAlignment="1">
      <alignment horizontal="left" vertical="center" wrapText="1" indent="1"/>
    </xf>
    <xf numFmtId="0" fontId="1" fillId="6" borderId="26" xfId="0" applyFont="1" applyFill="1" applyBorder="1" applyAlignment="1">
      <alignment horizontal="left" vertical="center" indent="1"/>
    </xf>
    <xf numFmtId="0" fontId="1" fillId="6" borderId="25" xfId="0" applyFont="1" applyFill="1" applyBorder="1" applyAlignment="1">
      <alignment horizontal="left" vertical="center" indent="1"/>
    </xf>
    <xf numFmtId="0" fontId="1" fillId="6" borderId="24" xfId="0" applyFont="1" applyFill="1" applyBorder="1" applyAlignment="1">
      <alignment horizontal="left" vertical="center" indent="1"/>
    </xf>
    <xf numFmtId="18" fontId="2" fillId="0" borderId="16" xfId="0" applyNumberFormat="1" applyFont="1" applyBorder="1" applyAlignment="1">
      <alignment horizontal="left" vertical="center" wrapText="1" indent="1"/>
    </xf>
    <xf numFmtId="18" fontId="2" fillId="0" borderId="19" xfId="0" applyNumberFormat="1" applyFont="1" applyBorder="1" applyAlignment="1">
      <alignment horizontal="left" vertical="center" wrapText="1" indent="1"/>
    </xf>
    <xf numFmtId="18" fontId="2" fillId="0" borderId="17" xfId="0" applyNumberFormat="1" applyFont="1" applyBorder="1" applyAlignment="1">
      <alignment horizontal="left" vertical="center" wrapText="1" indent="1"/>
    </xf>
    <xf numFmtId="18" fontId="2" fillId="0" borderId="14" xfId="0" applyNumberFormat="1" applyFont="1" applyBorder="1" applyAlignment="1">
      <alignment horizontal="left" vertical="center" wrapText="1" indent="1"/>
    </xf>
    <xf numFmtId="18" fontId="2" fillId="0" borderId="13" xfId="0" applyNumberFormat="1" applyFont="1" applyBorder="1" applyAlignment="1">
      <alignment horizontal="left" vertical="center" wrapText="1" indent="1"/>
    </xf>
    <xf numFmtId="18" fontId="2" fillId="0" borderId="7" xfId="0" applyNumberFormat="1" applyFont="1" applyBorder="1" applyAlignment="1">
      <alignment horizontal="left" vertical="center" wrapText="1" indent="1"/>
    </xf>
    <xf numFmtId="18" fontId="2" fillId="0" borderId="31" xfId="0" applyNumberFormat="1" applyFont="1" applyBorder="1" applyAlignment="1">
      <alignment horizontal="left" vertical="center" wrapText="1" indent="1"/>
    </xf>
    <xf numFmtId="18" fontId="2" fillId="0" borderId="32" xfId="0" applyNumberFormat="1" applyFont="1" applyBorder="1" applyAlignment="1">
      <alignment horizontal="left" vertical="center" wrapText="1" indent="1"/>
    </xf>
    <xf numFmtId="18" fontId="2" fillId="0" borderId="30" xfId="0" applyNumberFormat="1" applyFont="1" applyBorder="1" applyAlignment="1">
      <alignment horizontal="left" vertical="center" wrapText="1" indent="1"/>
    </xf>
    <xf numFmtId="0" fontId="17" fillId="0" borderId="27" xfId="2" applyFont="1" applyBorder="1" applyAlignment="1">
      <alignment horizontal="left" vertical="center" indent="1"/>
    </xf>
    <xf numFmtId="0" fontId="18" fillId="0" borderId="25" xfId="2" applyFont="1" applyBorder="1" applyAlignment="1">
      <alignment horizontal="center" vertical="center"/>
    </xf>
    <xf numFmtId="0" fontId="17" fillId="0" borderId="0" xfId="2" applyFont="1" applyAlignment="1">
      <alignment horizontal="left" vertical="center" indent="1"/>
    </xf>
    <xf numFmtId="0" fontId="8" fillId="0" borderId="46" xfId="2" applyFont="1" applyBorder="1" applyAlignment="1">
      <alignment horizontal="center" vertical="center"/>
    </xf>
    <xf numFmtId="0" fontId="8" fillId="0" borderId="47" xfId="2" applyFont="1" applyBorder="1" applyAlignment="1">
      <alignment horizontal="center" vertical="center"/>
    </xf>
    <xf numFmtId="0" fontId="11" fillId="0" borderId="0" xfId="2" applyFont="1" applyAlignment="1">
      <alignment horizontal="center" vertical="center"/>
    </xf>
    <xf numFmtId="0" fontId="9" fillId="0" borderId="0" xfId="0" applyFont="1" applyAlignment="1">
      <alignment horizontal="left" vertical="top" wrapText="1"/>
    </xf>
    <xf numFmtId="0" fontId="11" fillId="0" borderId="0" xfId="0" applyFont="1" applyAlignment="1">
      <alignment horizontal="center" vertical="center"/>
    </xf>
    <xf numFmtId="167" fontId="17" fillId="0" borderId="0" xfId="2" applyNumberFormat="1" applyFont="1" applyAlignment="1">
      <alignment horizontal="center" vertical="center"/>
    </xf>
    <xf numFmtId="0" fontId="17" fillId="0" borderId="42" xfId="2" applyFont="1" applyBorder="1" applyAlignment="1">
      <alignment horizontal="left" vertical="top" wrapText="1"/>
    </xf>
    <xf numFmtId="0" fontId="17" fillId="0" borderId="0" xfId="2" applyFont="1" applyAlignment="1">
      <alignment horizontal="left" vertical="top" wrapText="1"/>
    </xf>
    <xf numFmtId="0" fontId="18" fillId="0" borderId="0" xfId="2" applyFont="1" applyAlignment="1">
      <alignment horizontal="justify" vertical="center" wrapText="1"/>
    </xf>
    <xf numFmtId="0" fontId="17" fillId="0" borderId="0" xfId="2" applyFont="1" applyAlignment="1">
      <alignment horizontal="justify" vertical="top" wrapText="1"/>
    </xf>
  </cellXfs>
  <cellStyles count="4">
    <cellStyle name="Hyperlink" xfId="1" builtinId="8"/>
    <cellStyle name="Normal" xfId="0" builtinId="0"/>
    <cellStyle name="Normal 2" xfId="2" xr:uid="{00000000-0005-0000-0000-000002000000}"/>
    <cellStyle name="Normal_Racks" xfId="3" xr:uid="{00000000-0005-0000-0000-000003000000}"/>
  </cellStyles>
  <dxfs count="120">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s>
  <tableStyles count="0" defaultTableStyle="TableStyleMedium9" defaultPivotStyle="PivotStyleLight16"/>
  <colors>
    <mruColors>
      <color rgb="FFFFCCCC"/>
      <color rgb="FFFF9999"/>
      <color rgb="FF99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drawings/_rels/drawing26.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emf"/></Relationships>
</file>

<file path=xl/drawings/_rels/drawing27.xml.rels><?xml version="1.0" encoding="UTF-8" standalone="yes"?>
<Relationships xmlns="http://schemas.openxmlformats.org/package/2006/relationships"><Relationship Id="rId1" Type="http://schemas.openxmlformats.org/officeDocument/2006/relationships/image" Target="../media/image7.png"/></Relationships>
</file>

<file path=xl/drawings/_rels/drawing28.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8.png"/></Relationships>
</file>

<file path=xl/drawings/_rels/drawing29.x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2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26.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27.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28.v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5.jpeg"/></Relationships>
</file>

<file path=xl/drawings/_rels/vmlDrawing29.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30.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31.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84577" name="Button 1" hidden="1">
              <a:extLst>
                <a:ext uri="{63B3BB69-23CF-44E3-9099-C40C66FF867C}">
                  <a14:compatExt spid="_x0000_s2584577"/>
                </a:ext>
                <a:ext uri="{FF2B5EF4-FFF2-40B4-BE49-F238E27FC236}">
                  <a16:creationId xmlns:a16="http://schemas.microsoft.com/office/drawing/2014/main" id="{00000000-0008-0000-0000-00000170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84578" name="Button 2" hidden="1">
              <a:extLst>
                <a:ext uri="{63B3BB69-23CF-44E3-9099-C40C66FF867C}">
                  <a14:compatExt spid="_x0000_s2584578"/>
                </a:ext>
                <a:ext uri="{FF2B5EF4-FFF2-40B4-BE49-F238E27FC236}">
                  <a16:creationId xmlns:a16="http://schemas.microsoft.com/office/drawing/2014/main" id="{00000000-0008-0000-0000-00000270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85601" name="Button 1" hidden="1">
              <a:extLst>
                <a:ext uri="{63B3BB69-23CF-44E3-9099-C40C66FF867C}">
                  <a14:compatExt spid="_x0000_s2585601"/>
                </a:ext>
                <a:ext uri="{FF2B5EF4-FFF2-40B4-BE49-F238E27FC236}">
                  <a16:creationId xmlns:a16="http://schemas.microsoft.com/office/drawing/2014/main" id="{00000000-0008-0000-0100-00000174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85602" name="Button 2" hidden="1">
              <a:extLst>
                <a:ext uri="{63B3BB69-23CF-44E3-9099-C40C66FF867C}">
                  <a14:compatExt spid="_x0000_s2585602"/>
                </a:ext>
                <a:ext uri="{FF2B5EF4-FFF2-40B4-BE49-F238E27FC236}">
                  <a16:creationId xmlns:a16="http://schemas.microsoft.com/office/drawing/2014/main" id="{00000000-0008-0000-0100-00000274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86625" name="Button 1" hidden="1">
              <a:extLst>
                <a:ext uri="{63B3BB69-23CF-44E3-9099-C40C66FF867C}">
                  <a14:compatExt spid="_x0000_s2586625"/>
                </a:ext>
                <a:ext uri="{FF2B5EF4-FFF2-40B4-BE49-F238E27FC236}">
                  <a16:creationId xmlns:a16="http://schemas.microsoft.com/office/drawing/2014/main" id="{00000000-0008-0000-0200-00000178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86626" name="Button 2" hidden="1">
              <a:extLst>
                <a:ext uri="{63B3BB69-23CF-44E3-9099-C40C66FF867C}">
                  <a14:compatExt spid="_x0000_s2586626"/>
                </a:ext>
                <a:ext uri="{FF2B5EF4-FFF2-40B4-BE49-F238E27FC236}">
                  <a16:creationId xmlns:a16="http://schemas.microsoft.com/office/drawing/2014/main" id="{00000000-0008-0000-0200-00000278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87649" name="Button 1" hidden="1">
              <a:extLst>
                <a:ext uri="{63B3BB69-23CF-44E3-9099-C40C66FF867C}">
                  <a14:compatExt spid="_x0000_s2587649"/>
                </a:ext>
                <a:ext uri="{FF2B5EF4-FFF2-40B4-BE49-F238E27FC236}">
                  <a16:creationId xmlns:a16="http://schemas.microsoft.com/office/drawing/2014/main" id="{00000000-0008-0000-0300-0000017C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87650" name="Button 2" hidden="1">
              <a:extLst>
                <a:ext uri="{63B3BB69-23CF-44E3-9099-C40C66FF867C}">
                  <a14:compatExt spid="_x0000_s2587650"/>
                </a:ext>
                <a:ext uri="{FF2B5EF4-FFF2-40B4-BE49-F238E27FC236}">
                  <a16:creationId xmlns:a16="http://schemas.microsoft.com/office/drawing/2014/main" id="{00000000-0008-0000-0300-0000027C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88673" name="Button 1" hidden="1">
              <a:extLst>
                <a:ext uri="{63B3BB69-23CF-44E3-9099-C40C66FF867C}">
                  <a14:compatExt spid="_x0000_s2588673"/>
                </a:ext>
                <a:ext uri="{FF2B5EF4-FFF2-40B4-BE49-F238E27FC236}">
                  <a16:creationId xmlns:a16="http://schemas.microsoft.com/office/drawing/2014/main" id="{00000000-0008-0000-0400-00000180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88674" name="Button 2" hidden="1">
              <a:extLst>
                <a:ext uri="{63B3BB69-23CF-44E3-9099-C40C66FF867C}">
                  <a14:compatExt spid="_x0000_s2588674"/>
                </a:ext>
                <a:ext uri="{FF2B5EF4-FFF2-40B4-BE49-F238E27FC236}">
                  <a16:creationId xmlns:a16="http://schemas.microsoft.com/office/drawing/2014/main" id="{00000000-0008-0000-0400-00000280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89697" name="Button 1" hidden="1">
              <a:extLst>
                <a:ext uri="{63B3BB69-23CF-44E3-9099-C40C66FF867C}">
                  <a14:compatExt spid="_x0000_s2589697"/>
                </a:ext>
                <a:ext uri="{FF2B5EF4-FFF2-40B4-BE49-F238E27FC236}">
                  <a16:creationId xmlns:a16="http://schemas.microsoft.com/office/drawing/2014/main" id="{00000000-0008-0000-0500-00000184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89698" name="Button 2" hidden="1">
              <a:extLst>
                <a:ext uri="{63B3BB69-23CF-44E3-9099-C40C66FF867C}">
                  <a14:compatExt spid="_x0000_s2589698"/>
                </a:ext>
                <a:ext uri="{FF2B5EF4-FFF2-40B4-BE49-F238E27FC236}">
                  <a16:creationId xmlns:a16="http://schemas.microsoft.com/office/drawing/2014/main" id="{00000000-0008-0000-0500-00000284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90721" name="Button 1" hidden="1">
              <a:extLst>
                <a:ext uri="{63B3BB69-23CF-44E3-9099-C40C66FF867C}">
                  <a14:compatExt spid="_x0000_s2590721"/>
                </a:ext>
                <a:ext uri="{FF2B5EF4-FFF2-40B4-BE49-F238E27FC236}">
                  <a16:creationId xmlns:a16="http://schemas.microsoft.com/office/drawing/2014/main" id="{00000000-0008-0000-0600-00000188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90722" name="Button 2" hidden="1">
              <a:extLst>
                <a:ext uri="{63B3BB69-23CF-44E3-9099-C40C66FF867C}">
                  <a14:compatExt spid="_x0000_s2590722"/>
                </a:ext>
                <a:ext uri="{FF2B5EF4-FFF2-40B4-BE49-F238E27FC236}">
                  <a16:creationId xmlns:a16="http://schemas.microsoft.com/office/drawing/2014/main" id="{00000000-0008-0000-0600-00000288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91745" name="Button 1" hidden="1">
              <a:extLst>
                <a:ext uri="{63B3BB69-23CF-44E3-9099-C40C66FF867C}">
                  <a14:compatExt spid="_x0000_s2591745"/>
                </a:ext>
                <a:ext uri="{FF2B5EF4-FFF2-40B4-BE49-F238E27FC236}">
                  <a16:creationId xmlns:a16="http://schemas.microsoft.com/office/drawing/2014/main" id="{00000000-0008-0000-0700-0000018C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91746" name="Button 2" hidden="1">
              <a:extLst>
                <a:ext uri="{63B3BB69-23CF-44E3-9099-C40C66FF867C}">
                  <a14:compatExt spid="_x0000_s2591746"/>
                </a:ext>
                <a:ext uri="{FF2B5EF4-FFF2-40B4-BE49-F238E27FC236}">
                  <a16:creationId xmlns:a16="http://schemas.microsoft.com/office/drawing/2014/main" id="{00000000-0008-0000-0700-0000028C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92769" name="Button 1" hidden="1">
              <a:extLst>
                <a:ext uri="{63B3BB69-23CF-44E3-9099-C40C66FF867C}">
                  <a14:compatExt spid="_x0000_s2592769"/>
                </a:ext>
                <a:ext uri="{FF2B5EF4-FFF2-40B4-BE49-F238E27FC236}">
                  <a16:creationId xmlns:a16="http://schemas.microsoft.com/office/drawing/2014/main" id="{00000000-0008-0000-0800-00000190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92770" name="Button 2" hidden="1">
              <a:extLst>
                <a:ext uri="{63B3BB69-23CF-44E3-9099-C40C66FF867C}">
                  <a14:compatExt spid="_x0000_s2592770"/>
                </a:ext>
                <a:ext uri="{FF2B5EF4-FFF2-40B4-BE49-F238E27FC236}">
                  <a16:creationId xmlns:a16="http://schemas.microsoft.com/office/drawing/2014/main" id="{00000000-0008-0000-0800-00000290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93793" name="Button 1" hidden="1">
              <a:extLst>
                <a:ext uri="{63B3BB69-23CF-44E3-9099-C40C66FF867C}">
                  <a14:compatExt spid="_x0000_s2593793"/>
                </a:ext>
                <a:ext uri="{FF2B5EF4-FFF2-40B4-BE49-F238E27FC236}">
                  <a16:creationId xmlns:a16="http://schemas.microsoft.com/office/drawing/2014/main" id="{00000000-0008-0000-0900-00000194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93794" name="Button 2" hidden="1">
              <a:extLst>
                <a:ext uri="{63B3BB69-23CF-44E3-9099-C40C66FF867C}">
                  <a14:compatExt spid="_x0000_s2593794"/>
                </a:ext>
                <a:ext uri="{FF2B5EF4-FFF2-40B4-BE49-F238E27FC236}">
                  <a16:creationId xmlns:a16="http://schemas.microsoft.com/office/drawing/2014/main" id="{00000000-0008-0000-0900-00000294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94817" name="Button 1" hidden="1">
              <a:extLst>
                <a:ext uri="{63B3BB69-23CF-44E3-9099-C40C66FF867C}">
                  <a14:compatExt spid="_x0000_s2594817"/>
                </a:ext>
                <a:ext uri="{FF2B5EF4-FFF2-40B4-BE49-F238E27FC236}">
                  <a16:creationId xmlns:a16="http://schemas.microsoft.com/office/drawing/2014/main" id="{00000000-0008-0000-0A00-00000198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94818" name="Button 2" hidden="1">
              <a:extLst>
                <a:ext uri="{63B3BB69-23CF-44E3-9099-C40C66FF867C}">
                  <a14:compatExt spid="_x0000_s2594818"/>
                </a:ext>
                <a:ext uri="{FF2B5EF4-FFF2-40B4-BE49-F238E27FC236}">
                  <a16:creationId xmlns:a16="http://schemas.microsoft.com/office/drawing/2014/main" id="{00000000-0008-0000-0A00-00000298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95841" name="Button 1" hidden="1">
              <a:extLst>
                <a:ext uri="{63B3BB69-23CF-44E3-9099-C40C66FF867C}">
                  <a14:compatExt spid="_x0000_s2595841"/>
                </a:ext>
                <a:ext uri="{FF2B5EF4-FFF2-40B4-BE49-F238E27FC236}">
                  <a16:creationId xmlns:a16="http://schemas.microsoft.com/office/drawing/2014/main" id="{00000000-0008-0000-0B00-0000019C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95842" name="Button 2" hidden="1">
              <a:extLst>
                <a:ext uri="{63B3BB69-23CF-44E3-9099-C40C66FF867C}">
                  <a14:compatExt spid="_x0000_s2595842"/>
                </a:ext>
                <a:ext uri="{FF2B5EF4-FFF2-40B4-BE49-F238E27FC236}">
                  <a16:creationId xmlns:a16="http://schemas.microsoft.com/office/drawing/2014/main" id="{00000000-0008-0000-0B00-0000029C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96865" name="Button 1" hidden="1">
              <a:extLst>
                <a:ext uri="{63B3BB69-23CF-44E3-9099-C40C66FF867C}">
                  <a14:compatExt spid="_x0000_s2596865"/>
                </a:ext>
                <a:ext uri="{FF2B5EF4-FFF2-40B4-BE49-F238E27FC236}">
                  <a16:creationId xmlns:a16="http://schemas.microsoft.com/office/drawing/2014/main" id="{00000000-0008-0000-0C00-000001A0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96866" name="Button 2" hidden="1">
              <a:extLst>
                <a:ext uri="{63B3BB69-23CF-44E3-9099-C40C66FF867C}">
                  <a14:compatExt spid="_x0000_s2596866"/>
                </a:ext>
                <a:ext uri="{FF2B5EF4-FFF2-40B4-BE49-F238E27FC236}">
                  <a16:creationId xmlns:a16="http://schemas.microsoft.com/office/drawing/2014/main" id="{00000000-0008-0000-0C00-000002A0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97889" name="Button 1" hidden="1">
              <a:extLst>
                <a:ext uri="{63B3BB69-23CF-44E3-9099-C40C66FF867C}">
                  <a14:compatExt spid="_x0000_s2597889"/>
                </a:ext>
                <a:ext uri="{FF2B5EF4-FFF2-40B4-BE49-F238E27FC236}">
                  <a16:creationId xmlns:a16="http://schemas.microsoft.com/office/drawing/2014/main" id="{00000000-0008-0000-0D00-000001A4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97890" name="Button 2" hidden="1">
              <a:extLst>
                <a:ext uri="{63B3BB69-23CF-44E3-9099-C40C66FF867C}">
                  <a14:compatExt spid="_x0000_s2597890"/>
                </a:ext>
                <a:ext uri="{FF2B5EF4-FFF2-40B4-BE49-F238E27FC236}">
                  <a16:creationId xmlns:a16="http://schemas.microsoft.com/office/drawing/2014/main" id="{00000000-0008-0000-0D00-000002A4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98913" name="Button 1" hidden="1">
              <a:extLst>
                <a:ext uri="{63B3BB69-23CF-44E3-9099-C40C66FF867C}">
                  <a14:compatExt spid="_x0000_s2598913"/>
                </a:ext>
                <a:ext uri="{FF2B5EF4-FFF2-40B4-BE49-F238E27FC236}">
                  <a16:creationId xmlns:a16="http://schemas.microsoft.com/office/drawing/2014/main" id="{00000000-0008-0000-0E00-000001A8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98914" name="Button 2" hidden="1">
              <a:extLst>
                <a:ext uri="{63B3BB69-23CF-44E3-9099-C40C66FF867C}">
                  <a14:compatExt spid="_x0000_s2598914"/>
                </a:ext>
                <a:ext uri="{FF2B5EF4-FFF2-40B4-BE49-F238E27FC236}">
                  <a16:creationId xmlns:a16="http://schemas.microsoft.com/office/drawing/2014/main" id="{00000000-0008-0000-0E00-000002A8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99937" name="Button 1" hidden="1">
              <a:extLst>
                <a:ext uri="{63B3BB69-23CF-44E3-9099-C40C66FF867C}">
                  <a14:compatExt spid="_x0000_s2599937"/>
                </a:ext>
                <a:ext uri="{FF2B5EF4-FFF2-40B4-BE49-F238E27FC236}">
                  <a16:creationId xmlns:a16="http://schemas.microsoft.com/office/drawing/2014/main" id="{00000000-0008-0000-0F00-000001AC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99938" name="Button 2" hidden="1">
              <a:extLst>
                <a:ext uri="{63B3BB69-23CF-44E3-9099-C40C66FF867C}">
                  <a14:compatExt spid="_x0000_s2599938"/>
                </a:ext>
                <a:ext uri="{FF2B5EF4-FFF2-40B4-BE49-F238E27FC236}">
                  <a16:creationId xmlns:a16="http://schemas.microsoft.com/office/drawing/2014/main" id="{00000000-0008-0000-0F00-000002AC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600961" name="Button 1" hidden="1">
              <a:extLst>
                <a:ext uri="{63B3BB69-23CF-44E3-9099-C40C66FF867C}">
                  <a14:compatExt spid="_x0000_s2600961"/>
                </a:ext>
                <a:ext uri="{FF2B5EF4-FFF2-40B4-BE49-F238E27FC236}">
                  <a16:creationId xmlns:a16="http://schemas.microsoft.com/office/drawing/2014/main" id="{00000000-0008-0000-1000-000001B0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600962" name="Button 2" hidden="1">
              <a:extLst>
                <a:ext uri="{63B3BB69-23CF-44E3-9099-C40C66FF867C}">
                  <a14:compatExt spid="_x0000_s2600962"/>
                </a:ext>
                <a:ext uri="{FF2B5EF4-FFF2-40B4-BE49-F238E27FC236}">
                  <a16:creationId xmlns:a16="http://schemas.microsoft.com/office/drawing/2014/main" id="{00000000-0008-0000-1000-000002B0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601985" name="Button 1" hidden="1">
              <a:extLst>
                <a:ext uri="{63B3BB69-23CF-44E3-9099-C40C66FF867C}">
                  <a14:compatExt spid="_x0000_s2601985"/>
                </a:ext>
                <a:ext uri="{FF2B5EF4-FFF2-40B4-BE49-F238E27FC236}">
                  <a16:creationId xmlns:a16="http://schemas.microsoft.com/office/drawing/2014/main" id="{00000000-0008-0000-1100-000001B4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601986" name="Button 2" hidden="1">
              <a:extLst>
                <a:ext uri="{63B3BB69-23CF-44E3-9099-C40C66FF867C}">
                  <a14:compatExt spid="_x0000_s2601986"/>
                </a:ext>
                <a:ext uri="{FF2B5EF4-FFF2-40B4-BE49-F238E27FC236}">
                  <a16:creationId xmlns:a16="http://schemas.microsoft.com/office/drawing/2014/main" id="{00000000-0008-0000-1100-000002B4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603009" name="Button 1" hidden="1">
              <a:extLst>
                <a:ext uri="{63B3BB69-23CF-44E3-9099-C40C66FF867C}">
                  <a14:compatExt spid="_x0000_s2603009"/>
                </a:ext>
                <a:ext uri="{FF2B5EF4-FFF2-40B4-BE49-F238E27FC236}">
                  <a16:creationId xmlns:a16="http://schemas.microsoft.com/office/drawing/2014/main" id="{00000000-0008-0000-1200-000001B8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603010" name="Button 2" hidden="1">
              <a:extLst>
                <a:ext uri="{63B3BB69-23CF-44E3-9099-C40C66FF867C}">
                  <a14:compatExt spid="_x0000_s2603010"/>
                </a:ext>
                <a:ext uri="{FF2B5EF4-FFF2-40B4-BE49-F238E27FC236}">
                  <a16:creationId xmlns:a16="http://schemas.microsoft.com/office/drawing/2014/main" id="{00000000-0008-0000-1200-000002B8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604033" name="Button 1" hidden="1">
              <a:extLst>
                <a:ext uri="{63B3BB69-23CF-44E3-9099-C40C66FF867C}">
                  <a14:compatExt spid="_x0000_s2604033"/>
                </a:ext>
                <a:ext uri="{FF2B5EF4-FFF2-40B4-BE49-F238E27FC236}">
                  <a16:creationId xmlns:a16="http://schemas.microsoft.com/office/drawing/2014/main" id="{00000000-0008-0000-1300-000001BC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604034" name="Button 2" hidden="1">
              <a:extLst>
                <a:ext uri="{63B3BB69-23CF-44E3-9099-C40C66FF867C}">
                  <a14:compatExt spid="_x0000_s2604034"/>
                </a:ext>
                <a:ext uri="{FF2B5EF4-FFF2-40B4-BE49-F238E27FC236}">
                  <a16:creationId xmlns:a16="http://schemas.microsoft.com/office/drawing/2014/main" id="{00000000-0008-0000-1300-000002BC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605057" name="Button 1" hidden="1">
              <a:extLst>
                <a:ext uri="{63B3BB69-23CF-44E3-9099-C40C66FF867C}">
                  <a14:compatExt spid="_x0000_s2605057"/>
                </a:ext>
                <a:ext uri="{FF2B5EF4-FFF2-40B4-BE49-F238E27FC236}">
                  <a16:creationId xmlns:a16="http://schemas.microsoft.com/office/drawing/2014/main" id="{00000000-0008-0000-1400-000001C0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605058" name="Button 2" hidden="1">
              <a:extLst>
                <a:ext uri="{63B3BB69-23CF-44E3-9099-C40C66FF867C}">
                  <a14:compatExt spid="_x0000_s2605058"/>
                </a:ext>
                <a:ext uri="{FF2B5EF4-FFF2-40B4-BE49-F238E27FC236}">
                  <a16:creationId xmlns:a16="http://schemas.microsoft.com/office/drawing/2014/main" id="{00000000-0008-0000-1400-000002C0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606081" name="Button 1" hidden="1">
              <a:extLst>
                <a:ext uri="{63B3BB69-23CF-44E3-9099-C40C66FF867C}">
                  <a14:compatExt spid="_x0000_s2606081"/>
                </a:ext>
                <a:ext uri="{FF2B5EF4-FFF2-40B4-BE49-F238E27FC236}">
                  <a16:creationId xmlns:a16="http://schemas.microsoft.com/office/drawing/2014/main" id="{00000000-0008-0000-1500-000001C4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606082" name="Button 2" hidden="1">
              <a:extLst>
                <a:ext uri="{63B3BB69-23CF-44E3-9099-C40C66FF867C}">
                  <a14:compatExt spid="_x0000_s2606082"/>
                </a:ext>
                <a:ext uri="{FF2B5EF4-FFF2-40B4-BE49-F238E27FC236}">
                  <a16:creationId xmlns:a16="http://schemas.microsoft.com/office/drawing/2014/main" id="{00000000-0008-0000-1500-000002C4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607105" name="Button 1" hidden="1">
              <a:extLst>
                <a:ext uri="{63B3BB69-23CF-44E3-9099-C40C66FF867C}">
                  <a14:compatExt spid="_x0000_s2607105"/>
                </a:ext>
                <a:ext uri="{FF2B5EF4-FFF2-40B4-BE49-F238E27FC236}">
                  <a16:creationId xmlns:a16="http://schemas.microsoft.com/office/drawing/2014/main" id="{00000000-0008-0000-1600-000001C8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607106" name="Button 2" hidden="1">
              <a:extLst>
                <a:ext uri="{63B3BB69-23CF-44E3-9099-C40C66FF867C}">
                  <a14:compatExt spid="_x0000_s2607106"/>
                </a:ext>
                <a:ext uri="{FF2B5EF4-FFF2-40B4-BE49-F238E27FC236}">
                  <a16:creationId xmlns:a16="http://schemas.microsoft.com/office/drawing/2014/main" id="{00000000-0008-0000-1600-000002C8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565785</xdr:colOff>
          <xdr:row>0</xdr:row>
          <xdr:rowOff>47625</xdr:rowOff>
        </xdr:from>
        <xdr:ext cx="161925" cy="180975"/>
        <xdr:sp macro="" textlink="">
          <xdr:nvSpPr>
            <xdr:cNvPr id="9217" name="Button 1" hidden="1">
              <a:extLst>
                <a:ext uri="{63B3BB69-23CF-44E3-9099-C40C66FF867C}">
                  <a14:compatExt spid="_x0000_s9217"/>
                </a:ext>
                <a:ext uri="{FF2B5EF4-FFF2-40B4-BE49-F238E27FC236}">
                  <a16:creationId xmlns:a16="http://schemas.microsoft.com/office/drawing/2014/main" id="{00000000-0008-0000-1700-0000012400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9218" name="Button 2" hidden="1">
              <a:extLst>
                <a:ext uri="{63B3BB69-23CF-44E3-9099-C40C66FF867C}">
                  <a14:compatExt spid="_x0000_s9218"/>
                </a:ext>
                <a:ext uri="{FF2B5EF4-FFF2-40B4-BE49-F238E27FC236}">
                  <a16:creationId xmlns:a16="http://schemas.microsoft.com/office/drawing/2014/main" id="{00000000-0008-0000-1700-0000022400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25.xml><?xml version="1.0" encoding="utf-8"?>
<xdr:wsDr xmlns:xdr="http://schemas.openxmlformats.org/drawingml/2006/spreadsheetDrawing" xmlns:a="http://schemas.openxmlformats.org/drawingml/2006/main">
  <xdr:twoCellAnchor>
    <xdr:from>
      <xdr:col>4</xdr:col>
      <xdr:colOff>563880</xdr:colOff>
      <xdr:row>5</xdr:row>
      <xdr:rowOff>76200</xdr:rowOff>
    </xdr:from>
    <xdr:to>
      <xdr:col>4</xdr:col>
      <xdr:colOff>668655</xdr:colOff>
      <xdr:row>5</xdr:row>
      <xdr:rowOff>190500</xdr:rowOff>
    </xdr:to>
    <xdr:sp macro="" textlink="">
      <xdr:nvSpPr>
        <xdr:cNvPr id="2" name="Rectangle 1">
          <a:extLst>
            <a:ext uri="{FF2B5EF4-FFF2-40B4-BE49-F238E27FC236}">
              <a16:creationId xmlns:a16="http://schemas.microsoft.com/office/drawing/2014/main" id="{00000000-0008-0000-2200-000002000000}"/>
            </a:ext>
          </a:extLst>
        </xdr:cNvPr>
        <xdr:cNvSpPr/>
      </xdr:nvSpPr>
      <xdr:spPr>
        <a:xfrm>
          <a:off x="3741420" y="1219200"/>
          <a:ext cx="104775" cy="114300"/>
        </a:xfrm>
        <a:prstGeom prst="rect">
          <a:avLst/>
        </a:prstGeom>
        <a:solidFill>
          <a:sysClr val="window" lastClr="FFFFFF"/>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wsDr>
</file>

<file path=xl/drawings/drawing26.xml><?xml version="1.0" encoding="utf-8"?>
<xdr:wsDr xmlns:xdr="http://schemas.openxmlformats.org/drawingml/2006/spreadsheetDrawing" xmlns:a="http://schemas.openxmlformats.org/drawingml/2006/main">
  <xdr:twoCellAnchor editAs="oneCell">
    <xdr:from>
      <xdr:col>3</xdr:col>
      <xdr:colOff>95251</xdr:colOff>
      <xdr:row>54</xdr:row>
      <xdr:rowOff>188297</xdr:rowOff>
    </xdr:from>
    <xdr:to>
      <xdr:col>7</xdr:col>
      <xdr:colOff>257175</xdr:colOff>
      <xdr:row>73</xdr:row>
      <xdr:rowOff>19421</xdr:rowOff>
    </xdr:to>
    <xdr:pic>
      <xdr:nvPicPr>
        <xdr:cNvPr id="2" name="Picture 1" hidden="1">
          <a:extLst>
            <a:ext uri="{FF2B5EF4-FFF2-40B4-BE49-F238E27FC236}">
              <a16:creationId xmlns:a16="http://schemas.microsoft.com/office/drawing/2014/main" id="{00000000-0008-0000-2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1" y="8713172"/>
          <a:ext cx="2543174" cy="7623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523875</xdr:colOff>
      <xdr:row>54</xdr:row>
      <xdr:rowOff>0</xdr:rowOff>
    </xdr:from>
    <xdr:to>
      <xdr:col>8</xdr:col>
      <xdr:colOff>171450</xdr:colOff>
      <xdr:row>55</xdr:row>
      <xdr:rowOff>247650</xdr:rowOff>
    </xdr:to>
    <xdr:pic>
      <xdr:nvPicPr>
        <xdr:cNvPr id="4" name="Picture 3" descr="Sig" hidden="1">
          <a:extLst>
            <a:ext uri="{FF2B5EF4-FFF2-40B4-BE49-F238E27FC236}">
              <a16:creationId xmlns:a16="http://schemas.microsoft.com/office/drawing/2014/main" id="{00000000-0008-0000-23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rot="-1069497">
          <a:off x="1952625" y="8524875"/>
          <a:ext cx="2476500" cy="600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xdr:col>
      <xdr:colOff>0</xdr:colOff>
      <xdr:row>34</xdr:row>
      <xdr:rowOff>219075</xdr:rowOff>
    </xdr:from>
    <xdr:to>
      <xdr:col>3</xdr:col>
      <xdr:colOff>447675</xdr:colOff>
      <xdr:row>37</xdr:row>
      <xdr:rowOff>180975</xdr:rowOff>
    </xdr:to>
    <xdr:sp macro="" textlink="">
      <xdr:nvSpPr>
        <xdr:cNvPr id="11" name="AutoShape 3">
          <a:extLst>
            <a:ext uri="{FF2B5EF4-FFF2-40B4-BE49-F238E27FC236}">
              <a16:creationId xmlns:a16="http://schemas.microsoft.com/office/drawing/2014/main" id="{00000000-0008-0000-2400-00000B000000}"/>
            </a:ext>
          </a:extLst>
        </xdr:cNvPr>
        <xdr:cNvSpPr>
          <a:spLocks noChangeAspect="1" noChangeArrowheads="1"/>
        </xdr:cNvSpPr>
      </xdr:nvSpPr>
      <xdr:spPr bwMode="auto">
        <a:xfrm>
          <a:off x="1162050" y="8067675"/>
          <a:ext cx="2543175" cy="762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xdr:col>
      <xdr:colOff>0</xdr:colOff>
      <xdr:row>36</xdr:row>
      <xdr:rowOff>0</xdr:rowOff>
    </xdr:from>
    <xdr:to>
      <xdr:col>7</xdr:col>
      <xdr:colOff>0</xdr:colOff>
      <xdr:row>36</xdr:row>
      <xdr:rowOff>1</xdr:rowOff>
    </xdr:to>
    <xdr:cxnSp macro="">
      <xdr:nvCxnSpPr>
        <xdr:cNvPr id="10" name="Straight Connector 9">
          <a:extLst>
            <a:ext uri="{FF2B5EF4-FFF2-40B4-BE49-F238E27FC236}">
              <a16:creationId xmlns:a16="http://schemas.microsoft.com/office/drawing/2014/main" id="{00000000-0008-0000-2400-00000A000000}"/>
            </a:ext>
          </a:extLst>
        </xdr:cNvPr>
        <xdr:cNvCxnSpPr/>
      </xdr:nvCxnSpPr>
      <xdr:spPr>
        <a:xfrm flipV="1">
          <a:off x="1162050" y="8705850"/>
          <a:ext cx="5095875" cy="1"/>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771525</xdr:colOff>
      <xdr:row>33</xdr:row>
      <xdr:rowOff>125170</xdr:rowOff>
    </xdr:from>
    <xdr:to>
      <xdr:col>3</xdr:col>
      <xdr:colOff>733425</xdr:colOff>
      <xdr:row>37</xdr:row>
      <xdr:rowOff>114580</xdr:rowOff>
    </xdr:to>
    <xdr:pic>
      <xdr:nvPicPr>
        <xdr:cNvPr id="3" name="Picture 2">
          <a:extLst>
            <a:ext uri="{FF2B5EF4-FFF2-40B4-BE49-F238E27FC236}">
              <a16:creationId xmlns:a16="http://schemas.microsoft.com/office/drawing/2014/main" id="{2728E932-192C-C425-A293-0C6C2526FEE8}"/>
            </a:ext>
          </a:extLst>
        </xdr:cNvPr>
        <xdr:cNvPicPr>
          <a:picLocks noChangeAspect="1"/>
        </xdr:cNvPicPr>
      </xdr:nvPicPr>
      <xdr:blipFill>
        <a:blip xmlns:r="http://schemas.openxmlformats.org/officeDocument/2006/relationships" r:embed="rId1"/>
        <a:stretch>
          <a:fillRect/>
        </a:stretch>
      </xdr:blipFill>
      <xdr:spPr>
        <a:xfrm>
          <a:off x="1143000" y="8469070"/>
          <a:ext cx="2038350" cy="103716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8</xdr:col>
      <xdr:colOff>209550</xdr:colOff>
      <xdr:row>13</xdr:row>
      <xdr:rowOff>74840</xdr:rowOff>
    </xdr:from>
    <xdr:to>
      <xdr:col>8</xdr:col>
      <xdr:colOff>447676</xdr:colOff>
      <xdr:row>14</xdr:row>
      <xdr:rowOff>46265</xdr:rowOff>
    </xdr:to>
    <xdr:sp macro="" textlink="">
      <xdr:nvSpPr>
        <xdr:cNvPr id="3" name="Rectangle 2">
          <a:extLst>
            <a:ext uri="{FF2B5EF4-FFF2-40B4-BE49-F238E27FC236}">
              <a16:creationId xmlns:a16="http://schemas.microsoft.com/office/drawing/2014/main" id="{00000000-0008-0000-2500-000003000000}"/>
            </a:ext>
          </a:extLst>
        </xdr:cNvPr>
        <xdr:cNvSpPr/>
      </xdr:nvSpPr>
      <xdr:spPr>
        <a:xfrm>
          <a:off x="5173436" y="3786869"/>
          <a:ext cx="238126" cy="287110"/>
        </a:xfrm>
        <a:prstGeom prst="rect">
          <a:avLst/>
        </a:pr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400">
              <a:solidFill>
                <a:schemeClr val="tx1"/>
              </a:solidFill>
              <a:latin typeface="Wingdings" panose="05000000000000000000" pitchFamily="2" charset="2"/>
            </a:rPr>
            <a:t>ü</a:t>
          </a:r>
        </a:p>
      </xdr:txBody>
    </xdr:sp>
    <xdr:clientData/>
  </xdr:twoCellAnchor>
  <xdr:twoCellAnchor>
    <xdr:from>
      <xdr:col>8</xdr:col>
      <xdr:colOff>219075</xdr:colOff>
      <xdr:row>18</xdr:row>
      <xdr:rowOff>236770</xdr:rowOff>
    </xdr:from>
    <xdr:to>
      <xdr:col>8</xdr:col>
      <xdr:colOff>457201</xdr:colOff>
      <xdr:row>19</xdr:row>
      <xdr:rowOff>149683</xdr:rowOff>
    </xdr:to>
    <xdr:sp macro="" textlink="">
      <xdr:nvSpPr>
        <xdr:cNvPr id="4" name="Rectangle 3">
          <a:extLst>
            <a:ext uri="{FF2B5EF4-FFF2-40B4-BE49-F238E27FC236}">
              <a16:creationId xmlns:a16="http://schemas.microsoft.com/office/drawing/2014/main" id="{00000000-0008-0000-2500-000004000000}"/>
            </a:ext>
          </a:extLst>
        </xdr:cNvPr>
        <xdr:cNvSpPr/>
      </xdr:nvSpPr>
      <xdr:spPr>
        <a:xfrm>
          <a:off x="5182961" y="5527227"/>
          <a:ext cx="238126" cy="228599"/>
        </a:xfrm>
        <a:prstGeom prst="rect">
          <a:avLst/>
        </a:pr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400">
              <a:solidFill>
                <a:schemeClr val="tx1"/>
              </a:solidFill>
              <a:latin typeface="Wingdings" panose="05000000000000000000" pitchFamily="2" charset="2"/>
            </a:rPr>
            <a:t>ü</a:t>
          </a:r>
        </a:p>
      </xdr:txBody>
    </xdr:sp>
    <xdr:clientData/>
  </xdr:twoCellAnchor>
  <xdr:twoCellAnchor>
    <xdr:from>
      <xdr:col>4</xdr:col>
      <xdr:colOff>38100</xdr:colOff>
      <xdr:row>32</xdr:row>
      <xdr:rowOff>295275</xdr:rowOff>
    </xdr:from>
    <xdr:to>
      <xdr:col>15</xdr:col>
      <xdr:colOff>38100</xdr:colOff>
      <xdr:row>32</xdr:row>
      <xdr:rowOff>295275</xdr:rowOff>
    </xdr:to>
    <xdr:cxnSp macro="">
      <xdr:nvCxnSpPr>
        <xdr:cNvPr id="7" name="Straight Connector 6">
          <a:extLst>
            <a:ext uri="{FF2B5EF4-FFF2-40B4-BE49-F238E27FC236}">
              <a16:creationId xmlns:a16="http://schemas.microsoft.com/office/drawing/2014/main" id="{00000000-0008-0000-2500-000007000000}"/>
            </a:ext>
          </a:extLst>
        </xdr:cNvPr>
        <xdr:cNvCxnSpPr/>
      </xdr:nvCxnSpPr>
      <xdr:spPr>
        <a:xfrm>
          <a:off x="1981200" y="10668000"/>
          <a:ext cx="6705600"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0</xdr:colOff>
      <xdr:row>31</xdr:row>
      <xdr:rowOff>219075</xdr:rowOff>
    </xdr:from>
    <xdr:ext cx="2544536" cy="748393"/>
    <xdr:sp macro="" textlink="">
      <xdr:nvSpPr>
        <xdr:cNvPr id="8" name="AutoShape 3">
          <a:extLst>
            <a:ext uri="{FF2B5EF4-FFF2-40B4-BE49-F238E27FC236}">
              <a16:creationId xmlns:a16="http://schemas.microsoft.com/office/drawing/2014/main" id="{00000000-0008-0000-2500-000008000000}"/>
            </a:ext>
          </a:extLst>
        </xdr:cNvPr>
        <xdr:cNvSpPr>
          <a:spLocks noChangeAspect="1" noChangeArrowheads="1"/>
        </xdr:cNvSpPr>
      </xdr:nvSpPr>
      <xdr:spPr bwMode="auto">
        <a:xfrm>
          <a:off x="2647950" y="10287000"/>
          <a:ext cx="2544536" cy="748393"/>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xdr:from>
      <xdr:col>8</xdr:col>
      <xdr:colOff>209550</xdr:colOff>
      <xdr:row>9</xdr:row>
      <xdr:rowOff>190500</xdr:rowOff>
    </xdr:from>
    <xdr:to>
      <xdr:col>8</xdr:col>
      <xdr:colOff>447676</xdr:colOff>
      <xdr:row>10</xdr:row>
      <xdr:rowOff>171449</xdr:rowOff>
    </xdr:to>
    <xdr:sp macro="" textlink="">
      <xdr:nvSpPr>
        <xdr:cNvPr id="9" name="Rectangle 8">
          <a:extLst>
            <a:ext uri="{FF2B5EF4-FFF2-40B4-BE49-F238E27FC236}">
              <a16:creationId xmlns:a16="http://schemas.microsoft.com/office/drawing/2014/main" id="{00000000-0008-0000-2500-000009000000}"/>
            </a:ext>
          </a:extLst>
        </xdr:cNvPr>
        <xdr:cNvSpPr/>
      </xdr:nvSpPr>
      <xdr:spPr>
        <a:xfrm>
          <a:off x="5019675" y="2152650"/>
          <a:ext cx="238126" cy="228599"/>
        </a:xfrm>
        <a:prstGeom prst="rect">
          <a:avLst/>
        </a:pr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400">
              <a:solidFill>
                <a:schemeClr val="tx1"/>
              </a:solidFill>
              <a:latin typeface="Wingdings" panose="05000000000000000000" pitchFamily="2" charset="2"/>
            </a:rPr>
            <a:t>ü</a:t>
          </a:r>
        </a:p>
      </xdr:txBody>
    </xdr:sp>
    <xdr:clientData/>
  </xdr:twoCellAnchor>
  <xdr:twoCellAnchor>
    <xdr:from>
      <xdr:col>8</xdr:col>
      <xdr:colOff>209550</xdr:colOff>
      <xdr:row>24</xdr:row>
      <xdr:rowOff>254453</xdr:rowOff>
    </xdr:from>
    <xdr:to>
      <xdr:col>8</xdr:col>
      <xdr:colOff>447676</xdr:colOff>
      <xdr:row>25</xdr:row>
      <xdr:rowOff>235402</xdr:rowOff>
    </xdr:to>
    <xdr:sp macro="" textlink="">
      <xdr:nvSpPr>
        <xdr:cNvPr id="11" name="Rectangle 10">
          <a:extLst>
            <a:ext uri="{FF2B5EF4-FFF2-40B4-BE49-F238E27FC236}">
              <a16:creationId xmlns:a16="http://schemas.microsoft.com/office/drawing/2014/main" id="{00000000-0008-0000-2500-00000B000000}"/>
            </a:ext>
          </a:extLst>
        </xdr:cNvPr>
        <xdr:cNvSpPr/>
      </xdr:nvSpPr>
      <xdr:spPr>
        <a:xfrm>
          <a:off x="5173436" y="7439024"/>
          <a:ext cx="238126" cy="296635"/>
        </a:xfrm>
        <a:prstGeom prst="rect">
          <a:avLst/>
        </a:pr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400">
              <a:solidFill>
                <a:schemeClr val="tx1"/>
              </a:solidFill>
              <a:latin typeface="Wingdings" panose="05000000000000000000" pitchFamily="2" charset="2"/>
            </a:rPr>
            <a:t>ü</a:t>
          </a:r>
        </a:p>
      </xdr:txBody>
    </xdr:sp>
    <xdr:clientData/>
  </xdr:twoCellAnchor>
  <xdr:twoCellAnchor>
    <xdr:from>
      <xdr:col>8</xdr:col>
      <xdr:colOff>198665</xdr:colOff>
      <xdr:row>21</xdr:row>
      <xdr:rowOff>243573</xdr:rowOff>
    </xdr:from>
    <xdr:to>
      <xdr:col>8</xdr:col>
      <xdr:colOff>436791</xdr:colOff>
      <xdr:row>22</xdr:row>
      <xdr:rowOff>224522</xdr:rowOff>
    </xdr:to>
    <xdr:sp macro="" textlink="">
      <xdr:nvSpPr>
        <xdr:cNvPr id="12" name="Rectangle 11">
          <a:extLst>
            <a:ext uri="{FF2B5EF4-FFF2-40B4-BE49-F238E27FC236}">
              <a16:creationId xmlns:a16="http://schemas.microsoft.com/office/drawing/2014/main" id="{00000000-0008-0000-2500-00000C000000}"/>
            </a:ext>
          </a:extLst>
        </xdr:cNvPr>
        <xdr:cNvSpPr/>
      </xdr:nvSpPr>
      <xdr:spPr>
        <a:xfrm>
          <a:off x="5162551" y="6481087"/>
          <a:ext cx="238126" cy="296635"/>
        </a:xfrm>
        <a:prstGeom prst="rect">
          <a:avLst/>
        </a:pr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400">
              <a:solidFill>
                <a:schemeClr val="tx1"/>
              </a:solidFill>
              <a:latin typeface="Wingdings" panose="05000000000000000000" pitchFamily="2" charset="2"/>
            </a:rPr>
            <a:t>ü</a:t>
          </a:r>
        </a:p>
      </xdr:txBody>
    </xdr:sp>
    <xdr:clientData/>
  </xdr:twoCellAnchor>
  <xdr:twoCellAnchor>
    <xdr:from>
      <xdr:col>8</xdr:col>
      <xdr:colOff>511628</xdr:colOff>
      <xdr:row>9</xdr:row>
      <xdr:rowOff>108857</xdr:rowOff>
    </xdr:from>
    <xdr:to>
      <xdr:col>14</xdr:col>
      <xdr:colOff>762000</xdr:colOff>
      <xdr:row>29</xdr:row>
      <xdr:rowOff>141514</xdr:rowOff>
    </xdr:to>
    <xdr:sp macro="" textlink="">
      <xdr:nvSpPr>
        <xdr:cNvPr id="13" name="TextBox 12">
          <a:extLst>
            <a:ext uri="{FF2B5EF4-FFF2-40B4-BE49-F238E27FC236}">
              <a16:creationId xmlns:a16="http://schemas.microsoft.com/office/drawing/2014/main" id="{00000000-0008-0000-2500-00000D000000}"/>
            </a:ext>
          </a:extLst>
        </xdr:cNvPr>
        <xdr:cNvSpPr txBox="1"/>
      </xdr:nvSpPr>
      <xdr:spPr>
        <a:xfrm>
          <a:off x="5399314" y="2558143"/>
          <a:ext cx="3385457" cy="634637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spcAft>
              <a:spcPts val="1200"/>
            </a:spcAft>
          </a:pPr>
          <a:r>
            <a:rPr lang="en-AU" sz="1200"/>
            <a:t>All lifting components cast into precast elements and used for their erection are comprised of the Ancon Lifting system. Ancon lifters and clutches are not compatible or interchangeable with other manufacturers lifting components.</a:t>
          </a:r>
        </a:p>
        <a:p>
          <a:pPr>
            <a:spcAft>
              <a:spcPts val="1200"/>
            </a:spcAft>
          </a:pPr>
          <a:r>
            <a:rPr lang="en-AU" sz="1200"/>
            <a:t>All lifting, bracing and fixing inserts of the panels/elements listed above are correct size and location and fully comply with their approved shop drawings, AS 3850, National Code of Practice for Precast, Tilt-Up and Concrete Elements in Building Construction (National COP), and the Victorian Industry Standard for Precast and Tilt-Up Concrete for Buildings (The VIS)</a:t>
          </a:r>
        </a:p>
        <a:p>
          <a:pPr>
            <a:spcAft>
              <a:spcPts val="1200"/>
            </a:spcAft>
          </a:pPr>
          <a:r>
            <a:rPr lang="en-AU" sz="1200"/>
            <a:t>All cast-in lifting and bracing inserts are clearly marked with the manufacturer’s name/symbol and all relevant information in accordance with AS 3850, the National COP and the VIS</a:t>
          </a:r>
        </a:p>
        <a:p>
          <a:pPr>
            <a:spcAft>
              <a:spcPts val="1200"/>
            </a:spcAft>
          </a:pPr>
          <a:r>
            <a:rPr lang="en-AU" sz="1200"/>
            <a:t>All cast-in lifting inserts have been installed with component reinforcement (eg. tension bar &amp; shear bar) consistent with the National COP, the VIS and the component manufacturers’ recommendations.</a:t>
          </a:r>
        </a:p>
        <a:p>
          <a:pPr>
            <a:spcAft>
              <a:spcPts val="1200"/>
            </a:spcAft>
          </a:pPr>
          <a:r>
            <a:rPr lang="en-AU" sz="1200"/>
            <a:t>All precast concrete panels/elements listed above are a minimum of 72 hours old prior to transportation to site.</a:t>
          </a:r>
        </a:p>
        <a:p>
          <a:pPr>
            <a:spcAft>
              <a:spcPts val="1200"/>
            </a:spcAft>
          </a:pPr>
          <a:r>
            <a:rPr lang="en-AU" sz="1200"/>
            <a:t>All relevant information relating to all cast-in components has been provided to the Builder.</a:t>
          </a:r>
        </a:p>
        <a:p>
          <a:pPr>
            <a:spcAft>
              <a:spcPts val="300"/>
            </a:spcAft>
          </a:pPr>
          <a:endParaRPr lang="en-AU" sz="1200"/>
        </a:p>
      </xdr:txBody>
    </xdr:sp>
    <xdr:clientData/>
  </xdr:twoCellAnchor>
  <xdr:twoCellAnchor>
    <xdr:from>
      <xdr:col>8</xdr:col>
      <xdr:colOff>209550</xdr:colOff>
      <xdr:row>27</xdr:row>
      <xdr:rowOff>25850</xdr:rowOff>
    </xdr:from>
    <xdr:to>
      <xdr:col>8</xdr:col>
      <xdr:colOff>447676</xdr:colOff>
      <xdr:row>28</xdr:row>
      <xdr:rowOff>6800</xdr:rowOff>
    </xdr:to>
    <xdr:sp macro="" textlink="">
      <xdr:nvSpPr>
        <xdr:cNvPr id="14" name="Rectangle 13">
          <a:extLst>
            <a:ext uri="{FF2B5EF4-FFF2-40B4-BE49-F238E27FC236}">
              <a16:creationId xmlns:a16="http://schemas.microsoft.com/office/drawing/2014/main" id="{00000000-0008-0000-2500-00000E000000}"/>
            </a:ext>
          </a:extLst>
        </xdr:cNvPr>
        <xdr:cNvSpPr/>
      </xdr:nvSpPr>
      <xdr:spPr>
        <a:xfrm>
          <a:off x="5173436" y="8157479"/>
          <a:ext cx="238126" cy="296635"/>
        </a:xfrm>
        <a:prstGeom prst="rect">
          <a:avLst/>
        </a:pr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400">
              <a:solidFill>
                <a:schemeClr val="tx1"/>
              </a:solidFill>
              <a:latin typeface="Wingdings" panose="05000000000000000000" pitchFamily="2" charset="2"/>
            </a:rPr>
            <a:t>ü</a:t>
          </a:r>
        </a:p>
      </xdr:txBody>
    </xdr:sp>
    <xdr:clientData/>
  </xdr:twoCellAnchor>
  <xdr:twoCellAnchor>
    <xdr:from>
      <xdr:col>9</xdr:col>
      <xdr:colOff>0</xdr:colOff>
      <xdr:row>9</xdr:row>
      <xdr:rowOff>119743</xdr:rowOff>
    </xdr:from>
    <xdr:to>
      <xdr:col>15</xdr:col>
      <xdr:colOff>0</xdr:colOff>
      <xdr:row>29</xdr:row>
      <xdr:rowOff>152400</xdr:rowOff>
    </xdr:to>
    <xdr:sp macro="" textlink="">
      <xdr:nvSpPr>
        <xdr:cNvPr id="10" name="TextBox 9" hidden="1">
          <a:extLst>
            <a:ext uri="{FF2B5EF4-FFF2-40B4-BE49-F238E27FC236}">
              <a16:creationId xmlns:a16="http://schemas.microsoft.com/office/drawing/2014/main" id="{00000000-0008-0000-2500-00000A000000}"/>
            </a:ext>
          </a:extLst>
        </xdr:cNvPr>
        <xdr:cNvSpPr txBox="1"/>
      </xdr:nvSpPr>
      <xdr:spPr>
        <a:xfrm>
          <a:off x="5410200" y="2569029"/>
          <a:ext cx="3385457" cy="634637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spcAft>
              <a:spcPts val="1200"/>
            </a:spcAft>
          </a:pPr>
          <a:r>
            <a:rPr lang="en-AU" sz="1200"/>
            <a:t>All lifting components cast into precast elements and used for their erection are comprised of the PSA Lifting system. PSA lifters and clutches are not compatible or interchangeable with other manufacturers lifting components.</a:t>
          </a:r>
        </a:p>
        <a:p>
          <a:pPr>
            <a:spcAft>
              <a:spcPts val="1200"/>
            </a:spcAft>
          </a:pPr>
          <a:r>
            <a:rPr lang="en-AU" sz="1200"/>
            <a:t>All lifting, bracing and fixing inserts of the panels/elements listed above are correct size and location and fully comply with their approved shop drawings, AS 3850, National Code of Practice for Precast, Tilt-Up and Concrete Elements in Building Construction (National COP), and the Victorian Industry Standard for Precast and Tilt-Up Concrete for Buildings (The VIS)</a:t>
          </a:r>
        </a:p>
        <a:p>
          <a:pPr>
            <a:spcAft>
              <a:spcPts val="1200"/>
            </a:spcAft>
          </a:pPr>
          <a:r>
            <a:rPr lang="en-AU" sz="1200"/>
            <a:t>All cast-in lifting and bracing inserts are clearly marked with the manufacturer’s name/symbol and all relevant information in accordance with AS 3850, the National COP and the VIS</a:t>
          </a:r>
        </a:p>
        <a:p>
          <a:pPr>
            <a:spcAft>
              <a:spcPts val="1200"/>
            </a:spcAft>
          </a:pPr>
          <a:r>
            <a:rPr lang="en-AU" sz="1200"/>
            <a:t>All cast-in lifting inserts have been installed with component reinforcement (eg. tension bar &amp; shear bar) consistent with the National COP, the VIS and the component manufacturers’ recommendations.</a:t>
          </a:r>
        </a:p>
        <a:p>
          <a:pPr>
            <a:spcAft>
              <a:spcPts val="1200"/>
            </a:spcAft>
          </a:pPr>
          <a:r>
            <a:rPr lang="en-AU" sz="1200"/>
            <a:t>All precast concrete panels/elements listed above are a minimum of 72 hours old prior to transportation to site.</a:t>
          </a:r>
        </a:p>
        <a:p>
          <a:pPr>
            <a:spcAft>
              <a:spcPts val="1200"/>
            </a:spcAft>
          </a:pPr>
          <a:r>
            <a:rPr lang="en-AU" sz="1200"/>
            <a:t>All relevant information relating to all cast-in components has been provided to the Builder.</a:t>
          </a:r>
        </a:p>
        <a:p>
          <a:pPr>
            <a:spcAft>
              <a:spcPts val="300"/>
            </a:spcAft>
          </a:pPr>
          <a:endParaRPr lang="en-AU" sz="1200"/>
        </a:p>
      </xdr:txBody>
    </xdr:sp>
    <xdr:clientData/>
  </xdr:twoCellAnchor>
  <xdr:twoCellAnchor>
    <xdr:from>
      <xdr:col>9</xdr:col>
      <xdr:colOff>32658</xdr:colOff>
      <xdr:row>9</xdr:row>
      <xdr:rowOff>97971</xdr:rowOff>
    </xdr:from>
    <xdr:to>
      <xdr:col>15</xdr:col>
      <xdr:colOff>32658</xdr:colOff>
      <xdr:row>29</xdr:row>
      <xdr:rowOff>130628</xdr:rowOff>
    </xdr:to>
    <xdr:sp macro="" textlink="">
      <xdr:nvSpPr>
        <xdr:cNvPr id="15" name="TextBox 14" hidden="1">
          <a:extLst>
            <a:ext uri="{FF2B5EF4-FFF2-40B4-BE49-F238E27FC236}">
              <a16:creationId xmlns:a16="http://schemas.microsoft.com/office/drawing/2014/main" id="{00000000-0008-0000-2500-00000F000000}"/>
            </a:ext>
          </a:extLst>
        </xdr:cNvPr>
        <xdr:cNvSpPr txBox="1"/>
      </xdr:nvSpPr>
      <xdr:spPr>
        <a:xfrm>
          <a:off x="5442858" y="2547257"/>
          <a:ext cx="3385457" cy="634637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spcAft>
              <a:spcPts val="1200"/>
            </a:spcAft>
          </a:pPr>
          <a:r>
            <a:rPr lang="en-AU" sz="1200"/>
            <a:t>All lifting components cast into precast elements and used for their erection are comprised of the Reid Lifting system. Reid lifters and clutches are not compatible or interchangeable with other manufacturers lifting components.</a:t>
          </a:r>
        </a:p>
        <a:p>
          <a:pPr>
            <a:spcAft>
              <a:spcPts val="1200"/>
            </a:spcAft>
          </a:pPr>
          <a:r>
            <a:rPr lang="en-AU" sz="1200"/>
            <a:t>All lifting, bracing and fixing inserts of the panels/elements listed above are correct size and location and fully comply with their approved shop drawings, AS 3850, National Code of Practice for Precast, Tilt-Up and Concrete Elements in Building Construction (National COP), and the Victorian Industry Standard for Precast and Tilt-Up Concrete for Buildings (The VIS)</a:t>
          </a:r>
        </a:p>
        <a:p>
          <a:pPr>
            <a:spcAft>
              <a:spcPts val="1200"/>
            </a:spcAft>
          </a:pPr>
          <a:r>
            <a:rPr lang="en-AU" sz="1200"/>
            <a:t>All cast-in lifting and bracing inserts are clearly marked with the manufacturer’s name/symbol and all relevant information in accordance with AS 3850, the National COP and the VIS</a:t>
          </a:r>
        </a:p>
        <a:p>
          <a:pPr>
            <a:spcAft>
              <a:spcPts val="1200"/>
            </a:spcAft>
          </a:pPr>
          <a:r>
            <a:rPr lang="en-AU" sz="1200"/>
            <a:t>All cast-in lifting inserts have been installed with component reinforcement (eg. tension bar &amp; shear bar) consistent with the National COP, the VIS and the component manufacturers’ recommendations.</a:t>
          </a:r>
        </a:p>
        <a:p>
          <a:pPr>
            <a:spcAft>
              <a:spcPts val="1200"/>
            </a:spcAft>
          </a:pPr>
          <a:r>
            <a:rPr lang="en-AU" sz="1200"/>
            <a:t>All precast concrete panels/elements listed above are a minimum of 72 hours old prior to transportation to site.</a:t>
          </a:r>
        </a:p>
        <a:p>
          <a:pPr>
            <a:spcAft>
              <a:spcPts val="1200"/>
            </a:spcAft>
          </a:pPr>
          <a:r>
            <a:rPr lang="en-AU" sz="1200"/>
            <a:t>All relevant information relating to all cast-in components has been provided to the Builder.</a:t>
          </a:r>
        </a:p>
        <a:p>
          <a:pPr>
            <a:spcAft>
              <a:spcPts val="300"/>
            </a:spcAft>
          </a:pPr>
          <a:endParaRPr lang="en-AU" sz="1200"/>
        </a:p>
      </xdr:txBody>
    </xdr:sp>
    <xdr:clientData/>
  </xdr:twoCellAnchor>
  <xdr:twoCellAnchor editAs="oneCell">
    <xdr:from>
      <xdr:col>5</xdr:col>
      <xdr:colOff>63501</xdr:colOff>
      <xdr:row>30</xdr:row>
      <xdr:rowOff>979714</xdr:rowOff>
    </xdr:from>
    <xdr:to>
      <xdr:col>11</xdr:col>
      <xdr:colOff>34020</xdr:colOff>
      <xdr:row>34</xdr:row>
      <xdr:rowOff>172357</xdr:rowOff>
    </xdr:to>
    <xdr:pic>
      <xdr:nvPicPr>
        <xdr:cNvPr id="17" name="Picture 16">
          <a:extLst>
            <a:ext uri="{FF2B5EF4-FFF2-40B4-BE49-F238E27FC236}">
              <a16:creationId xmlns:a16="http://schemas.microsoft.com/office/drawing/2014/main" id="{ABDC6174-B9C6-FFB6-6AD6-F89DEF0FF659}"/>
            </a:ext>
          </a:extLst>
        </xdr:cNvPr>
        <xdr:cNvPicPr>
          <a:picLocks noChangeAspect="1"/>
        </xdr:cNvPicPr>
      </xdr:nvPicPr>
      <xdr:blipFill>
        <a:blip xmlns:r="http://schemas.openxmlformats.org/officeDocument/2006/relationships" r:embed="rId1">
          <a:alphaModFix/>
          <a:extLst>
            <a:ext uri="{BEBA8EAE-BF5A-486C-A8C5-ECC9F3942E4B}">
              <a14:imgProps xmlns:a14="http://schemas.microsoft.com/office/drawing/2010/main">
                <a14:imgLayer r:embed="rId2">
                  <a14:imgEffect>
                    <a14:backgroundRemoval t="10000" b="90000" l="6545" r="94364">
                      <a14:foregroundMark x1="12182" y1="35000" x2="12182" y2="35000"/>
                      <a14:foregroundMark x1="6727" y1="56000" x2="6727" y2="56000"/>
                      <a14:foregroundMark x1="19455" y1="62500" x2="19455" y2="62500"/>
                      <a14:foregroundMark x1="28909" y1="48500" x2="28909" y2="48500"/>
                      <a14:foregroundMark x1="94364" y1="53000" x2="94364" y2="53000"/>
                      <a14:foregroundMark x1="57818" y1="33500" x2="57818" y2="33500"/>
                    </a14:backgroundRemoval>
                  </a14:imgEffect>
                </a14:imgLayer>
              </a14:imgProps>
            </a:ext>
            <a:ext uri="{28A0092B-C50C-407E-A947-70E740481C1C}">
              <a14:useLocalDpi xmlns:a14="http://schemas.microsoft.com/office/drawing/2010/main" val="0"/>
            </a:ext>
          </a:extLst>
        </a:blip>
        <a:stretch>
          <a:fillRect/>
        </a:stretch>
      </xdr:blipFill>
      <xdr:spPr>
        <a:xfrm>
          <a:off x="2757715" y="10704285"/>
          <a:ext cx="3816805" cy="1387929"/>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2</xdr:col>
      <xdr:colOff>84446</xdr:colOff>
      <xdr:row>33</xdr:row>
      <xdr:rowOff>76199</xdr:rowOff>
    </xdr:from>
    <xdr:to>
      <xdr:col>3</xdr:col>
      <xdr:colOff>995365</xdr:colOff>
      <xdr:row>37</xdr:row>
      <xdr:rowOff>233361</xdr:rowOff>
    </xdr:to>
    <xdr:pic>
      <xdr:nvPicPr>
        <xdr:cNvPr id="7" name="Picture 6">
          <a:extLst>
            <a:ext uri="{FF2B5EF4-FFF2-40B4-BE49-F238E27FC236}">
              <a16:creationId xmlns:a16="http://schemas.microsoft.com/office/drawing/2014/main" id="{00000000-0008-0000-2600-000007000000}"/>
            </a:ext>
          </a:extLst>
        </xdr:cNvPr>
        <xdr:cNvPicPr>
          <a:picLocks noChangeAspect="1" noChangeArrowheads="1"/>
        </xdr:cNvPicPr>
      </xdr:nvPicPr>
      <xdr:blipFill>
        <a:blip xmlns:r="http://schemas.openxmlformats.org/officeDocument/2006/relationships" r:embed="rId1">
          <a:grayscl/>
          <a:extLst>
            <a:ext uri="{28A0092B-C50C-407E-A947-70E740481C1C}">
              <a14:useLocalDpi xmlns:a14="http://schemas.microsoft.com/office/drawing/2010/main" val="0"/>
            </a:ext>
          </a:extLst>
        </a:blip>
        <a:srcRect/>
        <a:stretch>
          <a:fillRect/>
        </a:stretch>
      </xdr:blipFill>
      <xdr:spPr bwMode="auto">
        <a:xfrm rot="16200000">
          <a:off x="1890075" y="8043220"/>
          <a:ext cx="1204912" cy="19586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34</xdr:row>
      <xdr:rowOff>219075</xdr:rowOff>
    </xdr:from>
    <xdr:to>
      <xdr:col>3</xdr:col>
      <xdr:colOff>447675</xdr:colOff>
      <xdr:row>37</xdr:row>
      <xdr:rowOff>180975</xdr:rowOff>
    </xdr:to>
    <xdr:sp macro="" textlink="">
      <xdr:nvSpPr>
        <xdr:cNvPr id="3" name="AutoShape 3">
          <a:extLst>
            <a:ext uri="{FF2B5EF4-FFF2-40B4-BE49-F238E27FC236}">
              <a16:creationId xmlns:a16="http://schemas.microsoft.com/office/drawing/2014/main" id="{00000000-0008-0000-2600-000003000000}"/>
            </a:ext>
          </a:extLst>
        </xdr:cNvPr>
        <xdr:cNvSpPr>
          <a:spLocks noChangeAspect="1" noChangeArrowheads="1"/>
        </xdr:cNvSpPr>
      </xdr:nvSpPr>
      <xdr:spPr bwMode="auto">
        <a:xfrm>
          <a:off x="381000" y="8810625"/>
          <a:ext cx="2543175" cy="762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xdr:col>
      <xdr:colOff>0</xdr:colOff>
      <xdr:row>36</xdr:row>
      <xdr:rowOff>0</xdr:rowOff>
    </xdr:from>
    <xdr:to>
      <xdr:col>7</xdr:col>
      <xdr:colOff>0</xdr:colOff>
      <xdr:row>36</xdr:row>
      <xdr:rowOff>1</xdr:rowOff>
    </xdr:to>
    <xdr:cxnSp macro="">
      <xdr:nvCxnSpPr>
        <xdr:cNvPr id="5" name="Straight Connector 4">
          <a:extLst>
            <a:ext uri="{FF2B5EF4-FFF2-40B4-BE49-F238E27FC236}">
              <a16:creationId xmlns:a16="http://schemas.microsoft.com/office/drawing/2014/main" id="{00000000-0008-0000-2600-000005000000}"/>
            </a:ext>
          </a:extLst>
        </xdr:cNvPr>
        <xdr:cNvCxnSpPr/>
      </xdr:nvCxnSpPr>
      <xdr:spPr>
        <a:xfrm flipV="1">
          <a:off x="381000" y="9144000"/>
          <a:ext cx="6286500" cy="1"/>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U:\2201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4267 (1)"/>
      <sheetName val="4267 (2)"/>
      <sheetName val="4267 (3)"/>
      <sheetName val="4267 (4)"/>
      <sheetName val="4267 (5)"/>
      <sheetName val="4476 (1)"/>
      <sheetName val="4476 (2)"/>
      <sheetName val="4476 (3)"/>
      <sheetName val="Load 9"/>
      <sheetName val="Load 10"/>
      <sheetName val="Load 11"/>
      <sheetName val="Load 12"/>
      <sheetName val="Load 13"/>
      <sheetName val="Load 14"/>
      <sheetName val="Load 15"/>
      <sheetName val="Load 16"/>
      <sheetName val="Load 17"/>
      <sheetName val="Load 18"/>
      <sheetName val="Load 19"/>
      <sheetName val="Load 20"/>
      <sheetName val="Load 21"/>
      <sheetName val="Load 22"/>
      <sheetName val="Load 23"/>
      <sheetName val="Load 24"/>
      <sheetName val="Load 25"/>
      <sheetName val="Load 26"/>
      <sheetName val="Load 27"/>
      <sheetName val="Load 28"/>
      <sheetName val="Load 29"/>
      <sheetName val="Load 30"/>
      <sheetName val="DocketVIC"/>
      <sheetName val="DocketBRI"/>
      <sheetName val="DocketNSW"/>
      <sheetName val="Template"/>
      <sheetName val="Summary"/>
      <sheetName val="CertCHK"/>
      <sheetName val="CertNSW"/>
      <sheetName val="CertBRI"/>
      <sheetName val="Rack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ow r="1">
          <cell r="A1" t="str">
            <v>Alpha</v>
          </cell>
        </row>
        <row r="2">
          <cell r="A2" t="str">
            <v>AssocNth</v>
          </cell>
        </row>
        <row r="3">
          <cell r="A3" t="str">
            <v>AssocSth</v>
          </cell>
        </row>
        <row r="4">
          <cell r="A4" t="str">
            <v>Bambee</v>
          </cell>
        </row>
        <row r="5">
          <cell r="A5" t="str">
            <v>Canary</v>
          </cell>
        </row>
        <row r="6">
          <cell r="A6" t="str">
            <v>Delivered</v>
          </cell>
        </row>
        <row r="7">
          <cell r="A7" t="str">
            <v>Delta</v>
          </cell>
        </row>
        <row r="8">
          <cell r="A8" t="str">
            <v>DeMag</v>
          </cell>
        </row>
        <row r="9">
          <cell r="A9" t="str">
            <v>DeMagSth</v>
          </cell>
        </row>
        <row r="10">
          <cell r="A10" t="str">
            <v>DeMagNth</v>
          </cell>
        </row>
        <row r="11">
          <cell r="A11" t="str">
            <v>DeMagWest</v>
          </cell>
        </row>
        <row r="12">
          <cell r="A12" t="str">
            <v>Disco</v>
          </cell>
        </row>
        <row r="13">
          <cell r="A13" t="str">
            <v>Echo</v>
          </cell>
        </row>
        <row r="14">
          <cell r="A14" t="str">
            <v>Foxtrot</v>
          </cell>
        </row>
        <row r="15">
          <cell r="A15" t="str">
            <v>Hotel</v>
          </cell>
        </row>
        <row r="16">
          <cell r="A16" t="str">
            <v>India</v>
          </cell>
        </row>
        <row r="17">
          <cell r="A17" t="str">
            <v>JulietCenter</v>
          </cell>
        </row>
        <row r="18">
          <cell r="A18" t="str">
            <v>JulietEast</v>
          </cell>
        </row>
        <row r="19">
          <cell r="A19" t="str">
            <v>JulietWest</v>
          </cell>
        </row>
        <row r="20">
          <cell r="A20" t="str">
            <v>Lemon</v>
          </cell>
        </row>
        <row r="21">
          <cell r="A21" t="str">
            <v>Lima01</v>
          </cell>
        </row>
        <row r="22">
          <cell r="A22" t="str">
            <v>Lima02</v>
          </cell>
        </row>
        <row r="23">
          <cell r="A23" t="str">
            <v>Lima03</v>
          </cell>
        </row>
        <row r="24">
          <cell r="A24" t="str">
            <v>Lima04</v>
          </cell>
        </row>
        <row r="25">
          <cell r="A25" t="str">
            <v>Lima05</v>
          </cell>
        </row>
        <row r="26">
          <cell r="A26" t="str">
            <v>Lima06</v>
          </cell>
        </row>
        <row r="27">
          <cell r="A27" t="str">
            <v>Lima07</v>
          </cell>
        </row>
        <row r="28">
          <cell r="A28" t="str">
            <v>Lima08</v>
          </cell>
        </row>
        <row r="29">
          <cell r="A29" t="str">
            <v>Lima09</v>
          </cell>
        </row>
        <row r="30">
          <cell r="A30" t="str">
            <v>Lima10</v>
          </cell>
        </row>
        <row r="31">
          <cell r="A31" t="str">
            <v>Lima11</v>
          </cell>
        </row>
        <row r="32">
          <cell r="A32" t="str">
            <v>Lima12</v>
          </cell>
        </row>
        <row r="33">
          <cell r="A33" t="str">
            <v>Lima13</v>
          </cell>
        </row>
        <row r="34">
          <cell r="A34" t="str">
            <v>Mercury</v>
          </cell>
        </row>
        <row r="35">
          <cell r="A35" t="str">
            <v>Mike01</v>
          </cell>
        </row>
        <row r="36">
          <cell r="A36" t="str">
            <v>Mike02</v>
          </cell>
        </row>
        <row r="37">
          <cell r="A37" t="str">
            <v>November</v>
          </cell>
        </row>
        <row r="38">
          <cell r="A38" t="str">
            <v>Oscar</v>
          </cell>
        </row>
        <row r="39">
          <cell r="A39" t="str">
            <v>Other</v>
          </cell>
        </row>
        <row r="40">
          <cell r="A40" t="str">
            <v>Papa</v>
          </cell>
        </row>
        <row r="41">
          <cell r="A41" t="str">
            <v>QuebecNth</v>
          </cell>
        </row>
        <row r="42">
          <cell r="A42" t="str">
            <v>QuebecSth</v>
          </cell>
        </row>
        <row r="43">
          <cell r="A43" t="str">
            <v>Romeo</v>
          </cell>
        </row>
        <row r="44">
          <cell r="A44" t="str">
            <v>Sierra</v>
          </cell>
        </row>
        <row r="45">
          <cell r="A45" t="str">
            <v>Slab</v>
          </cell>
        </row>
        <row r="46">
          <cell r="A46" t="str">
            <v>SlabSth</v>
          </cell>
        </row>
        <row r="47">
          <cell r="A47" t="str">
            <v>SlabNth</v>
          </cell>
        </row>
        <row r="48">
          <cell r="A48" t="str">
            <v>Storage1</v>
          </cell>
        </row>
        <row r="49">
          <cell r="A49" t="str">
            <v>Storage2</v>
          </cell>
        </row>
        <row r="50">
          <cell r="A50" t="str">
            <v>Tango</v>
          </cell>
        </row>
        <row r="51">
          <cell r="A51" t="str">
            <v>Uniform</v>
          </cell>
        </row>
        <row r="52">
          <cell r="A52" t="str">
            <v>VenusNth</v>
          </cell>
        </row>
        <row r="53">
          <cell r="A53" t="str">
            <v>VenusSth</v>
          </cell>
        </row>
        <row r="54">
          <cell r="A54" t="str">
            <v>Victor</v>
          </cell>
        </row>
        <row r="55">
          <cell r="A55" t="str">
            <v>Xray</v>
          </cell>
        </row>
        <row r="56">
          <cell r="A56" t="str">
            <v>Yankee</v>
          </cell>
        </row>
        <row r="57">
          <cell r="A57" t="str">
            <v>ZebraNth</v>
          </cell>
        </row>
        <row r="58">
          <cell r="A58" t="str">
            <v>ZebraSth</v>
          </cell>
        </row>
      </sheetData>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4.bin"/><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25.xml.rels><?xml version="1.0" encoding="UTF-8" standalone="yes"?>
<Relationships xmlns="http://schemas.openxmlformats.org/package/2006/relationships"><Relationship Id="rId2" Type="http://schemas.openxmlformats.org/officeDocument/2006/relationships/vmlDrawing" Target="../drawings/vmlDrawing25.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vmlDrawing" Target="../drawings/vmlDrawing26.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27.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6.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7.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8.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9.xml"/><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EA80A-0894-4FB0-9EDA-7341E605332B}">
  <sheetPr codeName="Sheet08">
    <tabColor theme="5" tint="0.59999389629810485"/>
    <pageSetUpPr fitToPage="1"/>
  </sheetPr>
  <dimension ref="A1:N41"/>
  <sheetViews>
    <sheetView showZeros="0" tabSelected="1" zoomScale="125" zoomScaleNormal="125" workbookViewId="0">
      <selection activeCell="E10" sqref="E10:I10"/>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330"/>
      <c r="B1" s="331"/>
      <c r="C1" s="331"/>
      <c r="D1" s="331"/>
      <c r="E1" s="332" t="s">
        <v>355</v>
      </c>
      <c r="F1" s="331"/>
      <c r="G1" s="331"/>
      <c r="H1" s="342" t="s">
        <v>345</v>
      </c>
      <c r="I1" s="333"/>
    </row>
    <row r="2" spans="1:14" ht="16.5" customHeight="1" x14ac:dyDescent="0.2">
      <c r="A2" s="53" t="s">
        <v>54</v>
      </c>
      <c r="B2" s="54">
        <v>5085</v>
      </c>
      <c r="C2" s="55" t="s">
        <v>56</v>
      </c>
      <c r="D2" s="365" t="s">
        <v>351</v>
      </c>
      <c r="E2" s="366"/>
      <c r="F2" s="366"/>
      <c r="G2" s="366"/>
      <c r="H2" s="294" t="s">
        <v>239</v>
      </c>
      <c r="I2" s="56" t="str">
        <f>IF(OR(I4="",H3="Save as Reverse Date Format"),"",IF(LEFT(I4,1)="O","N",IF(LEFT(I4,1)="S","B",LEFT(I4,1))) &amp; RIGHT(YEAR(H3),2)&amp;TEXT(MONTH(H3),"00")&amp;TEXT(DAY(H3),"00")&amp;"-"&amp;TEXT(VALUE(E6),"00"))</f>
        <v>V250613-08</v>
      </c>
    </row>
    <row r="3" spans="1:14" ht="16.5" customHeight="1" x14ac:dyDescent="0.2">
      <c r="A3" s="57" t="s">
        <v>55</v>
      </c>
      <c r="B3" s="91" t="s">
        <v>306</v>
      </c>
      <c r="C3" s="58" t="s">
        <v>196</v>
      </c>
      <c r="D3" s="101" t="s">
        <v>321</v>
      </c>
      <c r="E3" s="148" t="s">
        <v>69</v>
      </c>
      <c r="F3" s="131"/>
      <c r="G3" s="58" t="s">
        <v>58</v>
      </c>
      <c r="H3" s="367">
        <f>IF(F6=40858,"Save as Reverse Date Format",F6)</f>
        <v>45821</v>
      </c>
      <c r="I3" s="368"/>
      <c r="K3" s="252"/>
    </row>
    <row r="4" spans="1:14" ht="16.5" customHeight="1" x14ac:dyDescent="0.2">
      <c r="A4" s="57" t="s">
        <v>197</v>
      </c>
      <c r="B4" s="101"/>
      <c r="C4" s="91"/>
      <c r="D4" s="58" t="s">
        <v>288</v>
      </c>
      <c r="E4" s="90"/>
      <c r="F4" s="58" t="s">
        <v>57</v>
      </c>
      <c r="G4" s="91"/>
      <c r="H4" s="58" t="s">
        <v>289</v>
      </c>
      <c r="I4" s="238" t="s">
        <v>300</v>
      </c>
    </row>
    <row r="5" spans="1:14" ht="16.5" customHeight="1" thickBot="1" x14ac:dyDescent="0.25">
      <c r="A5" s="59" t="s">
        <v>52</v>
      </c>
      <c r="B5" s="369"/>
      <c r="C5" s="370"/>
      <c r="D5" s="370"/>
      <c r="E5" s="370"/>
      <c r="F5" s="370"/>
      <c r="G5" s="370"/>
      <c r="H5" s="370"/>
      <c r="I5" s="371"/>
    </row>
    <row r="6" spans="1:14" ht="16.5" customHeight="1" thickBot="1" x14ac:dyDescent="0.25">
      <c r="A6" s="105"/>
      <c r="B6" s="106"/>
      <c r="C6" s="106"/>
      <c r="D6" s="106" t="s">
        <v>356</v>
      </c>
      <c r="E6" s="106">
        <v>8</v>
      </c>
      <c r="F6" s="317">
        <v>45821</v>
      </c>
      <c r="G6" s="106" t="s">
        <v>351</v>
      </c>
      <c r="H6" s="106" t="s">
        <v>352</v>
      </c>
      <c r="I6" s="106" t="s">
        <v>353</v>
      </c>
      <c r="J6" s="105" t="s">
        <v>354</v>
      </c>
      <c r="K6" s="105" t="s">
        <v>307</v>
      </c>
      <c r="L6" s="105"/>
      <c r="M6" s="105"/>
    </row>
    <row r="7" spans="1:14" ht="16.5" customHeight="1" thickBot="1" x14ac:dyDescent="0.25">
      <c r="A7" s="334" t="s">
        <v>45</v>
      </c>
      <c r="B7" s="335" t="s">
        <v>79</v>
      </c>
      <c r="C7" s="335" t="s">
        <v>30</v>
      </c>
      <c r="D7" s="335" t="s">
        <v>44</v>
      </c>
      <c r="E7" s="331"/>
      <c r="F7" s="331"/>
      <c r="G7" s="331" t="s">
        <v>0</v>
      </c>
      <c r="H7" s="331"/>
      <c r="I7" s="336"/>
    </row>
    <row r="8" spans="1:14" ht="16.5" customHeight="1" x14ac:dyDescent="0.2">
      <c r="A8" s="65" t="s">
        <v>53</v>
      </c>
      <c r="B8" s="92"/>
      <c r="C8" s="92"/>
      <c r="D8" s="92"/>
      <c r="E8" s="372"/>
      <c r="F8" s="373"/>
      <c r="G8" s="373"/>
      <c r="H8" s="373"/>
      <c r="I8" s="374"/>
    </row>
    <row r="9" spans="1:14" ht="16.5" customHeight="1" x14ac:dyDescent="0.2">
      <c r="A9" s="66" t="s">
        <v>50</v>
      </c>
      <c r="B9" s="93" t="s">
        <v>359</v>
      </c>
      <c r="C9" s="93"/>
      <c r="D9" s="93"/>
      <c r="E9" s="375"/>
      <c r="F9" s="376"/>
      <c r="G9" s="376"/>
      <c r="H9" s="376"/>
      <c r="I9" s="377"/>
    </row>
    <row r="10" spans="1:14" ht="16.5" customHeight="1" thickBot="1" x14ac:dyDescent="0.25">
      <c r="A10" s="67" t="s">
        <v>51</v>
      </c>
      <c r="B10" s="93"/>
      <c r="C10" s="94"/>
      <c r="D10" s="68"/>
      <c r="E10" s="362"/>
      <c r="F10" s="363"/>
      <c r="G10" s="363"/>
      <c r="H10" s="363"/>
      <c r="I10" s="364"/>
    </row>
    <row r="11" spans="1:14" ht="16.5" customHeight="1" thickBot="1" x14ac:dyDescent="0.25">
      <c r="A11" s="69"/>
      <c r="B11" s="69"/>
      <c r="C11" s="69"/>
      <c r="D11" s="69"/>
      <c r="E11" s="106"/>
      <c r="F11" s="69"/>
      <c r="G11" s="69"/>
      <c r="H11" s="69"/>
      <c r="I11" s="69"/>
    </row>
    <row r="12" spans="1:14" ht="16.5" customHeight="1" thickBot="1" x14ac:dyDescent="0.25">
      <c r="A12" s="334" t="s">
        <v>4</v>
      </c>
      <c r="B12" s="332" t="s">
        <v>3</v>
      </c>
      <c r="C12" s="337" t="s">
        <v>8</v>
      </c>
      <c r="D12" s="337" t="s">
        <v>1</v>
      </c>
      <c r="E12" s="337" t="s">
        <v>2</v>
      </c>
      <c r="F12" s="337" t="s">
        <v>5</v>
      </c>
      <c r="G12" s="337" t="s">
        <v>6</v>
      </c>
      <c r="H12" s="337" t="s">
        <v>40</v>
      </c>
      <c r="I12" s="338" t="s">
        <v>7</v>
      </c>
      <c r="J12" s="240"/>
      <c r="K12" s="240"/>
      <c r="L12" s="240" t="s">
        <v>67</v>
      </c>
      <c r="M12" s="240"/>
    </row>
    <row r="13" spans="1:14" ht="16.5" customHeight="1" x14ac:dyDescent="0.2">
      <c r="A13" s="122" t="s">
        <v>348</v>
      </c>
      <c r="B13" s="121" t="s">
        <v>299</v>
      </c>
      <c r="C13" s="121"/>
      <c r="D13" s="124">
        <v>7009</v>
      </c>
      <c r="E13" s="124">
        <v>900</v>
      </c>
      <c r="F13" s="125">
        <v>150</v>
      </c>
      <c r="G13" s="123">
        <v>2.2999999999999998</v>
      </c>
      <c r="H13" s="121" t="s">
        <v>290</v>
      </c>
      <c r="I13" s="126" t="s">
        <v>290</v>
      </c>
      <c r="J13" s="241" t="s">
        <v>349</v>
      </c>
      <c r="K13" s="318">
        <v>45798</v>
      </c>
      <c r="L13" s="241" t="s">
        <v>350</v>
      </c>
      <c r="M13" s="241"/>
      <c r="N13" s="241" t="s">
        <v>291</v>
      </c>
    </row>
    <row r="14" spans="1:14" ht="16.5" customHeight="1" x14ac:dyDescent="0.2">
      <c r="A14" s="95" t="s">
        <v>357</v>
      </c>
      <c r="B14" s="97" t="s">
        <v>299</v>
      </c>
      <c r="C14" s="97"/>
      <c r="D14" s="78">
        <v>4818</v>
      </c>
      <c r="E14" s="78">
        <v>900</v>
      </c>
      <c r="F14" s="79">
        <v>150</v>
      </c>
      <c r="G14" s="77">
        <v>1.55</v>
      </c>
      <c r="H14" s="97" t="s">
        <v>290</v>
      </c>
      <c r="I14" s="98" t="s">
        <v>290</v>
      </c>
      <c r="J14" s="241" t="s">
        <v>349</v>
      </c>
      <c r="K14" s="318">
        <v>45799</v>
      </c>
      <c r="L14" s="241" t="s">
        <v>358</v>
      </c>
      <c r="M14" s="241"/>
      <c r="N14" s="241" t="s">
        <v>291</v>
      </c>
    </row>
    <row r="15" spans="1:14" ht="16.5" customHeight="1" x14ac:dyDescent="0.2">
      <c r="A15" s="95"/>
      <c r="B15" s="121"/>
      <c r="C15" s="121"/>
      <c r="D15" s="78"/>
      <c r="E15" s="78"/>
      <c r="F15" s="79"/>
      <c r="G15" s="77"/>
      <c r="H15" s="97"/>
      <c r="I15" s="98"/>
      <c r="J15" s="241"/>
      <c r="K15" s="241"/>
      <c r="L15" s="241"/>
      <c r="M15" s="241"/>
      <c r="N15" s="241"/>
    </row>
    <row r="16" spans="1:14" ht="16.5" customHeight="1" x14ac:dyDescent="0.2">
      <c r="A16" s="95"/>
      <c r="B16" s="97"/>
      <c r="C16" s="97"/>
      <c r="D16" s="78"/>
      <c r="E16" s="78"/>
      <c r="F16" s="79"/>
      <c r="G16" s="77"/>
      <c r="H16" s="97"/>
      <c r="I16" s="98"/>
      <c r="J16" s="241"/>
      <c r="K16" s="241"/>
      <c r="L16" s="241"/>
      <c r="M16" s="241"/>
      <c r="N16" s="241"/>
    </row>
    <row r="17" spans="1:14" ht="16.5" customHeight="1" x14ac:dyDescent="0.2">
      <c r="A17" s="95"/>
      <c r="B17" s="121"/>
      <c r="C17" s="121"/>
      <c r="D17" s="78"/>
      <c r="E17" s="78"/>
      <c r="F17" s="79"/>
      <c r="G17" s="77"/>
      <c r="H17" s="97"/>
      <c r="I17" s="98"/>
      <c r="J17" s="241"/>
      <c r="K17" s="241"/>
      <c r="L17" s="241"/>
      <c r="M17" s="241"/>
      <c r="N17" s="241"/>
    </row>
    <row r="18" spans="1:14" ht="16.5" customHeight="1" x14ac:dyDescent="0.2">
      <c r="A18" s="95"/>
      <c r="B18" s="97"/>
      <c r="C18" s="97"/>
      <c r="D18" s="78"/>
      <c r="E18" s="78"/>
      <c r="F18" s="79"/>
      <c r="G18" s="77"/>
      <c r="H18" s="121"/>
      <c r="I18" s="98"/>
      <c r="J18" s="241"/>
      <c r="K18" s="241"/>
      <c r="L18" s="241"/>
      <c r="M18" s="241"/>
      <c r="N18" s="241"/>
    </row>
    <row r="19" spans="1:14" ht="16.5" customHeight="1" x14ac:dyDescent="0.2">
      <c r="A19" s="95"/>
      <c r="B19" s="97"/>
      <c r="C19" s="97"/>
      <c r="D19" s="78"/>
      <c r="E19" s="78"/>
      <c r="F19" s="79"/>
      <c r="G19" s="77"/>
      <c r="H19" s="97"/>
      <c r="I19" s="98"/>
      <c r="J19" s="241"/>
      <c r="K19" s="241"/>
      <c r="L19" s="241"/>
      <c r="M19" s="241"/>
      <c r="N19" s="241"/>
    </row>
    <row r="20" spans="1:14" ht="16.5" customHeight="1" x14ac:dyDescent="0.2">
      <c r="A20" s="95"/>
      <c r="B20" s="97"/>
      <c r="C20" s="97"/>
      <c r="D20" s="78"/>
      <c r="E20" s="78"/>
      <c r="F20" s="79"/>
      <c r="G20" s="77"/>
      <c r="H20" s="97"/>
      <c r="I20" s="98"/>
      <c r="J20" s="241"/>
      <c r="K20" s="241"/>
      <c r="L20" s="241"/>
      <c r="M20" s="241"/>
      <c r="N20" s="241"/>
    </row>
    <row r="21" spans="1:14" ht="16.5" customHeight="1" x14ac:dyDescent="0.2">
      <c r="A21" s="95"/>
      <c r="B21" s="97"/>
      <c r="C21" s="97"/>
      <c r="D21" s="78"/>
      <c r="E21" s="78"/>
      <c r="F21" s="79"/>
      <c r="G21" s="77"/>
      <c r="H21" s="97"/>
      <c r="I21" s="98"/>
      <c r="J21" s="241"/>
      <c r="K21" s="241"/>
      <c r="L21" s="241"/>
      <c r="M21" s="241"/>
      <c r="N21" s="241"/>
    </row>
    <row r="22" spans="1:14" ht="16.5" customHeight="1" x14ac:dyDescent="0.2">
      <c r="A22" s="95"/>
      <c r="B22" s="97"/>
      <c r="C22" s="97"/>
      <c r="D22" s="78"/>
      <c r="E22" s="78"/>
      <c r="F22" s="79"/>
      <c r="G22" s="77"/>
      <c r="H22" s="97"/>
      <c r="I22" s="98"/>
      <c r="J22" s="241"/>
      <c r="K22" s="241"/>
      <c r="L22" s="241"/>
      <c r="M22" s="241"/>
      <c r="N22" s="241"/>
    </row>
    <row r="23" spans="1:14" ht="16.5" customHeight="1" x14ac:dyDescent="0.2">
      <c r="A23" s="95"/>
      <c r="B23" s="121"/>
      <c r="C23" s="121"/>
      <c r="D23" s="78"/>
      <c r="E23" s="78"/>
      <c r="F23" s="79"/>
      <c r="G23" s="77"/>
      <c r="H23" s="97"/>
      <c r="I23" s="98"/>
      <c r="J23" s="241"/>
      <c r="K23" s="241"/>
      <c r="L23" s="241"/>
      <c r="M23" s="241"/>
      <c r="N23" s="241"/>
    </row>
    <row r="24" spans="1:14" ht="16.5" customHeight="1" x14ac:dyDescent="0.2">
      <c r="A24" s="95"/>
      <c r="B24" s="97"/>
      <c r="C24" s="97"/>
      <c r="D24" s="78"/>
      <c r="E24" s="78"/>
      <c r="F24" s="79"/>
      <c r="G24" s="77"/>
      <c r="H24" s="121"/>
      <c r="I24" s="98"/>
      <c r="J24" s="241"/>
      <c r="K24" s="241"/>
      <c r="L24" s="241"/>
      <c r="M24" s="241"/>
      <c r="N24" s="241"/>
    </row>
    <row r="25" spans="1:14" ht="16.5" customHeight="1" x14ac:dyDescent="0.2">
      <c r="A25" s="95"/>
      <c r="B25" s="97"/>
      <c r="C25" s="97"/>
      <c r="D25" s="78"/>
      <c r="E25" s="78"/>
      <c r="F25" s="79"/>
      <c r="G25" s="77"/>
      <c r="H25" s="97"/>
      <c r="I25" s="98"/>
      <c r="J25" s="241"/>
      <c r="K25" s="241"/>
      <c r="L25" s="241"/>
      <c r="M25" s="241"/>
      <c r="N25" s="241"/>
    </row>
    <row r="26" spans="1:14" ht="16.5" customHeight="1" x14ac:dyDescent="0.2">
      <c r="A26" s="95"/>
      <c r="B26" s="97"/>
      <c r="C26" s="97"/>
      <c r="D26" s="78"/>
      <c r="E26" s="78"/>
      <c r="F26" s="79"/>
      <c r="G26" s="77"/>
      <c r="H26" s="97"/>
      <c r="I26" s="98"/>
      <c r="J26" s="241"/>
      <c r="K26" s="241"/>
      <c r="L26" s="241"/>
      <c r="M26" s="241"/>
      <c r="N26" s="241"/>
    </row>
    <row r="27" spans="1:14" ht="16.5" customHeight="1" x14ac:dyDescent="0.2">
      <c r="A27" s="95"/>
      <c r="B27" s="97"/>
      <c r="C27" s="97"/>
      <c r="D27" s="78"/>
      <c r="E27" s="78"/>
      <c r="F27" s="79"/>
      <c r="G27" s="77"/>
      <c r="H27" s="97"/>
      <c r="I27" s="98"/>
      <c r="J27" s="241"/>
      <c r="K27" s="241"/>
      <c r="L27" s="241"/>
      <c r="M27" s="241"/>
      <c r="N27" s="241"/>
    </row>
    <row r="28" spans="1:14" ht="16.5" customHeight="1" thickBot="1" x14ac:dyDescent="0.25">
      <c r="A28" s="95"/>
      <c r="B28" s="99"/>
      <c r="C28" s="99"/>
      <c r="D28" s="81"/>
      <c r="E28" s="81"/>
      <c r="F28" s="82"/>
      <c r="G28" s="80"/>
      <c r="H28" s="99"/>
      <c r="I28" s="100"/>
      <c r="J28" s="241"/>
      <c r="K28" s="241"/>
      <c r="L28" s="241"/>
      <c r="M28" s="241"/>
      <c r="N28" s="241"/>
    </row>
    <row r="29" spans="1:14" ht="16.5" customHeight="1" thickBot="1" x14ac:dyDescent="0.25">
      <c r="A29" s="69"/>
      <c r="B29" s="69"/>
      <c r="C29" s="69"/>
      <c r="D29" s="69"/>
      <c r="E29" s="69"/>
      <c r="F29" s="69"/>
      <c r="G29" s="69"/>
      <c r="H29" s="69"/>
      <c r="I29" s="69"/>
    </row>
    <row r="30" spans="1:14" ht="16.5" customHeight="1" thickBot="1" x14ac:dyDescent="0.25">
      <c r="A30" s="355" t="s">
        <v>15</v>
      </c>
      <c r="B30" s="356"/>
      <c r="C30" s="356"/>
      <c r="D30" s="356"/>
      <c r="E30" s="356"/>
      <c r="F30" s="356"/>
      <c r="G30" s="357"/>
      <c r="H30" s="357"/>
      <c r="I30" s="358"/>
    </row>
    <row r="31" spans="1:14" ht="16.5" customHeight="1" thickBot="1" x14ac:dyDescent="0.25">
      <c r="A31" s="70" t="s">
        <v>10</v>
      </c>
      <c r="B31" s="71">
        <f>MAX(D13:D28)</f>
        <v>7009</v>
      </c>
      <c r="C31" s="72" t="s">
        <v>11</v>
      </c>
      <c r="D31" s="71">
        <f>MAX(E13:E28)</f>
        <v>900</v>
      </c>
      <c r="E31" s="72" t="s">
        <v>12</v>
      </c>
      <c r="F31" s="73">
        <f>MAX(G13:G28)</f>
        <v>2.2999999999999998</v>
      </c>
      <c r="G31" s="72" t="s">
        <v>13</v>
      </c>
      <c r="H31" s="73">
        <f>SUM(G13:G28)</f>
        <v>3.8499999999999996</v>
      </c>
      <c r="I31" s="74"/>
    </row>
    <row r="32" spans="1:14" ht="16.5" customHeight="1" thickBot="1" x14ac:dyDescent="0.25">
      <c r="A32" s="69"/>
      <c r="B32" s="69"/>
      <c r="C32" s="69"/>
      <c r="D32" s="69"/>
      <c r="E32" s="69"/>
      <c r="F32" s="83"/>
      <c r="G32" s="83"/>
      <c r="H32" s="69"/>
      <c r="I32" s="69"/>
    </row>
    <row r="33" spans="1:9" ht="16.5" customHeight="1" thickBot="1" x14ac:dyDescent="0.25">
      <c r="A33" s="334" t="s">
        <v>26</v>
      </c>
      <c r="B33" s="332" t="s">
        <v>25</v>
      </c>
      <c r="C33" s="339"/>
      <c r="D33" s="337" t="s">
        <v>27</v>
      </c>
      <c r="E33" s="337"/>
      <c r="F33" s="340"/>
      <c r="G33" s="85"/>
      <c r="H33" s="341" t="s">
        <v>16</v>
      </c>
      <c r="I33" s="338" t="s">
        <v>38</v>
      </c>
    </row>
    <row r="34" spans="1:9" ht="16.5" customHeight="1" x14ac:dyDescent="0.2">
      <c r="A34" s="122"/>
      <c r="B34" s="129"/>
      <c r="C34" s="359"/>
      <c r="D34" s="360"/>
      <c r="E34" s="360"/>
      <c r="F34" s="361"/>
      <c r="G34" s="87"/>
      <c r="H34" s="127" t="s">
        <v>17</v>
      </c>
      <c r="I34" s="128"/>
    </row>
    <row r="35" spans="1:9" ht="16.5" customHeight="1" x14ac:dyDescent="0.2">
      <c r="A35" s="95"/>
      <c r="B35" s="101"/>
      <c r="C35" s="349"/>
      <c r="D35" s="350"/>
      <c r="E35" s="350"/>
      <c r="F35" s="351"/>
      <c r="G35" s="87"/>
      <c r="H35" s="88" t="s">
        <v>18</v>
      </c>
      <c r="I35" s="103"/>
    </row>
    <row r="36" spans="1:9" ht="16.5" customHeight="1" x14ac:dyDescent="0.2">
      <c r="A36" s="95"/>
      <c r="B36" s="101"/>
      <c r="C36" s="349"/>
      <c r="D36" s="350"/>
      <c r="E36" s="350"/>
      <c r="F36" s="351"/>
      <c r="G36" s="87"/>
      <c r="H36" s="88" t="s">
        <v>19</v>
      </c>
      <c r="I36" s="103"/>
    </row>
    <row r="37" spans="1:9" ht="16.5" customHeight="1" x14ac:dyDescent="0.2">
      <c r="A37" s="95"/>
      <c r="B37" s="101"/>
      <c r="C37" s="349"/>
      <c r="D37" s="350"/>
      <c r="E37" s="350"/>
      <c r="F37" s="351"/>
      <c r="G37" s="87"/>
      <c r="H37" s="88" t="s">
        <v>20</v>
      </c>
      <c r="I37" s="103"/>
    </row>
    <row r="38" spans="1:9" ht="16.5" customHeight="1" x14ac:dyDescent="0.2">
      <c r="A38" s="95"/>
      <c r="B38" s="101"/>
      <c r="C38" s="349"/>
      <c r="D38" s="350"/>
      <c r="E38" s="350"/>
      <c r="F38" s="351"/>
      <c r="G38" s="87"/>
      <c r="H38" s="88" t="s">
        <v>21</v>
      </c>
      <c r="I38" s="103"/>
    </row>
    <row r="39" spans="1:9" ht="16.5" customHeight="1" x14ac:dyDescent="0.2">
      <c r="A39" s="95"/>
      <c r="B39" s="101"/>
      <c r="C39" s="349"/>
      <c r="D39" s="350"/>
      <c r="E39" s="350"/>
      <c r="F39" s="351"/>
      <c r="G39" s="87"/>
      <c r="H39" s="88" t="s">
        <v>22</v>
      </c>
      <c r="I39" s="103"/>
    </row>
    <row r="40" spans="1:9" ht="16.5" customHeight="1" x14ac:dyDescent="0.2">
      <c r="A40" s="95"/>
      <c r="B40" s="101"/>
      <c r="C40" s="349"/>
      <c r="D40" s="350"/>
      <c r="E40" s="350"/>
      <c r="F40" s="351"/>
      <c r="G40" s="87"/>
      <c r="H40" s="88" t="s">
        <v>23</v>
      </c>
      <c r="I40" s="103"/>
    </row>
    <row r="41" spans="1:9" ht="16.5" customHeight="1" thickBot="1" x14ac:dyDescent="0.25">
      <c r="A41" s="96"/>
      <c r="B41" s="102"/>
      <c r="C41" s="352"/>
      <c r="D41" s="353"/>
      <c r="E41" s="353"/>
      <c r="F41" s="354"/>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19" priority="1" operator="equal">
      <formula>"Save As Reverse Date Format"</formula>
    </cfRule>
  </conditionalFormatting>
  <dataValidations count="12">
    <dataValidation type="list" allowBlank="1" sqref="I4" xr:uid="{0DF6A677-4989-41AE-B8E4-D2A74BE11D35}">
      <formula1>"NSW,NCS,OFFSITE,VIC,BRI,SAL,MULTI"</formula1>
    </dataValidation>
    <dataValidation type="list" allowBlank="1" sqref="C34:F34" xr:uid="{449072E0-D2DC-40F8-AA71-A0604AF0016B}">
      <formula1>"Refer List"</formula1>
    </dataValidation>
    <dataValidation type="time" allowBlank="1" showInputMessage="1" sqref="B8:B10" xr:uid="{F3EA4518-01D0-4931-9876-70BBC8BEFB9D}">
      <formula1>0.166666666666667</formula1>
      <formula2>0.833333333333333</formula2>
    </dataValidation>
    <dataValidation type="time" allowBlank="1" showInputMessage="1" showErrorMessage="1" sqref="C8:D9 C10" xr:uid="{8F89B001-703D-4B6E-AD2C-95D8A5E35AA0}">
      <formula1>0.166666666666667</formula1>
      <formula2>0.833333333333333</formula2>
    </dataValidation>
    <dataValidation type="list" allowBlank="1" sqref="B3" xr:uid="{F5827B47-A6F2-4FFF-9F8D-FF682769C057}">
      <formula1>"WALFORD,COASTAL,SPECIAL,OTHER,TBC"</formula1>
    </dataValidation>
    <dataValidation type="list" allowBlank="1" showInputMessage="1" showErrorMessage="1" sqref="G4" xr:uid="{9FDDC4BD-F059-49CA-A8C6-288E1647C826}">
      <formula1>"FRONT,REAR,ANY"</formula1>
    </dataValidation>
    <dataValidation operator="notEqual" allowBlank="1" showInputMessage="1" showErrorMessage="1" sqref="D10" xr:uid="{E9377B1F-952D-4AAF-B90A-8C1877918C6F}"/>
    <dataValidation type="list" allowBlank="1" showInputMessage="1" showErrorMessage="1" sqref="E4 H13:I28" xr:uid="{778270F2-5D6D-46A2-A69E-53B5DA20995B}">
      <formula1>"YES,NO"</formula1>
    </dataValidation>
    <dataValidation type="list" allowBlank="1" sqref="C13:C28" xr:uid="{9DF703A4-600D-45BC-9322-B7803CAA939A}">
      <formula1>"D,P,G,DB,DI,DO,DT,PB,PI,PO,PT,DIF,DIB,DOB,DOF,PIB,PIF,POF,POB,GBOT,GTOP,GF,GB"</formula1>
    </dataValidation>
    <dataValidation type="list" allowBlank="1" showErrorMessage="1" sqref="B13:B28" xr:uid="{EF27E767-3CF0-4D37-B8AB-D242A378E9E8}">
      <formula1>colRacksVIC</formula1>
    </dataValidation>
    <dataValidation type="list" allowBlank="1" sqref="F3" xr:uid="{235706C3-5EDF-41DC-BA12-EFFCAB8CFE3A}">
      <formula1>"N/A,0,1,2,4"</formula1>
    </dataValidation>
    <dataValidation type="list" allowBlank="1" sqref="D3" xr:uid="{FDA2EBC7-0FD9-4B75-9603-5DD3F04F4C67}">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84577"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84578"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02A4-5BE4-4B36-9475-723C6331A1E3}">
  <sheetPr codeName="Sheet09">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211</v>
      </c>
      <c r="F1" s="49"/>
      <c r="G1" s="49"/>
      <c r="H1" s="132" t="s">
        <v>70</v>
      </c>
      <c r="I1" s="51"/>
    </row>
    <row r="2" spans="1:14" ht="16.5" customHeight="1" x14ac:dyDescent="0.2">
      <c r="A2" s="53" t="s">
        <v>54</v>
      </c>
      <c r="B2" s="54"/>
      <c r="C2" s="55" t="s">
        <v>56</v>
      </c>
      <c r="D2" s="365"/>
      <c r="E2" s="366"/>
      <c r="F2" s="366"/>
      <c r="G2" s="366"/>
      <c r="H2" s="294" t="s">
        <v>239</v>
      </c>
      <c r="I2" s="56" t="str">
        <f>IF(OR(I4="",H3="Save as Reverse Date Format"),"",IF(LEFT(I4,1)="O","N",IF(LEFT(I4,1)="S","B",LEFT(I4,1))) &amp; RIGHT(YEAR(H3),2)&amp;TEXT(MONTH(H3),"00")&amp;TEXT(DAY(H3),"00")&amp;"-"&amp;TEXT(VALUE(E6),"00"))</f>
        <v/>
      </c>
    </row>
    <row r="3" spans="1:14" ht="16.5" customHeight="1" x14ac:dyDescent="0.2">
      <c r="A3" s="57" t="s">
        <v>55</v>
      </c>
      <c r="B3" s="91"/>
      <c r="C3" s="58" t="s">
        <v>196</v>
      </c>
      <c r="D3" s="101"/>
      <c r="E3" s="148" t="s">
        <v>69</v>
      </c>
      <c r="F3" s="131"/>
      <c r="G3" s="58" t="s">
        <v>58</v>
      </c>
      <c r="H3" s="367">
        <f>IF(F6=40858,"Save as Reverse Date Format",F6)</f>
        <v>45821</v>
      </c>
      <c r="I3" s="368"/>
      <c r="K3" s="252"/>
    </row>
    <row r="4" spans="1:14" ht="16.5" customHeight="1" x14ac:dyDescent="0.2">
      <c r="A4" s="57" t="s">
        <v>197</v>
      </c>
      <c r="B4" s="101"/>
      <c r="C4" s="91"/>
      <c r="D4" s="58" t="s">
        <v>288</v>
      </c>
      <c r="E4" s="90"/>
      <c r="F4" s="58" t="s">
        <v>57</v>
      </c>
      <c r="G4" s="91"/>
      <c r="H4" s="58" t="s">
        <v>289</v>
      </c>
      <c r="I4" s="238"/>
    </row>
    <row r="5" spans="1:14" ht="16.5" customHeight="1" thickBot="1" x14ac:dyDescent="0.25">
      <c r="A5" s="59" t="s">
        <v>52</v>
      </c>
      <c r="B5" s="369"/>
      <c r="C5" s="370"/>
      <c r="D5" s="370"/>
      <c r="E5" s="370"/>
      <c r="F5" s="370"/>
      <c r="G5" s="370"/>
      <c r="H5" s="370"/>
      <c r="I5" s="371"/>
    </row>
    <row r="6" spans="1:14" ht="16.5" customHeight="1" thickBot="1" x14ac:dyDescent="0.25">
      <c r="A6" s="105"/>
      <c r="B6" s="106"/>
      <c r="C6" s="106"/>
      <c r="D6" s="106"/>
      <c r="E6" s="106">
        <v>9</v>
      </c>
      <c r="F6" s="317">
        <v>45821</v>
      </c>
      <c r="G6" s="106"/>
      <c r="H6" s="106"/>
      <c r="I6" s="106"/>
      <c r="J6" s="105"/>
      <c r="K6" s="105"/>
      <c r="L6" s="105"/>
      <c r="M6" s="105"/>
    </row>
    <row r="7" spans="1:14" ht="16.5" customHeight="1" thickBot="1" x14ac:dyDescent="0.25">
      <c r="A7" s="61" t="s">
        <v>45</v>
      </c>
      <c r="B7" s="62" t="s">
        <v>79</v>
      </c>
      <c r="C7" s="62" t="s">
        <v>30</v>
      </c>
      <c r="D7" s="62" t="s">
        <v>44</v>
      </c>
      <c r="E7" s="63"/>
      <c r="F7" s="63"/>
      <c r="G7" s="63" t="s">
        <v>0</v>
      </c>
      <c r="H7" s="63"/>
      <c r="I7" s="64"/>
    </row>
    <row r="8" spans="1:14" ht="16.5" customHeight="1" x14ac:dyDescent="0.2">
      <c r="A8" s="65" t="s">
        <v>53</v>
      </c>
      <c r="B8" s="92"/>
      <c r="C8" s="92"/>
      <c r="D8" s="92"/>
      <c r="E8" s="372"/>
      <c r="F8" s="373"/>
      <c r="G8" s="373"/>
      <c r="H8" s="373"/>
      <c r="I8" s="374"/>
    </row>
    <row r="9" spans="1:14" ht="16.5" customHeight="1" x14ac:dyDescent="0.2">
      <c r="A9" s="66" t="s">
        <v>50</v>
      </c>
      <c r="B9" s="93"/>
      <c r="C9" s="93"/>
      <c r="D9" s="93"/>
      <c r="E9" s="375"/>
      <c r="F9" s="376"/>
      <c r="G9" s="376"/>
      <c r="H9" s="376"/>
      <c r="I9" s="377"/>
    </row>
    <row r="10" spans="1:14" ht="16.5" customHeight="1" thickBot="1" x14ac:dyDescent="0.25">
      <c r="A10" s="67" t="s">
        <v>51</v>
      </c>
      <c r="B10" s="93"/>
      <c r="C10" s="94"/>
      <c r="D10" s="68"/>
      <c r="E10" s="362"/>
      <c r="F10" s="363"/>
      <c r="G10" s="363"/>
      <c r="H10" s="363"/>
      <c r="I10" s="364"/>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0"/>
      <c r="K12" s="240"/>
      <c r="L12" s="240" t="s">
        <v>67</v>
      </c>
      <c r="M12" s="240"/>
    </row>
    <row r="13" spans="1:14" ht="16.5" customHeight="1" x14ac:dyDescent="0.2">
      <c r="A13" s="122"/>
      <c r="B13" s="121"/>
      <c r="C13" s="121"/>
      <c r="D13" s="124"/>
      <c r="E13" s="124"/>
      <c r="F13" s="125"/>
      <c r="G13" s="123"/>
      <c r="H13" s="121"/>
      <c r="I13" s="126"/>
      <c r="J13" s="241"/>
      <c r="K13" s="241"/>
      <c r="L13" s="241"/>
      <c r="M13" s="241"/>
      <c r="N13" s="241"/>
    </row>
    <row r="14" spans="1:14" ht="16.5" customHeight="1" x14ac:dyDescent="0.2">
      <c r="A14" s="95"/>
      <c r="B14" s="97"/>
      <c r="C14" s="97"/>
      <c r="D14" s="78"/>
      <c r="E14" s="78"/>
      <c r="F14" s="79"/>
      <c r="G14" s="77"/>
      <c r="H14" s="97"/>
      <c r="I14" s="98"/>
      <c r="J14" s="241"/>
      <c r="K14" s="241"/>
      <c r="L14" s="241"/>
      <c r="M14" s="241"/>
      <c r="N14" s="241"/>
    </row>
    <row r="15" spans="1:14" ht="16.5" customHeight="1" x14ac:dyDescent="0.2">
      <c r="A15" s="95"/>
      <c r="B15" s="121"/>
      <c r="C15" s="121"/>
      <c r="D15" s="78"/>
      <c r="E15" s="78"/>
      <c r="F15" s="79"/>
      <c r="G15" s="77"/>
      <c r="H15" s="97"/>
      <c r="I15" s="98"/>
      <c r="J15" s="241"/>
      <c r="K15" s="241"/>
      <c r="L15" s="241"/>
      <c r="M15" s="241"/>
      <c r="N15" s="241"/>
    </row>
    <row r="16" spans="1:14" ht="16.5" customHeight="1" x14ac:dyDescent="0.2">
      <c r="A16" s="95"/>
      <c r="B16" s="97"/>
      <c r="C16" s="97"/>
      <c r="D16" s="78"/>
      <c r="E16" s="78"/>
      <c r="F16" s="79"/>
      <c r="G16" s="77"/>
      <c r="H16" s="97"/>
      <c r="I16" s="98"/>
      <c r="J16" s="241"/>
      <c r="K16" s="241"/>
      <c r="L16" s="241"/>
      <c r="M16" s="241"/>
      <c r="N16" s="241"/>
    </row>
    <row r="17" spans="1:14" ht="16.5" customHeight="1" x14ac:dyDescent="0.2">
      <c r="A17" s="95"/>
      <c r="B17" s="121"/>
      <c r="C17" s="121"/>
      <c r="D17" s="78"/>
      <c r="E17" s="78"/>
      <c r="F17" s="79"/>
      <c r="G17" s="77"/>
      <c r="H17" s="97"/>
      <c r="I17" s="98"/>
      <c r="J17" s="241"/>
      <c r="K17" s="241"/>
      <c r="L17" s="241"/>
      <c r="M17" s="241"/>
      <c r="N17" s="241"/>
    </row>
    <row r="18" spans="1:14" ht="16.5" customHeight="1" x14ac:dyDescent="0.2">
      <c r="A18" s="95"/>
      <c r="B18" s="97"/>
      <c r="C18" s="97"/>
      <c r="D18" s="78"/>
      <c r="E18" s="78"/>
      <c r="F18" s="79"/>
      <c r="G18" s="77"/>
      <c r="H18" s="121"/>
      <c r="I18" s="98"/>
      <c r="J18" s="241"/>
      <c r="K18" s="241"/>
      <c r="L18" s="241"/>
      <c r="M18" s="241"/>
      <c r="N18" s="241"/>
    </row>
    <row r="19" spans="1:14" ht="16.5" customHeight="1" x14ac:dyDescent="0.2">
      <c r="A19" s="95"/>
      <c r="B19" s="97"/>
      <c r="C19" s="97"/>
      <c r="D19" s="78"/>
      <c r="E19" s="78"/>
      <c r="F19" s="79"/>
      <c r="G19" s="77"/>
      <c r="H19" s="97"/>
      <c r="I19" s="98"/>
      <c r="J19" s="241"/>
      <c r="K19" s="241"/>
      <c r="L19" s="241"/>
      <c r="M19" s="241"/>
      <c r="N19" s="241"/>
    </row>
    <row r="20" spans="1:14" ht="16.5" customHeight="1" x14ac:dyDescent="0.2">
      <c r="A20" s="95"/>
      <c r="B20" s="97"/>
      <c r="C20" s="97"/>
      <c r="D20" s="78"/>
      <c r="E20" s="78"/>
      <c r="F20" s="79"/>
      <c r="G20" s="77"/>
      <c r="H20" s="97"/>
      <c r="I20" s="98"/>
      <c r="J20" s="241"/>
      <c r="K20" s="241"/>
      <c r="L20" s="241"/>
      <c r="M20" s="241"/>
      <c r="N20" s="241"/>
    </row>
    <row r="21" spans="1:14" ht="16.5" customHeight="1" x14ac:dyDescent="0.2">
      <c r="A21" s="95"/>
      <c r="B21" s="97"/>
      <c r="C21" s="97"/>
      <c r="D21" s="78"/>
      <c r="E21" s="78"/>
      <c r="F21" s="79"/>
      <c r="G21" s="77"/>
      <c r="H21" s="97"/>
      <c r="I21" s="98"/>
      <c r="J21" s="241"/>
      <c r="K21" s="241"/>
      <c r="L21" s="241"/>
      <c r="M21" s="241"/>
      <c r="N21" s="241"/>
    </row>
    <row r="22" spans="1:14" ht="16.5" customHeight="1" x14ac:dyDescent="0.2">
      <c r="A22" s="95"/>
      <c r="B22" s="97"/>
      <c r="C22" s="97"/>
      <c r="D22" s="78"/>
      <c r="E22" s="78"/>
      <c r="F22" s="79"/>
      <c r="G22" s="77"/>
      <c r="H22" s="97"/>
      <c r="I22" s="98"/>
      <c r="J22" s="241"/>
      <c r="K22" s="241"/>
      <c r="L22" s="241"/>
      <c r="M22" s="241"/>
      <c r="N22" s="241"/>
    </row>
    <row r="23" spans="1:14" ht="16.5" customHeight="1" x14ac:dyDescent="0.2">
      <c r="A23" s="95"/>
      <c r="B23" s="121"/>
      <c r="C23" s="121"/>
      <c r="D23" s="78"/>
      <c r="E23" s="78"/>
      <c r="F23" s="79"/>
      <c r="G23" s="77"/>
      <c r="H23" s="97"/>
      <c r="I23" s="98"/>
      <c r="J23" s="241"/>
      <c r="K23" s="241"/>
      <c r="L23" s="241"/>
      <c r="M23" s="241"/>
      <c r="N23" s="241"/>
    </row>
    <row r="24" spans="1:14" ht="16.5" customHeight="1" x14ac:dyDescent="0.2">
      <c r="A24" s="95"/>
      <c r="B24" s="97"/>
      <c r="C24" s="97"/>
      <c r="D24" s="78"/>
      <c r="E24" s="78"/>
      <c r="F24" s="79"/>
      <c r="G24" s="77"/>
      <c r="H24" s="121"/>
      <c r="I24" s="98"/>
      <c r="J24" s="241"/>
      <c r="K24" s="241"/>
      <c r="L24" s="241"/>
      <c r="M24" s="241"/>
      <c r="N24" s="241"/>
    </row>
    <row r="25" spans="1:14" ht="16.5" customHeight="1" x14ac:dyDescent="0.2">
      <c r="A25" s="95"/>
      <c r="B25" s="97"/>
      <c r="C25" s="97"/>
      <c r="D25" s="78"/>
      <c r="E25" s="78"/>
      <c r="F25" s="79"/>
      <c r="G25" s="77"/>
      <c r="H25" s="97"/>
      <c r="I25" s="98"/>
      <c r="J25" s="241"/>
      <c r="K25" s="241"/>
      <c r="L25" s="241"/>
      <c r="M25" s="241"/>
      <c r="N25" s="241"/>
    </row>
    <row r="26" spans="1:14" ht="16.5" customHeight="1" x14ac:dyDescent="0.2">
      <c r="A26" s="95"/>
      <c r="B26" s="97"/>
      <c r="C26" s="97"/>
      <c r="D26" s="78"/>
      <c r="E26" s="78"/>
      <c r="F26" s="79"/>
      <c r="G26" s="77"/>
      <c r="H26" s="97"/>
      <c r="I26" s="98"/>
      <c r="J26" s="241"/>
      <c r="K26" s="241"/>
      <c r="L26" s="241"/>
      <c r="M26" s="241"/>
      <c r="N26" s="241"/>
    </row>
    <row r="27" spans="1:14" ht="16.5" customHeight="1" x14ac:dyDescent="0.2">
      <c r="A27" s="95"/>
      <c r="B27" s="97"/>
      <c r="C27" s="97"/>
      <c r="D27" s="78"/>
      <c r="E27" s="78"/>
      <c r="F27" s="79"/>
      <c r="G27" s="77"/>
      <c r="H27" s="97"/>
      <c r="I27" s="98"/>
      <c r="J27" s="241"/>
      <c r="K27" s="241"/>
      <c r="L27" s="241"/>
      <c r="M27" s="241"/>
      <c r="N27" s="241"/>
    </row>
    <row r="28" spans="1:14" ht="16.5" customHeight="1" thickBot="1" x14ac:dyDescent="0.25">
      <c r="A28" s="95"/>
      <c r="B28" s="99"/>
      <c r="C28" s="99"/>
      <c r="D28" s="81"/>
      <c r="E28" s="81"/>
      <c r="F28" s="82"/>
      <c r="G28" s="80"/>
      <c r="H28" s="99"/>
      <c r="I28" s="100"/>
      <c r="J28" s="241"/>
      <c r="K28" s="241"/>
      <c r="L28" s="241"/>
      <c r="M28" s="241"/>
      <c r="N28" s="241"/>
    </row>
    <row r="29" spans="1:14" ht="16.5" customHeight="1" thickBot="1" x14ac:dyDescent="0.25">
      <c r="A29" s="69"/>
      <c r="B29" s="69"/>
      <c r="C29" s="69"/>
      <c r="D29" s="69"/>
      <c r="E29" s="69"/>
      <c r="F29" s="69"/>
      <c r="G29" s="69"/>
      <c r="H29" s="69"/>
      <c r="I29" s="69"/>
    </row>
    <row r="30" spans="1:14" ht="16.5" customHeight="1" thickBot="1" x14ac:dyDescent="0.25">
      <c r="A30" s="378" t="s">
        <v>15</v>
      </c>
      <c r="B30" s="357"/>
      <c r="C30" s="357"/>
      <c r="D30" s="357"/>
      <c r="E30" s="357"/>
      <c r="F30" s="357"/>
      <c r="G30" s="357"/>
      <c r="H30" s="357"/>
      <c r="I30" s="358"/>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9"/>
      <c r="D34" s="360"/>
      <c r="E34" s="360"/>
      <c r="F34" s="361"/>
      <c r="G34" s="87"/>
      <c r="H34" s="127" t="s">
        <v>17</v>
      </c>
      <c r="I34" s="128"/>
    </row>
    <row r="35" spans="1:9" ht="16.5" customHeight="1" x14ac:dyDescent="0.2">
      <c r="A35" s="95"/>
      <c r="B35" s="101"/>
      <c r="C35" s="349"/>
      <c r="D35" s="350"/>
      <c r="E35" s="350"/>
      <c r="F35" s="351"/>
      <c r="G35" s="87"/>
      <c r="H35" s="88" t="s">
        <v>18</v>
      </c>
      <c r="I35" s="103"/>
    </row>
    <row r="36" spans="1:9" ht="16.5" customHeight="1" x14ac:dyDescent="0.2">
      <c r="A36" s="95"/>
      <c r="B36" s="101"/>
      <c r="C36" s="349"/>
      <c r="D36" s="350"/>
      <c r="E36" s="350"/>
      <c r="F36" s="351"/>
      <c r="G36" s="87"/>
      <c r="H36" s="88" t="s">
        <v>19</v>
      </c>
      <c r="I36" s="103"/>
    </row>
    <row r="37" spans="1:9" ht="16.5" customHeight="1" x14ac:dyDescent="0.2">
      <c r="A37" s="95"/>
      <c r="B37" s="101"/>
      <c r="C37" s="349"/>
      <c r="D37" s="350"/>
      <c r="E37" s="350"/>
      <c r="F37" s="351"/>
      <c r="G37" s="87"/>
      <c r="H37" s="88" t="s">
        <v>20</v>
      </c>
      <c r="I37" s="103"/>
    </row>
    <row r="38" spans="1:9" ht="16.5" customHeight="1" x14ac:dyDescent="0.2">
      <c r="A38" s="95"/>
      <c r="B38" s="101"/>
      <c r="C38" s="349"/>
      <c r="D38" s="350"/>
      <c r="E38" s="350"/>
      <c r="F38" s="351"/>
      <c r="G38" s="87"/>
      <c r="H38" s="88" t="s">
        <v>21</v>
      </c>
      <c r="I38" s="103"/>
    </row>
    <row r="39" spans="1:9" ht="16.5" customHeight="1" x14ac:dyDescent="0.2">
      <c r="A39" s="95"/>
      <c r="B39" s="101"/>
      <c r="C39" s="349"/>
      <c r="D39" s="350"/>
      <c r="E39" s="350"/>
      <c r="F39" s="351"/>
      <c r="G39" s="87"/>
      <c r="H39" s="88" t="s">
        <v>22</v>
      </c>
      <c r="I39" s="103"/>
    </row>
    <row r="40" spans="1:9" ht="16.5" customHeight="1" x14ac:dyDescent="0.2">
      <c r="A40" s="95"/>
      <c r="B40" s="101"/>
      <c r="C40" s="349"/>
      <c r="D40" s="350"/>
      <c r="E40" s="350"/>
      <c r="F40" s="351"/>
      <c r="G40" s="87"/>
      <c r="H40" s="88" t="s">
        <v>23</v>
      </c>
      <c r="I40" s="103"/>
    </row>
    <row r="41" spans="1:9" ht="16.5" customHeight="1" thickBot="1" x14ac:dyDescent="0.25">
      <c r="A41" s="96"/>
      <c r="B41" s="102"/>
      <c r="C41" s="352"/>
      <c r="D41" s="353"/>
      <c r="E41" s="353"/>
      <c r="F41" s="354"/>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18" priority="1" operator="equal">
      <formula>"Save As Reverse Date Format"</formula>
    </cfRule>
  </conditionalFormatting>
  <dataValidations count="12">
    <dataValidation type="list" allowBlank="1" sqref="I4" xr:uid="{CB5238F8-DCA4-43A0-B8C5-858323EA592B}">
      <formula1>"NSW,NCS,OFFSITE,VIC,BRI,SAL,MULTI"</formula1>
    </dataValidation>
    <dataValidation type="list" allowBlank="1" sqref="C34:F34" xr:uid="{A243BA36-D242-412B-B7E7-EB74D6754F43}">
      <formula1>"Refer List"</formula1>
    </dataValidation>
    <dataValidation type="time" allowBlank="1" showInputMessage="1" sqref="B8:B10" xr:uid="{69E690EA-CE37-497B-B6DC-4A609E7AB70C}">
      <formula1>0.166666666666667</formula1>
      <formula2>0.833333333333333</formula2>
    </dataValidation>
    <dataValidation type="time" allowBlank="1" showInputMessage="1" showErrorMessage="1" sqref="C8:D9 C10" xr:uid="{EC9CB75D-4439-41A6-AB4F-97E2BB515B85}">
      <formula1>0.166666666666667</formula1>
      <formula2>0.833333333333333</formula2>
    </dataValidation>
    <dataValidation type="list" allowBlank="1" sqref="B3" xr:uid="{D730ADEA-9F50-41DD-B0CD-D7F1E013E990}">
      <formula1>"WALFORD,COASTAL,SPECIAL,OTHER,TBC"</formula1>
    </dataValidation>
    <dataValidation type="list" allowBlank="1" showInputMessage="1" showErrorMessage="1" sqref="G4" xr:uid="{64EFFFBE-8214-461A-B843-9002F030AA0E}">
      <formula1>"FRONT,REAR,ANY"</formula1>
    </dataValidation>
    <dataValidation operator="notEqual" allowBlank="1" showInputMessage="1" showErrorMessage="1" sqref="D10" xr:uid="{CC5175C7-1CFF-4CF2-883B-05A7FE1F502D}"/>
    <dataValidation type="list" allowBlank="1" showInputMessage="1" showErrorMessage="1" sqref="E4 H13:I28" xr:uid="{6AD85061-F0F1-41BC-974F-1D7A501E371E}">
      <formula1>"YES,NO"</formula1>
    </dataValidation>
    <dataValidation type="list" allowBlank="1" sqref="C13:C28" xr:uid="{6C0E9A4B-17FC-43CF-8836-01624F565D7F}">
      <formula1>"D,P,G,DB,DI,DO,DT,PB,PI,PO,PT,DIF,DIB,DOB,DOF,PIB,PIF,POF,POB,GBOT,GTOP,GF,GB"</formula1>
    </dataValidation>
    <dataValidation type="list" allowBlank="1" showErrorMessage="1" sqref="B13:B28" xr:uid="{4CA363D9-A314-48D2-B720-475DD1B09DF9}">
      <formula1>colRacksVIC</formula1>
    </dataValidation>
    <dataValidation type="list" allowBlank="1" sqref="F3" xr:uid="{BB2F5AD6-D597-42D4-B40A-8112F2A17A4B}">
      <formula1>"N/A,0,1,2,4"</formula1>
    </dataValidation>
    <dataValidation type="list" allowBlank="1" sqref="D3" xr:uid="{36640D05-2D2A-4FD9-B769-8FE9FD03D6D4}">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85601"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85602"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82C3A6-D272-432F-8473-D38D56FAB099}">
  <sheetPr codeName="Sheet10">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211</v>
      </c>
      <c r="F1" s="49"/>
      <c r="G1" s="49"/>
      <c r="H1" s="132" t="s">
        <v>70</v>
      </c>
      <c r="I1" s="51"/>
    </row>
    <row r="2" spans="1:14" ht="16.5" customHeight="1" x14ac:dyDescent="0.2">
      <c r="A2" s="53" t="s">
        <v>54</v>
      </c>
      <c r="B2" s="54"/>
      <c r="C2" s="55" t="s">
        <v>56</v>
      </c>
      <c r="D2" s="365"/>
      <c r="E2" s="366"/>
      <c r="F2" s="366"/>
      <c r="G2" s="366"/>
      <c r="H2" s="294" t="s">
        <v>239</v>
      </c>
      <c r="I2" s="56" t="str">
        <f>IF(OR(I4="",H3="Save as Reverse Date Format"),"",IF(LEFT(I4,1)="O","N",IF(LEFT(I4,1)="S","B",LEFT(I4,1))) &amp; RIGHT(YEAR(H3),2)&amp;TEXT(MONTH(H3),"00")&amp;TEXT(DAY(H3),"00")&amp;"-"&amp;TEXT(VALUE(E6),"00"))</f>
        <v/>
      </c>
    </row>
    <row r="3" spans="1:14" ht="16.5" customHeight="1" x14ac:dyDescent="0.2">
      <c r="A3" s="57" t="s">
        <v>55</v>
      </c>
      <c r="B3" s="91"/>
      <c r="C3" s="58" t="s">
        <v>196</v>
      </c>
      <c r="D3" s="101"/>
      <c r="E3" s="148" t="s">
        <v>69</v>
      </c>
      <c r="F3" s="131"/>
      <c r="G3" s="58" t="s">
        <v>58</v>
      </c>
      <c r="H3" s="367">
        <f>IF(F6=40858,"Save as Reverse Date Format",F6)</f>
        <v>45821</v>
      </c>
      <c r="I3" s="368"/>
      <c r="K3" s="252"/>
    </row>
    <row r="4" spans="1:14" ht="16.5" customHeight="1" x14ac:dyDescent="0.2">
      <c r="A4" s="57" t="s">
        <v>197</v>
      </c>
      <c r="B4" s="101"/>
      <c r="C4" s="91"/>
      <c r="D4" s="58" t="s">
        <v>288</v>
      </c>
      <c r="E4" s="90"/>
      <c r="F4" s="58" t="s">
        <v>57</v>
      </c>
      <c r="G4" s="91"/>
      <c r="H4" s="58" t="s">
        <v>289</v>
      </c>
      <c r="I4" s="238"/>
    </row>
    <row r="5" spans="1:14" ht="16.5" customHeight="1" thickBot="1" x14ac:dyDescent="0.25">
      <c r="A5" s="59" t="s">
        <v>52</v>
      </c>
      <c r="B5" s="369"/>
      <c r="C5" s="370"/>
      <c r="D5" s="370"/>
      <c r="E5" s="370"/>
      <c r="F5" s="370"/>
      <c r="G5" s="370"/>
      <c r="H5" s="370"/>
      <c r="I5" s="371"/>
    </row>
    <row r="6" spans="1:14" ht="16.5" customHeight="1" thickBot="1" x14ac:dyDescent="0.25">
      <c r="A6" s="105"/>
      <c r="B6" s="106"/>
      <c r="C6" s="106"/>
      <c r="D6" s="106"/>
      <c r="E6" s="106">
        <v>10</v>
      </c>
      <c r="F6" s="317">
        <v>45821</v>
      </c>
      <c r="G6" s="106"/>
      <c r="H6" s="106"/>
      <c r="I6" s="106"/>
      <c r="J6" s="105"/>
      <c r="K6" s="105"/>
      <c r="L6" s="105"/>
      <c r="M6" s="105"/>
    </row>
    <row r="7" spans="1:14" ht="16.5" customHeight="1" thickBot="1" x14ac:dyDescent="0.25">
      <c r="A7" s="61" t="s">
        <v>45</v>
      </c>
      <c r="B7" s="62" t="s">
        <v>79</v>
      </c>
      <c r="C7" s="62" t="s">
        <v>30</v>
      </c>
      <c r="D7" s="62" t="s">
        <v>44</v>
      </c>
      <c r="E7" s="63"/>
      <c r="F7" s="63"/>
      <c r="G7" s="63" t="s">
        <v>0</v>
      </c>
      <c r="H7" s="63"/>
      <c r="I7" s="64"/>
    </row>
    <row r="8" spans="1:14" ht="16.5" customHeight="1" x14ac:dyDescent="0.2">
      <c r="A8" s="65" t="s">
        <v>53</v>
      </c>
      <c r="B8" s="92"/>
      <c r="C8" s="92"/>
      <c r="D8" s="92"/>
      <c r="E8" s="372"/>
      <c r="F8" s="373"/>
      <c r="G8" s="373"/>
      <c r="H8" s="373"/>
      <c r="I8" s="374"/>
    </row>
    <row r="9" spans="1:14" ht="16.5" customHeight="1" x14ac:dyDescent="0.2">
      <c r="A9" s="66" t="s">
        <v>50</v>
      </c>
      <c r="B9" s="93"/>
      <c r="C9" s="93"/>
      <c r="D9" s="93"/>
      <c r="E9" s="375"/>
      <c r="F9" s="376"/>
      <c r="G9" s="376"/>
      <c r="H9" s="376"/>
      <c r="I9" s="377"/>
    </row>
    <row r="10" spans="1:14" ht="16.5" customHeight="1" thickBot="1" x14ac:dyDescent="0.25">
      <c r="A10" s="67" t="s">
        <v>51</v>
      </c>
      <c r="B10" s="93"/>
      <c r="C10" s="94"/>
      <c r="D10" s="68"/>
      <c r="E10" s="362"/>
      <c r="F10" s="363"/>
      <c r="G10" s="363"/>
      <c r="H10" s="363"/>
      <c r="I10" s="364"/>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0"/>
      <c r="K12" s="240"/>
      <c r="L12" s="240" t="s">
        <v>67</v>
      </c>
      <c r="M12" s="240"/>
    </row>
    <row r="13" spans="1:14" ht="16.5" customHeight="1" x14ac:dyDescent="0.2">
      <c r="A13" s="122"/>
      <c r="B13" s="121"/>
      <c r="C13" s="121"/>
      <c r="D13" s="124"/>
      <c r="E13" s="124"/>
      <c r="F13" s="125"/>
      <c r="G13" s="123"/>
      <c r="H13" s="121"/>
      <c r="I13" s="126"/>
      <c r="J13" s="241"/>
      <c r="K13" s="241"/>
      <c r="L13" s="241"/>
      <c r="M13" s="241"/>
      <c r="N13" s="241"/>
    </row>
    <row r="14" spans="1:14" ht="16.5" customHeight="1" x14ac:dyDescent="0.2">
      <c r="A14" s="95"/>
      <c r="B14" s="97"/>
      <c r="C14" s="97"/>
      <c r="D14" s="78"/>
      <c r="E14" s="78"/>
      <c r="F14" s="79"/>
      <c r="G14" s="77"/>
      <c r="H14" s="97"/>
      <c r="I14" s="98"/>
      <c r="J14" s="241"/>
      <c r="K14" s="241"/>
      <c r="L14" s="241"/>
      <c r="M14" s="241"/>
      <c r="N14" s="241"/>
    </row>
    <row r="15" spans="1:14" ht="16.5" customHeight="1" x14ac:dyDescent="0.2">
      <c r="A15" s="95"/>
      <c r="B15" s="121"/>
      <c r="C15" s="121"/>
      <c r="D15" s="78"/>
      <c r="E15" s="78"/>
      <c r="F15" s="79"/>
      <c r="G15" s="77"/>
      <c r="H15" s="97"/>
      <c r="I15" s="98"/>
      <c r="J15" s="241"/>
      <c r="K15" s="241"/>
      <c r="L15" s="241"/>
      <c r="M15" s="241"/>
      <c r="N15" s="241"/>
    </row>
    <row r="16" spans="1:14" ht="16.5" customHeight="1" x14ac:dyDescent="0.2">
      <c r="A16" s="95"/>
      <c r="B16" s="97"/>
      <c r="C16" s="97"/>
      <c r="D16" s="78"/>
      <c r="E16" s="78"/>
      <c r="F16" s="79"/>
      <c r="G16" s="77"/>
      <c r="H16" s="97"/>
      <c r="I16" s="98"/>
      <c r="J16" s="241"/>
      <c r="K16" s="241"/>
      <c r="L16" s="241"/>
      <c r="M16" s="241"/>
      <c r="N16" s="241"/>
    </row>
    <row r="17" spans="1:14" ht="16.5" customHeight="1" x14ac:dyDescent="0.2">
      <c r="A17" s="95"/>
      <c r="B17" s="121"/>
      <c r="C17" s="121"/>
      <c r="D17" s="78"/>
      <c r="E17" s="78"/>
      <c r="F17" s="79"/>
      <c r="G17" s="77"/>
      <c r="H17" s="97"/>
      <c r="I17" s="98"/>
      <c r="J17" s="241"/>
      <c r="K17" s="241"/>
      <c r="L17" s="241"/>
      <c r="M17" s="241"/>
      <c r="N17" s="241"/>
    </row>
    <row r="18" spans="1:14" ht="16.5" customHeight="1" x14ac:dyDescent="0.2">
      <c r="A18" s="95"/>
      <c r="B18" s="97"/>
      <c r="C18" s="97"/>
      <c r="D18" s="78"/>
      <c r="E18" s="78"/>
      <c r="F18" s="79"/>
      <c r="G18" s="77"/>
      <c r="H18" s="121"/>
      <c r="I18" s="98"/>
      <c r="J18" s="241"/>
      <c r="K18" s="241"/>
      <c r="L18" s="241"/>
      <c r="M18" s="241"/>
      <c r="N18" s="241"/>
    </row>
    <row r="19" spans="1:14" ht="16.5" customHeight="1" x14ac:dyDescent="0.2">
      <c r="A19" s="95"/>
      <c r="B19" s="97"/>
      <c r="C19" s="97"/>
      <c r="D19" s="78"/>
      <c r="E19" s="78"/>
      <c r="F19" s="79"/>
      <c r="G19" s="77"/>
      <c r="H19" s="97"/>
      <c r="I19" s="98"/>
      <c r="J19" s="241"/>
      <c r="K19" s="241"/>
      <c r="L19" s="241"/>
      <c r="M19" s="241"/>
      <c r="N19" s="241"/>
    </row>
    <row r="20" spans="1:14" ht="16.5" customHeight="1" x14ac:dyDescent="0.2">
      <c r="A20" s="95"/>
      <c r="B20" s="97"/>
      <c r="C20" s="97"/>
      <c r="D20" s="78"/>
      <c r="E20" s="78"/>
      <c r="F20" s="79"/>
      <c r="G20" s="77"/>
      <c r="H20" s="97"/>
      <c r="I20" s="98"/>
      <c r="J20" s="241"/>
      <c r="K20" s="241"/>
      <c r="L20" s="241"/>
      <c r="M20" s="241"/>
      <c r="N20" s="241"/>
    </row>
    <row r="21" spans="1:14" ht="16.5" customHeight="1" x14ac:dyDescent="0.2">
      <c r="A21" s="95"/>
      <c r="B21" s="97"/>
      <c r="C21" s="97"/>
      <c r="D21" s="78"/>
      <c r="E21" s="78"/>
      <c r="F21" s="79"/>
      <c r="G21" s="77"/>
      <c r="H21" s="97"/>
      <c r="I21" s="98"/>
      <c r="J21" s="241"/>
      <c r="K21" s="241"/>
      <c r="L21" s="241"/>
      <c r="M21" s="241"/>
      <c r="N21" s="241"/>
    </row>
    <row r="22" spans="1:14" ht="16.5" customHeight="1" x14ac:dyDescent="0.2">
      <c r="A22" s="95"/>
      <c r="B22" s="97"/>
      <c r="C22" s="97"/>
      <c r="D22" s="78"/>
      <c r="E22" s="78"/>
      <c r="F22" s="79"/>
      <c r="G22" s="77"/>
      <c r="H22" s="97"/>
      <c r="I22" s="98"/>
      <c r="J22" s="241"/>
      <c r="K22" s="241"/>
      <c r="L22" s="241"/>
      <c r="M22" s="241"/>
      <c r="N22" s="241"/>
    </row>
    <row r="23" spans="1:14" ht="16.5" customHeight="1" x14ac:dyDescent="0.2">
      <c r="A23" s="95"/>
      <c r="B23" s="121"/>
      <c r="C23" s="121"/>
      <c r="D23" s="78"/>
      <c r="E23" s="78"/>
      <c r="F23" s="79"/>
      <c r="G23" s="77"/>
      <c r="H23" s="97"/>
      <c r="I23" s="98"/>
      <c r="J23" s="241"/>
      <c r="K23" s="241"/>
      <c r="L23" s="241"/>
      <c r="M23" s="241"/>
      <c r="N23" s="241"/>
    </row>
    <row r="24" spans="1:14" ht="16.5" customHeight="1" x14ac:dyDescent="0.2">
      <c r="A24" s="95"/>
      <c r="B24" s="97"/>
      <c r="C24" s="97"/>
      <c r="D24" s="78"/>
      <c r="E24" s="78"/>
      <c r="F24" s="79"/>
      <c r="G24" s="77"/>
      <c r="H24" s="121"/>
      <c r="I24" s="98"/>
      <c r="J24" s="241"/>
      <c r="K24" s="241"/>
      <c r="L24" s="241"/>
      <c r="M24" s="241"/>
      <c r="N24" s="241"/>
    </row>
    <row r="25" spans="1:14" ht="16.5" customHeight="1" x14ac:dyDescent="0.2">
      <c r="A25" s="95"/>
      <c r="B25" s="97"/>
      <c r="C25" s="97"/>
      <c r="D25" s="78"/>
      <c r="E25" s="78"/>
      <c r="F25" s="79"/>
      <c r="G25" s="77"/>
      <c r="H25" s="97"/>
      <c r="I25" s="98"/>
      <c r="J25" s="241"/>
      <c r="K25" s="241"/>
      <c r="L25" s="241"/>
      <c r="M25" s="241"/>
      <c r="N25" s="241"/>
    </row>
    <row r="26" spans="1:14" ht="16.5" customHeight="1" x14ac:dyDescent="0.2">
      <c r="A26" s="95"/>
      <c r="B26" s="97"/>
      <c r="C26" s="97"/>
      <c r="D26" s="78"/>
      <c r="E26" s="78"/>
      <c r="F26" s="79"/>
      <c r="G26" s="77"/>
      <c r="H26" s="97"/>
      <c r="I26" s="98"/>
      <c r="J26" s="241"/>
      <c r="K26" s="241"/>
      <c r="L26" s="241"/>
      <c r="M26" s="241"/>
      <c r="N26" s="241"/>
    </row>
    <row r="27" spans="1:14" ht="16.5" customHeight="1" x14ac:dyDescent="0.2">
      <c r="A27" s="95"/>
      <c r="B27" s="97"/>
      <c r="C27" s="97"/>
      <c r="D27" s="78"/>
      <c r="E27" s="78"/>
      <c r="F27" s="79"/>
      <c r="G27" s="77"/>
      <c r="H27" s="97"/>
      <c r="I27" s="98"/>
      <c r="J27" s="241"/>
      <c r="K27" s="241"/>
      <c r="L27" s="241"/>
      <c r="M27" s="241"/>
      <c r="N27" s="241"/>
    </row>
    <row r="28" spans="1:14" ht="16.5" customHeight="1" thickBot="1" x14ac:dyDescent="0.25">
      <c r="A28" s="95"/>
      <c r="B28" s="99"/>
      <c r="C28" s="99"/>
      <c r="D28" s="81"/>
      <c r="E28" s="81"/>
      <c r="F28" s="82"/>
      <c r="G28" s="80"/>
      <c r="H28" s="99"/>
      <c r="I28" s="100"/>
      <c r="J28" s="241"/>
      <c r="K28" s="241"/>
      <c r="L28" s="241"/>
      <c r="M28" s="241"/>
      <c r="N28" s="241"/>
    </row>
    <row r="29" spans="1:14" ht="16.5" customHeight="1" thickBot="1" x14ac:dyDescent="0.25">
      <c r="A29" s="69"/>
      <c r="B29" s="69"/>
      <c r="C29" s="69"/>
      <c r="D29" s="69"/>
      <c r="E29" s="69"/>
      <c r="F29" s="69"/>
      <c r="G29" s="69"/>
      <c r="H29" s="69"/>
      <c r="I29" s="69"/>
    </row>
    <row r="30" spans="1:14" ht="16.5" customHeight="1" thickBot="1" x14ac:dyDescent="0.25">
      <c r="A30" s="378" t="s">
        <v>15</v>
      </c>
      <c r="B30" s="357"/>
      <c r="C30" s="357"/>
      <c r="D30" s="357"/>
      <c r="E30" s="357"/>
      <c r="F30" s="357"/>
      <c r="G30" s="357"/>
      <c r="H30" s="357"/>
      <c r="I30" s="358"/>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9"/>
      <c r="D34" s="360"/>
      <c r="E34" s="360"/>
      <c r="F34" s="361"/>
      <c r="G34" s="87"/>
      <c r="H34" s="127" t="s">
        <v>17</v>
      </c>
      <c r="I34" s="128"/>
    </row>
    <row r="35" spans="1:9" ht="16.5" customHeight="1" x14ac:dyDescent="0.2">
      <c r="A35" s="95"/>
      <c r="B35" s="101"/>
      <c r="C35" s="349"/>
      <c r="D35" s="350"/>
      <c r="E35" s="350"/>
      <c r="F35" s="351"/>
      <c r="G35" s="87"/>
      <c r="H35" s="88" t="s">
        <v>18</v>
      </c>
      <c r="I35" s="103"/>
    </row>
    <row r="36" spans="1:9" ht="16.5" customHeight="1" x14ac:dyDescent="0.2">
      <c r="A36" s="95"/>
      <c r="B36" s="101"/>
      <c r="C36" s="349"/>
      <c r="D36" s="350"/>
      <c r="E36" s="350"/>
      <c r="F36" s="351"/>
      <c r="G36" s="87"/>
      <c r="H36" s="88" t="s">
        <v>19</v>
      </c>
      <c r="I36" s="103"/>
    </row>
    <row r="37" spans="1:9" ht="16.5" customHeight="1" x14ac:dyDescent="0.2">
      <c r="A37" s="95"/>
      <c r="B37" s="101"/>
      <c r="C37" s="349"/>
      <c r="D37" s="350"/>
      <c r="E37" s="350"/>
      <c r="F37" s="351"/>
      <c r="G37" s="87"/>
      <c r="H37" s="88" t="s">
        <v>20</v>
      </c>
      <c r="I37" s="103"/>
    </row>
    <row r="38" spans="1:9" ht="16.5" customHeight="1" x14ac:dyDescent="0.2">
      <c r="A38" s="95"/>
      <c r="B38" s="101"/>
      <c r="C38" s="349"/>
      <c r="D38" s="350"/>
      <c r="E38" s="350"/>
      <c r="F38" s="351"/>
      <c r="G38" s="87"/>
      <c r="H38" s="88" t="s">
        <v>21</v>
      </c>
      <c r="I38" s="103"/>
    </row>
    <row r="39" spans="1:9" ht="16.5" customHeight="1" x14ac:dyDescent="0.2">
      <c r="A39" s="95"/>
      <c r="B39" s="101"/>
      <c r="C39" s="349"/>
      <c r="D39" s="350"/>
      <c r="E39" s="350"/>
      <c r="F39" s="351"/>
      <c r="G39" s="87"/>
      <c r="H39" s="88" t="s">
        <v>22</v>
      </c>
      <c r="I39" s="103"/>
    </row>
    <row r="40" spans="1:9" ht="16.5" customHeight="1" x14ac:dyDescent="0.2">
      <c r="A40" s="95"/>
      <c r="B40" s="101"/>
      <c r="C40" s="349"/>
      <c r="D40" s="350"/>
      <c r="E40" s="350"/>
      <c r="F40" s="351"/>
      <c r="G40" s="87"/>
      <c r="H40" s="88" t="s">
        <v>23</v>
      </c>
      <c r="I40" s="103"/>
    </row>
    <row r="41" spans="1:9" ht="16.5" customHeight="1" thickBot="1" x14ac:dyDescent="0.25">
      <c r="A41" s="96"/>
      <c r="B41" s="102"/>
      <c r="C41" s="352"/>
      <c r="D41" s="353"/>
      <c r="E41" s="353"/>
      <c r="F41" s="354"/>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17" priority="1" operator="equal">
      <formula>"Save As Reverse Date Format"</formula>
    </cfRule>
  </conditionalFormatting>
  <dataValidations count="12">
    <dataValidation type="list" allowBlank="1" sqref="I4" xr:uid="{49E0E892-6B0E-4056-BFDB-EE4E6DAE9387}">
      <formula1>"NSW,NCS,OFFSITE,VIC,BRI,SAL,MULTI"</formula1>
    </dataValidation>
    <dataValidation type="list" allowBlank="1" sqref="C34:F34" xr:uid="{37C256F2-072F-421C-915B-B10289FFABB4}">
      <formula1>"Refer List"</formula1>
    </dataValidation>
    <dataValidation type="time" allowBlank="1" showInputMessage="1" sqref="B8:B10" xr:uid="{E07CA281-FE50-4643-845E-17722E0CE9EF}">
      <formula1>0.166666666666667</formula1>
      <formula2>0.833333333333333</formula2>
    </dataValidation>
    <dataValidation type="time" allowBlank="1" showInputMessage="1" showErrorMessage="1" sqref="C8:D9 C10" xr:uid="{67CB515D-794E-4835-9B9B-6F73B246611E}">
      <formula1>0.166666666666667</formula1>
      <formula2>0.833333333333333</formula2>
    </dataValidation>
    <dataValidation type="list" allowBlank="1" sqref="B3" xr:uid="{1D690844-8F9C-4A97-B594-149B07F1FC94}">
      <formula1>"WALFORD,COASTAL,SPECIAL,OTHER,TBC"</formula1>
    </dataValidation>
    <dataValidation type="list" allowBlank="1" showInputMessage="1" showErrorMessage="1" sqref="G4" xr:uid="{525C210F-D03E-4B8B-BDB0-13882E4BA2CB}">
      <formula1>"FRONT,REAR,ANY"</formula1>
    </dataValidation>
    <dataValidation operator="notEqual" allowBlank="1" showInputMessage="1" showErrorMessage="1" sqref="D10" xr:uid="{D58C1EEE-0AF1-4678-A7DC-DC3CAF00A922}"/>
    <dataValidation type="list" allowBlank="1" showInputMessage="1" showErrorMessage="1" sqref="E4 H13:I28" xr:uid="{697DD5AD-372C-4E5C-8DFF-ADEE8361F23C}">
      <formula1>"YES,NO"</formula1>
    </dataValidation>
    <dataValidation type="list" allowBlank="1" sqref="C13:C28" xr:uid="{1C292447-0658-4029-928C-5818C345FA3F}">
      <formula1>"D,P,G,DB,DI,DO,DT,PB,PI,PO,PT,DIF,DIB,DOB,DOF,PIB,PIF,POF,POB,GBOT,GTOP,GF,GB"</formula1>
    </dataValidation>
    <dataValidation type="list" allowBlank="1" showErrorMessage="1" sqref="B13:B28" xr:uid="{EB7D5837-2240-4B78-BB03-E2786A19EDF0}">
      <formula1>colRacksVIC</formula1>
    </dataValidation>
    <dataValidation type="list" allowBlank="1" sqref="F3" xr:uid="{BDEB5080-BB17-4FF4-A32A-13E1ECA7F2FA}">
      <formula1>"N/A,0,1,2,4"</formula1>
    </dataValidation>
    <dataValidation type="list" allowBlank="1" sqref="D3" xr:uid="{792901BA-92AB-4EFA-91F2-0B4A40B7CE30}">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86625"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86626"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2B699-5407-4E9E-9CBF-9378E8BA8C14}">
  <sheetPr codeName="Sheet11">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211</v>
      </c>
      <c r="F1" s="49"/>
      <c r="G1" s="49"/>
      <c r="H1" s="132" t="s">
        <v>70</v>
      </c>
      <c r="I1" s="51"/>
    </row>
    <row r="2" spans="1:14" ht="16.5" customHeight="1" x14ac:dyDescent="0.2">
      <c r="A2" s="53" t="s">
        <v>54</v>
      </c>
      <c r="B2" s="54"/>
      <c r="C2" s="55" t="s">
        <v>56</v>
      </c>
      <c r="D2" s="365"/>
      <c r="E2" s="366"/>
      <c r="F2" s="366"/>
      <c r="G2" s="366"/>
      <c r="H2" s="294" t="s">
        <v>239</v>
      </c>
      <c r="I2" s="56" t="str">
        <f>IF(OR(I4="",H3="Save as Reverse Date Format"),"",IF(LEFT(I4,1)="O","N",IF(LEFT(I4,1)="S","B",LEFT(I4,1))) &amp; RIGHT(YEAR(H3),2)&amp;TEXT(MONTH(H3),"00")&amp;TEXT(DAY(H3),"00")&amp;"-"&amp;TEXT(VALUE(E6),"00"))</f>
        <v/>
      </c>
    </row>
    <row r="3" spans="1:14" ht="16.5" customHeight="1" x14ac:dyDescent="0.2">
      <c r="A3" s="57" t="s">
        <v>55</v>
      </c>
      <c r="B3" s="91"/>
      <c r="C3" s="58" t="s">
        <v>196</v>
      </c>
      <c r="D3" s="101"/>
      <c r="E3" s="148" t="s">
        <v>69</v>
      </c>
      <c r="F3" s="131"/>
      <c r="G3" s="58" t="s">
        <v>58</v>
      </c>
      <c r="H3" s="367">
        <f>IF(F6=40858,"Save as Reverse Date Format",F6)</f>
        <v>45821</v>
      </c>
      <c r="I3" s="368"/>
      <c r="K3" s="252"/>
    </row>
    <row r="4" spans="1:14" ht="16.5" customHeight="1" x14ac:dyDescent="0.2">
      <c r="A4" s="57" t="s">
        <v>197</v>
      </c>
      <c r="B4" s="101"/>
      <c r="C4" s="91"/>
      <c r="D4" s="58" t="s">
        <v>288</v>
      </c>
      <c r="E4" s="90"/>
      <c r="F4" s="58" t="s">
        <v>57</v>
      </c>
      <c r="G4" s="91"/>
      <c r="H4" s="58" t="s">
        <v>289</v>
      </c>
      <c r="I4" s="238"/>
    </row>
    <row r="5" spans="1:14" ht="16.5" customHeight="1" thickBot="1" x14ac:dyDescent="0.25">
      <c r="A5" s="59" t="s">
        <v>52</v>
      </c>
      <c r="B5" s="369"/>
      <c r="C5" s="370"/>
      <c r="D5" s="370"/>
      <c r="E5" s="370"/>
      <c r="F5" s="370"/>
      <c r="G5" s="370"/>
      <c r="H5" s="370"/>
      <c r="I5" s="371"/>
    </row>
    <row r="6" spans="1:14" ht="16.5" customHeight="1" thickBot="1" x14ac:dyDescent="0.25">
      <c r="A6" s="105"/>
      <c r="B6" s="106"/>
      <c r="C6" s="106"/>
      <c r="D6" s="106"/>
      <c r="E6" s="106">
        <v>11</v>
      </c>
      <c r="F6" s="317">
        <v>45821</v>
      </c>
      <c r="G6" s="106"/>
      <c r="H6" s="106"/>
      <c r="I6" s="106"/>
      <c r="J6" s="105"/>
      <c r="K6" s="105"/>
      <c r="L6" s="105"/>
      <c r="M6" s="105"/>
    </row>
    <row r="7" spans="1:14" ht="16.5" customHeight="1" thickBot="1" x14ac:dyDescent="0.25">
      <c r="A7" s="61" t="s">
        <v>45</v>
      </c>
      <c r="B7" s="62" t="s">
        <v>79</v>
      </c>
      <c r="C7" s="62" t="s">
        <v>30</v>
      </c>
      <c r="D7" s="62" t="s">
        <v>44</v>
      </c>
      <c r="E7" s="63"/>
      <c r="F7" s="63"/>
      <c r="G7" s="63" t="s">
        <v>0</v>
      </c>
      <c r="H7" s="63"/>
      <c r="I7" s="64"/>
    </row>
    <row r="8" spans="1:14" ht="16.5" customHeight="1" x14ac:dyDescent="0.2">
      <c r="A8" s="65" t="s">
        <v>53</v>
      </c>
      <c r="B8" s="92"/>
      <c r="C8" s="92"/>
      <c r="D8" s="92"/>
      <c r="E8" s="372"/>
      <c r="F8" s="373"/>
      <c r="G8" s="373"/>
      <c r="H8" s="373"/>
      <c r="I8" s="374"/>
    </row>
    <row r="9" spans="1:14" ht="16.5" customHeight="1" x14ac:dyDescent="0.2">
      <c r="A9" s="66" t="s">
        <v>50</v>
      </c>
      <c r="B9" s="93"/>
      <c r="C9" s="93"/>
      <c r="D9" s="93"/>
      <c r="E9" s="375"/>
      <c r="F9" s="376"/>
      <c r="G9" s="376"/>
      <c r="H9" s="376"/>
      <c r="I9" s="377"/>
    </row>
    <row r="10" spans="1:14" ht="16.5" customHeight="1" thickBot="1" x14ac:dyDescent="0.25">
      <c r="A10" s="67" t="s">
        <v>51</v>
      </c>
      <c r="B10" s="93"/>
      <c r="C10" s="94"/>
      <c r="D10" s="68"/>
      <c r="E10" s="362"/>
      <c r="F10" s="363"/>
      <c r="G10" s="363"/>
      <c r="H10" s="363"/>
      <c r="I10" s="364"/>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0"/>
      <c r="K12" s="240"/>
      <c r="L12" s="240" t="s">
        <v>67</v>
      </c>
      <c r="M12" s="240"/>
    </row>
    <row r="13" spans="1:14" ht="16.5" customHeight="1" x14ac:dyDescent="0.2">
      <c r="A13" s="122"/>
      <c r="B13" s="121"/>
      <c r="C13" s="121"/>
      <c r="D13" s="124"/>
      <c r="E13" s="124"/>
      <c r="F13" s="125"/>
      <c r="G13" s="123"/>
      <c r="H13" s="121"/>
      <c r="I13" s="126"/>
      <c r="J13" s="241"/>
      <c r="K13" s="241"/>
      <c r="L13" s="241"/>
      <c r="M13" s="241"/>
      <c r="N13" s="241"/>
    </row>
    <row r="14" spans="1:14" ht="16.5" customHeight="1" x14ac:dyDescent="0.2">
      <c r="A14" s="95"/>
      <c r="B14" s="97"/>
      <c r="C14" s="97"/>
      <c r="D14" s="78"/>
      <c r="E14" s="78"/>
      <c r="F14" s="79"/>
      <c r="G14" s="77"/>
      <c r="H14" s="97"/>
      <c r="I14" s="98"/>
      <c r="J14" s="241"/>
      <c r="K14" s="241"/>
      <c r="L14" s="241"/>
      <c r="M14" s="241"/>
      <c r="N14" s="241"/>
    </row>
    <row r="15" spans="1:14" ht="16.5" customHeight="1" x14ac:dyDescent="0.2">
      <c r="A15" s="95"/>
      <c r="B15" s="121"/>
      <c r="C15" s="121"/>
      <c r="D15" s="78"/>
      <c r="E15" s="78"/>
      <c r="F15" s="79"/>
      <c r="G15" s="77"/>
      <c r="H15" s="97"/>
      <c r="I15" s="98"/>
      <c r="J15" s="241"/>
      <c r="K15" s="241"/>
      <c r="L15" s="241"/>
      <c r="M15" s="241"/>
      <c r="N15" s="241"/>
    </row>
    <row r="16" spans="1:14" ht="16.5" customHeight="1" x14ac:dyDescent="0.2">
      <c r="A16" s="95"/>
      <c r="B16" s="97"/>
      <c r="C16" s="97"/>
      <c r="D16" s="78"/>
      <c r="E16" s="78"/>
      <c r="F16" s="79"/>
      <c r="G16" s="77"/>
      <c r="H16" s="97"/>
      <c r="I16" s="98"/>
      <c r="J16" s="241"/>
      <c r="K16" s="241"/>
      <c r="L16" s="241"/>
      <c r="M16" s="241"/>
      <c r="N16" s="241"/>
    </row>
    <row r="17" spans="1:14" ht="16.5" customHeight="1" x14ac:dyDescent="0.2">
      <c r="A17" s="95"/>
      <c r="B17" s="121"/>
      <c r="C17" s="121"/>
      <c r="D17" s="78"/>
      <c r="E17" s="78"/>
      <c r="F17" s="79"/>
      <c r="G17" s="77"/>
      <c r="H17" s="97"/>
      <c r="I17" s="98"/>
      <c r="J17" s="241"/>
      <c r="K17" s="241"/>
      <c r="L17" s="241"/>
      <c r="M17" s="241"/>
      <c r="N17" s="241"/>
    </row>
    <row r="18" spans="1:14" ht="16.5" customHeight="1" x14ac:dyDescent="0.2">
      <c r="A18" s="95"/>
      <c r="B18" s="97"/>
      <c r="C18" s="97"/>
      <c r="D18" s="78"/>
      <c r="E18" s="78"/>
      <c r="F18" s="79"/>
      <c r="G18" s="77"/>
      <c r="H18" s="121"/>
      <c r="I18" s="98"/>
      <c r="J18" s="241"/>
      <c r="K18" s="241"/>
      <c r="L18" s="241"/>
      <c r="M18" s="241"/>
      <c r="N18" s="241"/>
    </row>
    <row r="19" spans="1:14" ht="16.5" customHeight="1" x14ac:dyDescent="0.2">
      <c r="A19" s="95"/>
      <c r="B19" s="97"/>
      <c r="C19" s="97"/>
      <c r="D19" s="78"/>
      <c r="E19" s="78"/>
      <c r="F19" s="79"/>
      <c r="G19" s="77"/>
      <c r="H19" s="97"/>
      <c r="I19" s="98"/>
      <c r="J19" s="241"/>
      <c r="K19" s="241"/>
      <c r="L19" s="241"/>
      <c r="M19" s="241"/>
      <c r="N19" s="241"/>
    </row>
    <row r="20" spans="1:14" ht="16.5" customHeight="1" x14ac:dyDescent="0.2">
      <c r="A20" s="95"/>
      <c r="B20" s="97"/>
      <c r="C20" s="97"/>
      <c r="D20" s="78"/>
      <c r="E20" s="78"/>
      <c r="F20" s="79"/>
      <c r="G20" s="77"/>
      <c r="H20" s="97"/>
      <c r="I20" s="98"/>
      <c r="J20" s="241"/>
      <c r="K20" s="241"/>
      <c r="L20" s="241"/>
      <c r="M20" s="241"/>
      <c r="N20" s="241"/>
    </row>
    <row r="21" spans="1:14" ht="16.5" customHeight="1" x14ac:dyDescent="0.2">
      <c r="A21" s="95"/>
      <c r="B21" s="97"/>
      <c r="C21" s="97"/>
      <c r="D21" s="78"/>
      <c r="E21" s="78"/>
      <c r="F21" s="79"/>
      <c r="G21" s="77"/>
      <c r="H21" s="97"/>
      <c r="I21" s="98"/>
      <c r="J21" s="241"/>
      <c r="K21" s="241"/>
      <c r="L21" s="241"/>
      <c r="M21" s="241"/>
      <c r="N21" s="241"/>
    </row>
    <row r="22" spans="1:14" ht="16.5" customHeight="1" x14ac:dyDescent="0.2">
      <c r="A22" s="95"/>
      <c r="B22" s="97"/>
      <c r="C22" s="97"/>
      <c r="D22" s="78"/>
      <c r="E22" s="78"/>
      <c r="F22" s="79"/>
      <c r="G22" s="77"/>
      <c r="H22" s="97"/>
      <c r="I22" s="98"/>
      <c r="J22" s="241"/>
      <c r="K22" s="241"/>
      <c r="L22" s="241"/>
      <c r="M22" s="241"/>
      <c r="N22" s="241"/>
    </row>
    <row r="23" spans="1:14" ht="16.5" customHeight="1" x14ac:dyDescent="0.2">
      <c r="A23" s="95"/>
      <c r="B23" s="121"/>
      <c r="C23" s="121"/>
      <c r="D23" s="78"/>
      <c r="E23" s="78"/>
      <c r="F23" s="79"/>
      <c r="G23" s="77"/>
      <c r="H23" s="97"/>
      <c r="I23" s="98"/>
      <c r="J23" s="241"/>
      <c r="K23" s="241"/>
      <c r="L23" s="241"/>
      <c r="M23" s="241"/>
      <c r="N23" s="241"/>
    </row>
    <row r="24" spans="1:14" ht="16.5" customHeight="1" x14ac:dyDescent="0.2">
      <c r="A24" s="95"/>
      <c r="B24" s="97"/>
      <c r="C24" s="97"/>
      <c r="D24" s="78"/>
      <c r="E24" s="78"/>
      <c r="F24" s="79"/>
      <c r="G24" s="77"/>
      <c r="H24" s="121"/>
      <c r="I24" s="98"/>
      <c r="J24" s="241"/>
      <c r="K24" s="241"/>
      <c r="L24" s="241"/>
      <c r="M24" s="241"/>
      <c r="N24" s="241"/>
    </row>
    <row r="25" spans="1:14" ht="16.5" customHeight="1" x14ac:dyDescent="0.2">
      <c r="A25" s="95"/>
      <c r="B25" s="97"/>
      <c r="C25" s="97"/>
      <c r="D25" s="78"/>
      <c r="E25" s="78"/>
      <c r="F25" s="79"/>
      <c r="G25" s="77"/>
      <c r="H25" s="97"/>
      <c r="I25" s="98"/>
      <c r="J25" s="241"/>
      <c r="K25" s="241"/>
      <c r="L25" s="241"/>
      <c r="M25" s="241"/>
      <c r="N25" s="241"/>
    </row>
    <row r="26" spans="1:14" ht="16.5" customHeight="1" x14ac:dyDescent="0.2">
      <c r="A26" s="95"/>
      <c r="B26" s="97"/>
      <c r="C26" s="97"/>
      <c r="D26" s="78"/>
      <c r="E26" s="78"/>
      <c r="F26" s="79"/>
      <c r="G26" s="77"/>
      <c r="H26" s="97"/>
      <c r="I26" s="98"/>
      <c r="J26" s="241"/>
      <c r="K26" s="241"/>
      <c r="L26" s="241"/>
      <c r="M26" s="241"/>
      <c r="N26" s="241"/>
    </row>
    <row r="27" spans="1:14" ht="16.5" customHeight="1" x14ac:dyDescent="0.2">
      <c r="A27" s="95"/>
      <c r="B27" s="97"/>
      <c r="C27" s="97"/>
      <c r="D27" s="78"/>
      <c r="E27" s="78"/>
      <c r="F27" s="79"/>
      <c r="G27" s="77"/>
      <c r="H27" s="97"/>
      <c r="I27" s="98"/>
      <c r="J27" s="241"/>
      <c r="K27" s="241"/>
      <c r="L27" s="241"/>
      <c r="M27" s="241"/>
      <c r="N27" s="241"/>
    </row>
    <row r="28" spans="1:14" ht="16.5" customHeight="1" thickBot="1" x14ac:dyDescent="0.25">
      <c r="A28" s="95"/>
      <c r="B28" s="99"/>
      <c r="C28" s="99"/>
      <c r="D28" s="81"/>
      <c r="E28" s="81"/>
      <c r="F28" s="82"/>
      <c r="G28" s="80"/>
      <c r="H28" s="99"/>
      <c r="I28" s="100"/>
      <c r="J28" s="241"/>
      <c r="K28" s="241"/>
      <c r="L28" s="241"/>
      <c r="M28" s="241"/>
      <c r="N28" s="241"/>
    </row>
    <row r="29" spans="1:14" ht="16.5" customHeight="1" thickBot="1" x14ac:dyDescent="0.25">
      <c r="A29" s="69"/>
      <c r="B29" s="69"/>
      <c r="C29" s="69"/>
      <c r="D29" s="69"/>
      <c r="E29" s="69"/>
      <c r="F29" s="69"/>
      <c r="G29" s="69"/>
      <c r="H29" s="69"/>
      <c r="I29" s="69"/>
    </row>
    <row r="30" spans="1:14" ht="16.5" customHeight="1" thickBot="1" x14ac:dyDescent="0.25">
      <c r="A30" s="378" t="s">
        <v>15</v>
      </c>
      <c r="B30" s="357"/>
      <c r="C30" s="357"/>
      <c r="D30" s="357"/>
      <c r="E30" s="357"/>
      <c r="F30" s="357"/>
      <c r="G30" s="357"/>
      <c r="H30" s="357"/>
      <c r="I30" s="358"/>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9"/>
      <c r="D34" s="360"/>
      <c r="E34" s="360"/>
      <c r="F34" s="361"/>
      <c r="G34" s="87"/>
      <c r="H34" s="127" t="s">
        <v>17</v>
      </c>
      <c r="I34" s="128"/>
    </row>
    <row r="35" spans="1:9" ht="16.5" customHeight="1" x14ac:dyDescent="0.2">
      <c r="A35" s="95"/>
      <c r="B35" s="101"/>
      <c r="C35" s="349"/>
      <c r="D35" s="350"/>
      <c r="E35" s="350"/>
      <c r="F35" s="351"/>
      <c r="G35" s="87"/>
      <c r="H35" s="88" t="s">
        <v>18</v>
      </c>
      <c r="I35" s="103"/>
    </row>
    <row r="36" spans="1:9" ht="16.5" customHeight="1" x14ac:dyDescent="0.2">
      <c r="A36" s="95"/>
      <c r="B36" s="101"/>
      <c r="C36" s="349"/>
      <c r="D36" s="350"/>
      <c r="E36" s="350"/>
      <c r="F36" s="351"/>
      <c r="G36" s="87"/>
      <c r="H36" s="88" t="s">
        <v>19</v>
      </c>
      <c r="I36" s="103"/>
    </row>
    <row r="37" spans="1:9" ht="16.5" customHeight="1" x14ac:dyDescent="0.2">
      <c r="A37" s="95"/>
      <c r="B37" s="101"/>
      <c r="C37" s="349"/>
      <c r="D37" s="350"/>
      <c r="E37" s="350"/>
      <c r="F37" s="351"/>
      <c r="G37" s="87"/>
      <c r="H37" s="88" t="s">
        <v>20</v>
      </c>
      <c r="I37" s="103"/>
    </row>
    <row r="38" spans="1:9" ht="16.5" customHeight="1" x14ac:dyDescent="0.2">
      <c r="A38" s="95"/>
      <c r="B38" s="101"/>
      <c r="C38" s="349"/>
      <c r="D38" s="350"/>
      <c r="E38" s="350"/>
      <c r="F38" s="351"/>
      <c r="G38" s="87"/>
      <c r="H38" s="88" t="s">
        <v>21</v>
      </c>
      <c r="I38" s="103"/>
    </row>
    <row r="39" spans="1:9" ht="16.5" customHeight="1" x14ac:dyDescent="0.2">
      <c r="A39" s="95"/>
      <c r="B39" s="101"/>
      <c r="C39" s="349"/>
      <c r="D39" s="350"/>
      <c r="E39" s="350"/>
      <c r="F39" s="351"/>
      <c r="G39" s="87"/>
      <c r="H39" s="88" t="s">
        <v>22</v>
      </c>
      <c r="I39" s="103"/>
    </row>
    <row r="40" spans="1:9" ht="16.5" customHeight="1" x14ac:dyDescent="0.2">
      <c r="A40" s="95"/>
      <c r="B40" s="101"/>
      <c r="C40" s="349"/>
      <c r="D40" s="350"/>
      <c r="E40" s="350"/>
      <c r="F40" s="351"/>
      <c r="G40" s="87"/>
      <c r="H40" s="88" t="s">
        <v>23</v>
      </c>
      <c r="I40" s="103"/>
    </row>
    <row r="41" spans="1:9" ht="16.5" customHeight="1" thickBot="1" x14ac:dyDescent="0.25">
      <c r="A41" s="96"/>
      <c r="B41" s="102"/>
      <c r="C41" s="352"/>
      <c r="D41" s="353"/>
      <c r="E41" s="353"/>
      <c r="F41" s="354"/>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16" priority="1" operator="equal">
      <formula>"Save As Reverse Date Format"</formula>
    </cfRule>
  </conditionalFormatting>
  <dataValidations count="12">
    <dataValidation type="list" allowBlank="1" sqref="I4" xr:uid="{7355B310-18AA-47BB-B169-7CDE793E894F}">
      <formula1>"NSW,NCS,OFFSITE,VIC,BRI,SAL,MULTI"</formula1>
    </dataValidation>
    <dataValidation type="list" allowBlank="1" sqref="C34:F34" xr:uid="{05879D49-233F-4134-9926-D0F58AD7E214}">
      <formula1>"Refer List"</formula1>
    </dataValidation>
    <dataValidation type="time" allowBlank="1" showInputMessage="1" sqref="B8:B10" xr:uid="{1C8E597C-8475-47D2-AD9D-FF48136D9410}">
      <formula1>0.166666666666667</formula1>
      <formula2>0.833333333333333</formula2>
    </dataValidation>
    <dataValidation type="time" allowBlank="1" showInputMessage="1" showErrorMessage="1" sqref="C8:D9 C10" xr:uid="{D3C77761-8770-4CE9-A766-4B9A862434BB}">
      <formula1>0.166666666666667</formula1>
      <formula2>0.833333333333333</formula2>
    </dataValidation>
    <dataValidation type="list" allowBlank="1" sqref="B3" xr:uid="{528716DD-7C63-4822-85BD-CD5536A33CE7}">
      <formula1>"WALFORD,COASTAL,SPECIAL,OTHER,TBC"</formula1>
    </dataValidation>
    <dataValidation type="list" allowBlank="1" showInputMessage="1" showErrorMessage="1" sqref="G4" xr:uid="{9A4840A3-CD67-4643-8698-7608257C25D8}">
      <formula1>"FRONT,REAR,ANY"</formula1>
    </dataValidation>
    <dataValidation operator="notEqual" allowBlank="1" showInputMessage="1" showErrorMessage="1" sqref="D10" xr:uid="{77D456E1-66CC-4A52-AD3D-705E6D05621E}"/>
    <dataValidation type="list" allowBlank="1" showInputMessage="1" showErrorMessage="1" sqref="E4 H13:I28" xr:uid="{68A8BCE1-6921-4992-A40D-98AAE27C334A}">
      <formula1>"YES,NO"</formula1>
    </dataValidation>
    <dataValidation type="list" allowBlank="1" sqref="C13:C28" xr:uid="{7C012F48-3828-4C19-9AE8-90F2044F623A}">
      <formula1>"D,P,G,DB,DI,DO,DT,PB,PI,PO,PT,DIF,DIB,DOB,DOF,PIB,PIF,POF,POB,GBOT,GTOP,GF,GB"</formula1>
    </dataValidation>
    <dataValidation type="list" allowBlank="1" showErrorMessage="1" sqref="B13:B28" xr:uid="{B3747B91-6292-45D7-8F06-609B296CB6B6}">
      <formula1>colRacksVIC</formula1>
    </dataValidation>
    <dataValidation type="list" allowBlank="1" sqref="F3" xr:uid="{9ED67A9F-93F7-4AD1-BB43-D0DF000B4C69}">
      <formula1>"N/A,0,1,2,4"</formula1>
    </dataValidation>
    <dataValidation type="list" allowBlank="1" sqref="D3" xr:uid="{790E23B0-0285-4115-91DA-C73EA00A6400}">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87649"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87650"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6D0954-B518-4699-B285-D9DD8E411C06}">
  <sheetPr codeName="Sheet12">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211</v>
      </c>
      <c r="F1" s="49"/>
      <c r="G1" s="49"/>
      <c r="H1" s="132" t="s">
        <v>70</v>
      </c>
      <c r="I1" s="51"/>
    </row>
    <row r="2" spans="1:14" ht="16.5" customHeight="1" x14ac:dyDescent="0.2">
      <c r="A2" s="53" t="s">
        <v>54</v>
      </c>
      <c r="B2" s="54"/>
      <c r="C2" s="55" t="s">
        <v>56</v>
      </c>
      <c r="D2" s="365"/>
      <c r="E2" s="366"/>
      <c r="F2" s="366"/>
      <c r="G2" s="366"/>
      <c r="H2" s="294" t="s">
        <v>239</v>
      </c>
      <c r="I2" s="56" t="str">
        <f>IF(OR(I4="",H3="Save as Reverse Date Format"),"",IF(LEFT(I4,1)="O","N",IF(LEFT(I4,1)="S","B",LEFT(I4,1))) &amp; RIGHT(YEAR(H3),2)&amp;TEXT(MONTH(H3),"00")&amp;TEXT(DAY(H3),"00")&amp;"-"&amp;TEXT(VALUE(E6),"00"))</f>
        <v/>
      </c>
    </row>
    <row r="3" spans="1:14" ht="16.5" customHeight="1" x14ac:dyDescent="0.2">
      <c r="A3" s="57" t="s">
        <v>55</v>
      </c>
      <c r="B3" s="91"/>
      <c r="C3" s="58" t="s">
        <v>196</v>
      </c>
      <c r="D3" s="101"/>
      <c r="E3" s="148" t="s">
        <v>69</v>
      </c>
      <c r="F3" s="131"/>
      <c r="G3" s="58" t="s">
        <v>58</v>
      </c>
      <c r="H3" s="367">
        <f>IF(F6=40858,"Save as Reverse Date Format",F6)</f>
        <v>45821</v>
      </c>
      <c r="I3" s="368"/>
      <c r="K3" s="252"/>
    </row>
    <row r="4" spans="1:14" ht="16.5" customHeight="1" x14ac:dyDescent="0.2">
      <c r="A4" s="57" t="s">
        <v>197</v>
      </c>
      <c r="B4" s="101"/>
      <c r="C4" s="91"/>
      <c r="D4" s="58" t="s">
        <v>288</v>
      </c>
      <c r="E4" s="90"/>
      <c r="F4" s="58" t="s">
        <v>57</v>
      </c>
      <c r="G4" s="91"/>
      <c r="H4" s="58" t="s">
        <v>289</v>
      </c>
      <c r="I4" s="238"/>
    </row>
    <row r="5" spans="1:14" ht="16.5" customHeight="1" thickBot="1" x14ac:dyDescent="0.25">
      <c r="A5" s="59" t="s">
        <v>52</v>
      </c>
      <c r="B5" s="369"/>
      <c r="C5" s="370"/>
      <c r="D5" s="370"/>
      <c r="E5" s="370"/>
      <c r="F5" s="370"/>
      <c r="G5" s="370"/>
      <c r="H5" s="370"/>
      <c r="I5" s="371"/>
    </row>
    <row r="6" spans="1:14" ht="16.5" customHeight="1" thickBot="1" x14ac:dyDescent="0.25">
      <c r="A6" s="105"/>
      <c r="B6" s="106"/>
      <c r="C6" s="106"/>
      <c r="D6" s="106"/>
      <c r="E6" s="106">
        <v>12</v>
      </c>
      <c r="F6" s="317">
        <v>45821</v>
      </c>
      <c r="G6" s="106"/>
      <c r="H6" s="106"/>
      <c r="I6" s="106"/>
      <c r="J6" s="105"/>
      <c r="K6" s="105"/>
      <c r="L6" s="105"/>
      <c r="M6" s="105"/>
    </row>
    <row r="7" spans="1:14" ht="16.5" customHeight="1" thickBot="1" x14ac:dyDescent="0.25">
      <c r="A7" s="61" t="s">
        <v>45</v>
      </c>
      <c r="B7" s="62" t="s">
        <v>79</v>
      </c>
      <c r="C7" s="62" t="s">
        <v>30</v>
      </c>
      <c r="D7" s="62" t="s">
        <v>44</v>
      </c>
      <c r="E7" s="63"/>
      <c r="F7" s="63"/>
      <c r="G7" s="63" t="s">
        <v>0</v>
      </c>
      <c r="H7" s="63"/>
      <c r="I7" s="64"/>
    </row>
    <row r="8" spans="1:14" ht="16.5" customHeight="1" x14ac:dyDescent="0.2">
      <c r="A8" s="65" t="s">
        <v>53</v>
      </c>
      <c r="B8" s="92"/>
      <c r="C8" s="92"/>
      <c r="D8" s="92"/>
      <c r="E8" s="372"/>
      <c r="F8" s="373"/>
      <c r="G8" s="373"/>
      <c r="H8" s="373"/>
      <c r="I8" s="374"/>
    </row>
    <row r="9" spans="1:14" ht="16.5" customHeight="1" x14ac:dyDescent="0.2">
      <c r="A9" s="66" t="s">
        <v>50</v>
      </c>
      <c r="B9" s="93"/>
      <c r="C9" s="93"/>
      <c r="D9" s="93"/>
      <c r="E9" s="375"/>
      <c r="F9" s="376"/>
      <c r="G9" s="376"/>
      <c r="H9" s="376"/>
      <c r="I9" s="377"/>
    </row>
    <row r="10" spans="1:14" ht="16.5" customHeight="1" thickBot="1" x14ac:dyDescent="0.25">
      <c r="A10" s="67" t="s">
        <v>51</v>
      </c>
      <c r="B10" s="93"/>
      <c r="C10" s="94"/>
      <c r="D10" s="68"/>
      <c r="E10" s="362"/>
      <c r="F10" s="363"/>
      <c r="G10" s="363"/>
      <c r="H10" s="363"/>
      <c r="I10" s="364"/>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0"/>
      <c r="K12" s="240"/>
      <c r="L12" s="240" t="s">
        <v>67</v>
      </c>
      <c r="M12" s="240"/>
    </row>
    <row r="13" spans="1:14" ht="16.5" customHeight="1" x14ac:dyDescent="0.2">
      <c r="A13" s="122"/>
      <c r="B13" s="121"/>
      <c r="C13" s="121"/>
      <c r="D13" s="124"/>
      <c r="E13" s="124"/>
      <c r="F13" s="125"/>
      <c r="G13" s="123"/>
      <c r="H13" s="121"/>
      <c r="I13" s="126"/>
      <c r="J13" s="241"/>
      <c r="K13" s="241"/>
      <c r="L13" s="241"/>
      <c r="M13" s="241"/>
      <c r="N13" s="241"/>
    </row>
    <row r="14" spans="1:14" ht="16.5" customHeight="1" x14ac:dyDescent="0.2">
      <c r="A14" s="95"/>
      <c r="B14" s="97"/>
      <c r="C14" s="97"/>
      <c r="D14" s="78"/>
      <c r="E14" s="78"/>
      <c r="F14" s="79"/>
      <c r="G14" s="77"/>
      <c r="H14" s="97"/>
      <c r="I14" s="98"/>
      <c r="J14" s="241"/>
      <c r="K14" s="241"/>
      <c r="L14" s="241"/>
      <c r="M14" s="241"/>
      <c r="N14" s="241"/>
    </row>
    <row r="15" spans="1:14" ht="16.5" customHeight="1" x14ac:dyDescent="0.2">
      <c r="A15" s="95"/>
      <c r="B15" s="121"/>
      <c r="C15" s="121"/>
      <c r="D15" s="78"/>
      <c r="E15" s="78"/>
      <c r="F15" s="79"/>
      <c r="G15" s="77"/>
      <c r="H15" s="97"/>
      <c r="I15" s="98"/>
      <c r="J15" s="241"/>
      <c r="K15" s="241"/>
      <c r="L15" s="241"/>
      <c r="M15" s="241"/>
      <c r="N15" s="241"/>
    </row>
    <row r="16" spans="1:14" ht="16.5" customHeight="1" x14ac:dyDescent="0.2">
      <c r="A16" s="95"/>
      <c r="B16" s="97"/>
      <c r="C16" s="97"/>
      <c r="D16" s="78"/>
      <c r="E16" s="78"/>
      <c r="F16" s="79"/>
      <c r="G16" s="77"/>
      <c r="H16" s="97"/>
      <c r="I16" s="98"/>
      <c r="J16" s="241"/>
      <c r="K16" s="241"/>
      <c r="L16" s="241"/>
      <c r="M16" s="241"/>
      <c r="N16" s="241"/>
    </row>
    <row r="17" spans="1:14" ht="16.5" customHeight="1" x14ac:dyDescent="0.2">
      <c r="A17" s="95"/>
      <c r="B17" s="121"/>
      <c r="C17" s="121"/>
      <c r="D17" s="78"/>
      <c r="E17" s="78"/>
      <c r="F17" s="79"/>
      <c r="G17" s="77"/>
      <c r="H17" s="97"/>
      <c r="I17" s="98"/>
      <c r="J17" s="241"/>
      <c r="K17" s="241"/>
      <c r="L17" s="241"/>
      <c r="M17" s="241"/>
      <c r="N17" s="241"/>
    </row>
    <row r="18" spans="1:14" ht="16.5" customHeight="1" x14ac:dyDescent="0.2">
      <c r="A18" s="95"/>
      <c r="B18" s="97"/>
      <c r="C18" s="97"/>
      <c r="D18" s="78"/>
      <c r="E18" s="78"/>
      <c r="F18" s="79"/>
      <c r="G18" s="77"/>
      <c r="H18" s="121"/>
      <c r="I18" s="98"/>
      <c r="J18" s="241"/>
      <c r="K18" s="241"/>
      <c r="L18" s="241"/>
      <c r="M18" s="241"/>
      <c r="N18" s="241"/>
    </row>
    <row r="19" spans="1:14" ht="16.5" customHeight="1" x14ac:dyDescent="0.2">
      <c r="A19" s="95"/>
      <c r="B19" s="97"/>
      <c r="C19" s="97"/>
      <c r="D19" s="78"/>
      <c r="E19" s="78"/>
      <c r="F19" s="79"/>
      <c r="G19" s="77"/>
      <c r="H19" s="97"/>
      <c r="I19" s="98"/>
      <c r="J19" s="241"/>
      <c r="K19" s="241"/>
      <c r="L19" s="241"/>
      <c r="M19" s="241"/>
      <c r="N19" s="241"/>
    </row>
    <row r="20" spans="1:14" ht="16.5" customHeight="1" x14ac:dyDescent="0.2">
      <c r="A20" s="95"/>
      <c r="B20" s="97"/>
      <c r="C20" s="97"/>
      <c r="D20" s="78"/>
      <c r="E20" s="78"/>
      <c r="F20" s="79"/>
      <c r="G20" s="77"/>
      <c r="H20" s="97"/>
      <c r="I20" s="98"/>
      <c r="J20" s="241"/>
      <c r="K20" s="241"/>
      <c r="L20" s="241"/>
      <c r="M20" s="241"/>
      <c r="N20" s="241"/>
    </row>
    <row r="21" spans="1:14" ht="16.5" customHeight="1" x14ac:dyDescent="0.2">
      <c r="A21" s="95"/>
      <c r="B21" s="97"/>
      <c r="C21" s="97"/>
      <c r="D21" s="78"/>
      <c r="E21" s="78"/>
      <c r="F21" s="79"/>
      <c r="G21" s="77"/>
      <c r="H21" s="97"/>
      <c r="I21" s="98"/>
      <c r="J21" s="241"/>
      <c r="K21" s="241"/>
      <c r="L21" s="241"/>
      <c r="M21" s="241"/>
      <c r="N21" s="241"/>
    </row>
    <row r="22" spans="1:14" ht="16.5" customHeight="1" x14ac:dyDescent="0.2">
      <c r="A22" s="95"/>
      <c r="B22" s="97"/>
      <c r="C22" s="97"/>
      <c r="D22" s="78"/>
      <c r="E22" s="78"/>
      <c r="F22" s="79"/>
      <c r="G22" s="77"/>
      <c r="H22" s="97"/>
      <c r="I22" s="98"/>
      <c r="J22" s="241"/>
      <c r="K22" s="241"/>
      <c r="L22" s="241"/>
      <c r="M22" s="241"/>
      <c r="N22" s="241"/>
    </row>
    <row r="23" spans="1:14" ht="16.5" customHeight="1" x14ac:dyDescent="0.2">
      <c r="A23" s="95"/>
      <c r="B23" s="121"/>
      <c r="C23" s="121"/>
      <c r="D23" s="78"/>
      <c r="E23" s="78"/>
      <c r="F23" s="79"/>
      <c r="G23" s="77"/>
      <c r="H23" s="97"/>
      <c r="I23" s="98"/>
      <c r="J23" s="241"/>
      <c r="K23" s="241"/>
      <c r="L23" s="241"/>
      <c r="M23" s="241"/>
      <c r="N23" s="241"/>
    </row>
    <row r="24" spans="1:14" ht="16.5" customHeight="1" x14ac:dyDescent="0.2">
      <c r="A24" s="95"/>
      <c r="B24" s="97"/>
      <c r="C24" s="97"/>
      <c r="D24" s="78"/>
      <c r="E24" s="78"/>
      <c r="F24" s="79"/>
      <c r="G24" s="77"/>
      <c r="H24" s="121"/>
      <c r="I24" s="98"/>
      <c r="J24" s="241"/>
      <c r="K24" s="241"/>
      <c r="L24" s="241"/>
      <c r="M24" s="241"/>
      <c r="N24" s="241"/>
    </row>
    <row r="25" spans="1:14" ht="16.5" customHeight="1" x14ac:dyDescent="0.2">
      <c r="A25" s="95"/>
      <c r="B25" s="97"/>
      <c r="C25" s="97"/>
      <c r="D25" s="78"/>
      <c r="E25" s="78"/>
      <c r="F25" s="79"/>
      <c r="G25" s="77"/>
      <c r="H25" s="97"/>
      <c r="I25" s="98"/>
      <c r="J25" s="241"/>
      <c r="K25" s="241"/>
      <c r="L25" s="241"/>
      <c r="M25" s="241"/>
      <c r="N25" s="241"/>
    </row>
    <row r="26" spans="1:14" ht="16.5" customHeight="1" x14ac:dyDescent="0.2">
      <c r="A26" s="95"/>
      <c r="B26" s="97"/>
      <c r="C26" s="97"/>
      <c r="D26" s="78"/>
      <c r="E26" s="78"/>
      <c r="F26" s="79"/>
      <c r="G26" s="77"/>
      <c r="H26" s="97"/>
      <c r="I26" s="98"/>
      <c r="J26" s="241"/>
      <c r="K26" s="241"/>
      <c r="L26" s="241"/>
      <c r="M26" s="241"/>
      <c r="N26" s="241"/>
    </row>
    <row r="27" spans="1:14" ht="16.5" customHeight="1" x14ac:dyDescent="0.2">
      <c r="A27" s="95"/>
      <c r="B27" s="97"/>
      <c r="C27" s="97"/>
      <c r="D27" s="78"/>
      <c r="E27" s="78"/>
      <c r="F27" s="79"/>
      <c r="G27" s="77"/>
      <c r="H27" s="97"/>
      <c r="I27" s="98"/>
      <c r="J27" s="241"/>
      <c r="K27" s="241"/>
      <c r="L27" s="241"/>
      <c r="M27" s="241"/>
      <c r="N27" s="241"/>
    </row>
    <row r="28" spans="1:14" ht="16.5" customHeight="1" thickBot="1" x14ac:dyDescent="0.25">
      <c r="A28" s="95"/>
      <c r="B28" s="99"/>
      <c r="C28" s="99"/>
      <c r="D28" s="81"/>
      <c r="E28" s="81"/>
      <c r="F28" s="82"/>
      <c r="G28" s="80"/>
      <c r="H28" s="99"/>
      <c r="I28" s="100"/>
      <c r="J28" s="241"/>
      <c r="K28" s="241"/>
      <c r="L28" s="241"/>
      <c r="M28" s="241"/>
      <c r="N28" s="241"/>
    </row>
    <row r="29" spans="1:14" ht="16.5" customHeight="1" thickBot="1" x14ac:dyDescent="0.25">
      <c r="A29" s="69"/>
      <c r="B29" s="69"/>
      <c r="C29" s="69"/>
      <c r="D29" s="69"/>
      <c r="E29" s="69"/>
      <c r="F29" s="69"/>
      <c r="G29" s="69"/>
      <c r="H29" s="69"/>
      <c r="I29" s="69"/>
    </row>
    <row r="30" spans="1:14" ht="16.5" customHeight="1" thickBot="1" x14ac:dyDescent="0.25">
      <c r="A30" s="378" t="s">
        <v>15</v>
      </c>
      <c r="B30" s="357"/>
      <c r="C30" s="357"/>
      <c r="D30" s="357"/>
      <c r="E30" s="357"/>
      <c r="F30" s="357"/>
      <c r="G30" s="357"/>
      <c r="H30" s="357"/>
      <c r="I30" s="358"/>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9"/>
      <c r="D34" s="360"/>
      <c r="E34" s="360"/>
      <c r="F34" s="361"/>
      <c r="G34" s="87"/>
      <c r="H34" s="127" t="s">
        <v>17</v>
      </c>
      <c r="I34" s="128"/>
    </row>
    <row r="35" spans="1:9" ht="16.5" customHeight="1" x14ac:dyDescent="0.2">
      <c r="A35" s="95"/>
      <c r="B35" s="101"/>
      <c r="C35" s="349"/>
      <c r="D35" s="350"/>
      <c r="E35" s="350"/>
      <c r="F35" s="351"/>
      <c r="G35" s="87"/>
      <c r="H35" s="88" t="s">
        <v>18</v>
      </c>
      <c r="I35" s="103"/>
    </row>
    <row r="36" spans="1:9" ht="16.5" customHeight="1" x14ac:dyDescent="0.2">
      <c r="A36" s="95"/>
      <c r="B36" s="101"/>
      <c r="C36" s="349"/>
      <c r="D36" s="350"/>
      <c r="E36" s="350"/>
      <c r="F36" s="351"/>
      <c r="G36" s="87"/>
      <c r="H36" s="88" t="s">
        <v>19</v>
      </c>
      <c r="I36" s="103"/>
    </row>
    <row r="37" spans="1:9" ht="16.5" customHeight="1" x14ac:dyDescent="0.2">
      <c r="A37" s="95"/>
      <c r="B37" s="101"/>
      <c r="C37" s="349"/>
      <c r="D37" s="350"/>
      <c r="E37" s="350"/>
      <c r="F37" s="351"/>
      <c r="G37" s="87"/>
      <c r="H37" s="88" t="s">
        <v>20</v>
      </c>
      <c r="I37" s="103"/>
    </row>
    <row r="38" spans="1:9" ht="16.5" customHeight="1" x14ac:dyDescent="0.2">
      <c r="A38" s="95"/>
      <c r="B38" s="101"/>
      <c r="C38" s="349"/>
      <c r="D38" s="350"/>
      <c r="E38" s="350"/>
      <c r="F38" s="351"/>
      <c r="G38" s="87"/>
      <c r="H38" s="88" t="s">
        <v>21</v>
      </c>
      <c r="I38" s="103"/>
    </row>
    <row r="39" spans="1:9" ht="16.5" customHeight="1" x14ac:dyDescent="0.2">
      <c r="A39" s="95"/>
      <c r="B39" s="101"/>
      <c r="C39" s="349"/>
      <c r="D39" s="350"/>
      <c r="E39" s="350"/>
      <c r="F39" s="351"/>
      <c r="G39" s="87"/>
      <c r="H39" s="88" t="s">
        <v>22</v>
      </c>
      <c r="I39" s="103"/>
    </row>
    <row r="40" spans="1:9" ht="16.5" customHeight="1" x14ac:dyDescent="0.2">
      <c r="A40" s="95"/>
      <c r="B40" s="101"/>
      <c r="C40" s="349"/>
      <c r="D40" s="350"/>
      <c r="E40" s="350"/>
      <c r="F40" s="351"/>
      <c r="G40" s="87"/>
      <c r="H40" s="88" t="s">
        <v>23</v>
      </c>
      <c r="I40" s="103"/>
    </row>
    <row r="41" spans="1:9" ht="16.5" customHeight="1" thickBot="1" x14ac:dyDescent="0.25">
      <c r="A41" s="96"/>
      <c r="B41" s="102"/>
      <c r="C41" s="352"/>
      <c r="D41" s="353"/>
      <c r="E41" s="353"/>
      <c r="F41" s="354"/>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15" priority="1" operator="equal">
      <formula>"Save As Reverse Date Format"</formula>
    </cfRule>
  </conditionalFormatting>
  <dataValidations count="12">
    <dataValidation type="list" allowBlank="1" sqref="I4" xr:uid="{D9EC0313-EC6D-4177-B754-40AA874C066D}">
      <formula1>"NSW,NCS,OFFSITE,VIC,BRI,SAL,MULTI"</formula1>
    </dataValidation>
    <dataValidation type="list" allowBlank="1" sqref="C34:F34" xr:uid="{E0D211AB-11FE-4E28-B0CF-D07E45424B13}">
      <formula1>"Refer List"</formula1>
    </dataValidation>
    <dataValidation type="time" allowBlank="1" showInputMessage="1" sqref="B8:B10" xr:uid="{478CD251-1E26-498E-9DA5-27CF0AD9C2F2}">
      <formula1>0.166666666666667</formula1>
      <formula2>0.833333333333333</formula2>
    </dataValidation>
    <dataValidation type="time" allowBlank="1" showInputMessage="1" showErrorMessage="1" sqref="C8:D9 C10" xr:uid="{24A0D3E4-547F-4E64-B311-CE768D87E2FA}">
      <formula1>0.166666666666667</formula1>
      <formula2>0.833333333333333</formula2>
    </dataValidation>
    <dataValidation type="list" allowBlank="1" sqref="B3" xr:uid="{39A1A018-0313-4508-ADBE-1BC53C633F66}">
      <formula1>"WALFORD,COASTAL,SPECIAL,OTHER,TBC"</formula1>
    </dataValidation>
    <dataValidation type="list" allowBlank="1" showInputMessage="1" showErrorMessage="1" sqref="G4" xr:uid="{940FABFE-5E69-4DAD-97AC-D12079ED23B8}">
      <formula1>"FRONT,REAR,ANY"</formula1>
    </dataValidation>
    <dataValidation operator="notEqual" allowBlank="1" showInputMessage="1" showErrorMessage="1" sqref="D10" xr:uid="{11972AE7-67EF-475B-A72D-94FACC6673B7}"/>
    <dataValidation type="list" allowBlank="1" showInputMessage="1" showErrorMessage="1" sqref="E4 H13:I28" xr:uid="{565D9C60-E522-42D5-98D6-97F0218EEC1C}">
      <formula1>"YES,NO"</formula1>
    </dataValidation>
    <dataValidation type="list" allowBlank="1" sqref="C13:C28" xr:uid="{FEDBC4E9-8ACA-4AEB-A336-A345DA722C5F}">
      <formula1>"D,P,G,DB,DI,DO,DT,PB,PI,PO,PT,DIF,DIB,DOB,DOF,PIB,PIF,POF,POB,GBOT,GTOP,GF,GB"</formula1>
    </dataValidation>
    <dataValidation type="list" allowBlank="1" showErrorMessage="1" sqref="B13:B28" xr:uid="{F00759BB-543E-47A3-8D14-57BF9E2C743C}">
      <formula1>colRacksVIC</formula1>
    </dataValidation>
    <dataValidation type="list" allowBlank="1" sqref="F3" xr:uid="{A77D8283-E373-45E4-9FC0-C2340E42E3C2}">
      <formula1>"N/A,0,1,2,4"</formula1>
    </dataValidation>
    <dataValidation type="list" allowBlank="1" sqref="D3" xr:uid="{72229CD1-AFFB-4282-AEC7-141FDB94372E}">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88673"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88674"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430D2-59F7-4667-A5D0-33E592A726B2}">
  <sheetPr codeName="Sheet13">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211</v>
      </c>
      <c r="F1" s="49"/>
      <c r="G1" s="49"/>
      <c r="H1" s="132" t="s">
        <v>70</v>
      </c>
      <c r="I1" s="51"/>
    </row>
    <row r="2" spans="1:14" ht="16.5" customHeight="1" x14ac:dyDescent="0.2">
      <c r="A2" s="53" t="s">
        <v>54</v>
      </c>
      <c r="B2" s="54"/>
      <c r="C2" s="55" t="s">
        <v>56</v>
      </c>
      <c r="D2" s="365"/>
      <c r="E2" s="366"/>
      <c r="F2" s="366"/>
      <c r="G2" s="366"/>
      <c r="H2" s="294" t="s">
        <v>239</v>
      </c>
      <c r="I2" s="56" t="str">
        <f>IF(OR(I4="",H3="Save as Reverse Date Format"),"",IF(LEFT(I4,1)="O","N",IF(LEFT(I4,1)="S","B",LEFT(I4,1))) &amp; RIGHT(YEAR(H3),2)&amp;TEXT(MONTH(H3),"00")&amp;TEXT(DAY(H3),"00")&amp;"-"&amp;TEXT(VALUE(E6),"00"))</f>
        <v/>
      </c>
    </row>
    <row r="3" spans="1:14" ht="16.5" customHeight="1" x14ac:dyDescent="0.2">
      <c r="A3" s="57" t="s">
        <v>55</v>
      </c>
      <c r="B3" s="91"/>
      <c r="C3" s="58" t="s">
        <v>196</v>
      </c>
      <c r="D3" s="101"/>
      <c r="E3" s="148" t="s">
        <v>69</v>
      </c>
      <c r="F3" s="131"/>
      <c r="G3" s="58" t="s">
        <v>58</v>
      </c>
      <c r="H3" s="367">
        <f>IF(F6=40858,"Save as Reverse Date Format",F6)</f>
        <v>45821</v>
      </c>
      <c r="I3" s="368"/>
      <c r="K3" s="252"/>
    </row>
    <row r="4" spans="1:14" ht="16.5" customHeight="1" x14ac:dyDescent="0.2">
      <c r="A4" s="57" t="s">
        <v>197</v>
      </c>
      <c r="B4" s="101"/>
      <c r="C4" s="91"/>
      <c r="D4" s="58" t="s">
        <v>288</v>
      </c>
      <c r="E4" s="90"/>
      <c r="F4" s="58" t="s">
        <v>57</v>
      </c>
      <c r="G4" s="91"/>
      <c r="H4" s="58" t="s">
        <v>289</v>
      </c>
      <c r="I4" s="238"/>
    </row>
    <row r="5" spans="1:14" ht="16.5" customHeight="1" thickBot="1" x14ac:dyDescent="0.25">
      <c r="A5" s="59" t="s">
        <v>52</v>
      </c>
      <c r="B5" s="369"/>
      <c r="C5" s="370"/>
      <c r="D5" s="370"/>
      <c r="E5" s="370"/>
      <c r="F5" s="370"/>
      <c r="G5" s="370"/>
      <c r="H5" s="370"/>
      <c r="I5" s="371"/>
    </row>
    <row r="6" spans="1:14" ht="16.5" customHeight="1" thickBot="1" x14ac:dyDescent="0.25">
      <c r="A6" s="105"/>
      <c r="B6" s="106"/>
      <c r="C6" s="106"/>
      <c r="D6" s="106"/>
      <c r="E6" s="106">
        <v>13</v>
      </c>
      <c r="F6" s="317">
        <v>45821</v>
      </c>
      <c r="G6" s="106"/>
      <c r="H6" s="106"/>
      <c r="I6" s="106"/>
      <c r="J6" s="105"/>
      <c r="K6" s="105"/>
      <c r="L6" s="105"/>
      <c r="M6" s="105"/>
    </row>
    <row r="7" spans="1:14" ht="16.5" customHeight="1" thickBot="1" x14ac:dyDescent="0.25">
      <c r="A7" s="61" t="s">
        <v>45</v>
      </c>
      <c r="B7" s="62" t="s">
        <v>79</v>
      </c>
      <c r="C7" s="62" t="s">
        <v>30</v>
      </c>
      <c r="D7" s="62" t="s">
        <v>44</v>
      </c>
      <c r="E7" s="63"/>
      <c r="F7" s="63"/>
      <c r="G7" s="63" t="s">
        <v>0</v>
      </c>
      <c r="H7" s="63"/>
      <c r="I7" s="64"/>
    </row>
    <row r="8" spans="1:14" ht="16.5" customHeight="1" x14ac:dyDescent="0.2">
      <c r="A8" s="65" t="s">
        <v>53</v>
      </c>
      <c r="B8" s="92"/>
      <c r="C8" s="92"/>
      <c r="D8" s="92"/>
      <c r="E8" s="372"/>
      <c r="F8" s="373"/>
      <c r="G8" s="373"/>
      <c r="H8" s="373"/>
      <c r="I8" s="374"/>
    </row>
    <row r="9" spans="1:14" ht="16.5" customHeight="1" x14ac:dyDescent="0.2">
      <c r="A9" s="66" t="s">
        <v>50</v>
      </c>
      <c r="B9" s="93"/>
      <c r="C9" s="93"/>
      <c r="D9" s="93"/>
      <c r="E9" s="375"/>
      <c r="F9" s="376"/>
      <c r="G9" s="376"/>
      <c r="H9" s="376"/>
      <c r="I9" s="377"/>
    </row>
    <row r="10" spans="1:14" ht="16.5" customHeight="1" thickBot="1" x14ac:dyDescent="0.25">
      <c r="A10" s="67" t="s">
        <v>51</v>
      </c>
      <c r="B10" s="93"/>
      <c r="C10" s="94"/>
      <c r="D10" s="68"/>
      <c r="E10" s="362"/>
      <c r="F10" s="363"/>
      <c r="G10" s="363"/>
      <c r="H10" s="363"/>
      <c r="I10" s="364"/>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0"/>
      <c r="K12" s="240"/>
      <c r="L12" s="240" t="s">
        <v>67</v>
      </c>
      <c r="M12" s="240"/>
    </row>
    <row r="13" spans="1:14" ht="16.5" customHeight="1" x14ac:dyDescent="0.2">
      <c r="A13" s="122"/>
      <c r="B13" s="121"/>
      <c r="C13" s="121"/>
      <c r="D13" s="124"/>
      <c r="E13" s="124"/>
      <c r="F13" s="125"/>
      <c r="G13" s="123"/>
      <c r="H13" s="121"/>
      <c r="I13" s="126"/>
      <c r="J13" s="241"/>
      <c r="K13" s="241"/>
      <c r="L13" s="241"/>
      <c r="M13" s="241"/>
      <c r="N13" s="241"/>
    </row>
    <row r="14" spans="1:14" ht="16.5" customHeight="1" x14ac:dyDescent="0.2">
      <c r="A14" s="95"/>
      <c r="B14" s="97"/>
      <c r="C14" s="97"/>
      <c r="D14" s="78"/>
      <c r="E14" s="78"/>
      <c r="F14" s="79"/>
      <c r="G14" s="77"/>
      <c r="H14" s="97"/>
      <c r="I14" s="98"/>
      <c r="J14" s="241"/>
      <c r="K14" s="241"/>
      <c r="L14" s="241"/>
      <c r="M14" s="241"/>
      <c r="N14" s="241"/>
    </row>
    <row r="15" spans="1:14" ht="16.5" customHeight="1" x14ac:dyDescent="0.2">
      <c r="A15" s="95"/>
      <c r="B15" s="121"/>
      <c r="C15" s="121"/>
      <c r="D15" s="78"/>
      <c r="E15" s="78"/>
      <c r="F15" s="79"/>
      <c r="G15" s="77"/>
      <c r="H15" s="97"/>
      <c r="I15" s="98"/>
      <c r="J15" s="241"/>
      <c r="K15" s="241"/>
      <c r="L15" s="241"/>
      <c r="M15" s="241"/>
      <c r="N15" s="241"/>
    </row>
    <row r="16" spans="1:14" ht="16.5" customHeight="1" x14ac:dyDescent="0.2">
      <c r="A16" s="95"/>
      <c r="B16" s="97"/>
      <c r="C16" s="97"/>
      <c r="D16" s="78"/>
      <c r="E16" s="78"/>
      <c r="F16" s="79"/>
      <c r="G16" s="77"/>
      <c r="H16" s="97"/>
      <c r="I16" s="98"/>
      <c r="J16" s="241"/>
      <c r="K16" s="241"/>
      <c r="L16" s="241"/>
      <c r="M16" s="241"/>
      <c r="N16" s="241"/>
    </row>
    <row r="17" spans="1:14" ht="16.5" customHeight="1" x14ac:dyDescent="0.2">
      <c r="A17" s="95"/>
      <c r="B17" s="121"/>
      <c r="C17" s="121"/>
      <c r="D17" s="78"/>
      <c r="E17" s="78"/>
      <c r="F17" s="79"/>
      <c r="G17" s="77"/>
      <c r="H17" s="97"/>
      <c r="I17" s="98"/>
      <c r="J17" s="241"/>
      <c r="K17" s="241"/>
      <c r="L17" s="241"/>
      <c r="M17" s="241"/>
      <c r="N17" s="241"/>
    </row>
    <row r="18" spans="1:14" ht="16.5" customHeight="1" x14ac:dyDescent="0.2">
      <c r="A18" s="95"/>
      <c r="B18" s="97"/>
      <c r="C18" s="97"/>
      <c r="D18" s="78"/>
      <c r="E18" s="78"/>
      <c r="F18" s="79"/>
      <c r="G18" s="77"/>
      <c r="H18" s="121"/>
      <c r="I18" s="98"/>
      <c r="J18" s="241"/>
      <c r="K18" s="241"/>
      <c r="L18" s="241"/>
      <c r="M18" s="241"/>
      <c r="N18" s="241"/>
    </row>
    <row r="19" spans="1:14" ht="16.5" customHeight="1" x14ac:dyDescent="0.2">
      <c r="A19" s="95"/>
      <c r="B19" s="97"/>
      <c r="C19" s="97"/>
      <c r="D19" s="78"/>
      <c r="E19" s="78"/>
      <c r="F19" s="79"/>
      <c r="G19" s="77"/>
      <c r="H19" s="97"/>
      <c r="I19" s="98"/>
      <c r="J19" s="241"/>
      <c r="K19" s="241"/>
      <c r="L19" s="241"/>
      <c r="M19" s="241"/>
      <c r="N19" s="241"/>
    </row>
    <row r="20" spans="1:14" ht="16.5" customHeight="1" x14ac:dyDescent="0.2">
      <c r="A20" s="95"/>
      <c r="B20" s="97"/>
      <c r="C20" s="97"/>
      <c r="D20" s="78"/>
      <c r="E20" s="78"/>
      <c r="F20" s="79"/>
      <c r="G20" s="77"/>
      <c r="H20" s="97"/>
      <c r="I20" s="98"/>
      <c r="J20" s="241"/>
      <c r="K20" s="241"/>
      <c r="L20" s="241"/>
      <c r="M20" s="241"/>
      <c r="N20" s="241"/>
    </row>
    <row r="21" spans="1:14" ht="16.5" customHeight="1" x14ac:dyDescent="0.2">
      <c r="A21" s="95"/>
      <c r="B21" s="97"/>
      <c r="C21" s="97"/>
      <c r="D21" s="78"/>
      <c r="E21" s="78"/>
      <c r="F21" s="79"/>
      <c r="G21" s="77"/>
      <c r="H21" s="97"/>
      <c r="I21" s="98"/>
      <c r="J21" s="241"/>
      <c r="K21" s="241"/>
      <c r="L21" s="241"/>
      <c r="M21" s="241"/>
      <c r="N21" s="241"/>
    </row>
    <row r="22" spans="1:14" ht="16.5" customHeight="1" x14ac:dyDescent="0.2">
      <c r="A22" s="95"/>
      <c r="B22" s="97"/>
      <c r="C22" s="97"/>
      <c r="D22" s="78"/>
      <c r="E22" s="78"/>
      <c r="F22" s="79"/>
      <c r="G22" s="77"/>
      <c r="H22" s="97"/>
      <c r="I22" s="98"/>
      <c r="J22" s="241"/>
      <c r="K22" s="241"/>
      <c r="L22" s="241"/>
      <c r="M22" s="241"/>
      <c r="N22" s="241"/>
    </row>
    <row r="23" spans="1:14" ht="16.5" customHeight="1" x14ac:dyDescent="0.2">
      <c r="A23" s="95"/>
      <c r="B23" s="121"/>
      <c r="C23" s="121"/>
      <c r="D23" s="78"/>
      <c r="E23" s="78"/>
      <c r="F23" s="79"/>
      <c r="G23" s="77"/>
      <c r="H23" s="97"/>
      <c r="I23" s="98"/>
      <c r="J23" s="241"/>
      <c r="K23" s="241"/>
      <c r="L23" s="241"/>
      <c r="M23" s="241"/>
      <c r="N23" s="241"/>
    </row>
    <row r="24" spans="1:14" ht="16.5" customHeight="1" x14ac:dyDescent="0.2">
      <c r="A24" s="95"/>
      <c r="B24" s="97"/>
      <c r="C24" s="97"/>
      <c r="D24" s="78"/>
      <c r="E24" s="78"/>
      <c r="F24" s="79"/>
      <c r="G24" s="77"/>
      <c r="H24" s="121"/>
      <c r="I24" s="98"/>
      <c r="J24" s="241"/>
      <c r="K24" s="241"/>
      <c r="L24" s="241"/>
      <c r="M24" s="241"/>
      <c r="N24" s="241"/>
    </row>
    <row r="25" spans="1:14" ht="16.5" customHeight="1" x14ac:dyDescent="0.2">
      <c r="A25" s="95"/>
      <c r="B25" s="97"/>
      <c r="C25" s="97"/>
      <c r="D25" s="78"/>
      <c r="E25" s="78"/>
      <c r="F25" s="79"/>
      <c r="G25" s="77"/>
      <c r="H25" s="97"/>
      <c r="I25" s="98"/>
      <c r="J25" s="241"/>
      <c r="K25" s="241"/>
      <c r="L25" s="241"/>
      <c r="M25" s="241"/>
      <c r="N25" s="241"/>
    </row>
    <row r="26" spans="1:14" ht="16.5" customHeight="1" x14ac:dyDescent="0.2">
      <c r="A26" s="95"/>
      <c r="B26" s="97"/>
      <c r="C26" s="97"/>
      <c r="D26" s="78"/>
      <c r="E26" s="78"/>
      <c r="F26" s="79"/>
      <c r="G26" s="77"/>
      <c r="H26" s="97"/>
      <c r="I26" s="98"/>
      <c r="J26" s="241"/>
      <c r="K26" s="241"/>
      <c r="L26" s="241"/>
      <c r="M26" s="241"/>
      <c r="N26" s="241"/>
    </row>
    <row r="27" spans="1:14" ht="16.5" customHeight="1" x14ac:dyDescent="0.2">
      <c r="A27" s="95"/>
      <c r="B27" s="97"/>
      <c r="C27" s="97"/>
      <c r="D27" s="78"/>
      <c r="E27" s="78"/>
      <c r="F27" s="79"/>
      <c r="G27" s="77"/>
      <c r="H27" s="97"/>
      <c r="I27" s="98"/>
      <c r="J27" s="241"/>
      <c r="K27" s="241"/>
      <c r="L27" s="241"/>
      <c r="M27" s="241"/>
      <c r="N27" s="241"/>
    </row>
    <row r="28" spans="1:14" ht="16.5" customHeight="1" thickBot="1" x14ac:dyDescent="0.25">
      <c r="A28" s="95"/>
      <c r="B28" s="99"/>
      <c r="C28" s="99"/>
      <c r="D28" s="81"/>
      <c r="E28" s="81"/>
      <c r="F28" s="82"/>
      <c r="G28" s="80"/>
      <c r="H28" s="99"/>
      <c r="I28" s="100"/>
      <c r="J28" s="241"/>
      <c r="K28" s="241"/>
      <c r="L28" s="241"/>
      <c r="M28" s="241"/>
      <c r="N28" s="241"/>
    </row>
    <row r="29" spans="1:14" ht="16.5" customHeight="1" thickBot="1" x14ac:dyDescent="0.25">
      <c r="A29" s="69"/>
      <c r="B29" s="69"/>
      <c r="C29" s="69"/>
      <c r="D29" s="69"/>
      <c r="E29" s="69"/>
      <c r="F29" s="69"/>
      <c r="G29" s="69"/>
      <c r="H29" s="69"/>
      <c r="I29" s="69"/>
    </row>
    <row r="30" spans="1:14" ht="16.5" customHeight="1" thickBot="1" x14ac:dyDescent="0.25">
      <c r="A30" s="378" t="s">
        <v>15</v>
      </c>
      <c r="B30" s="357"/>
      <c r="C30" s="357"/>
      <c r="D30" s="357"/>
      <c r="E30" s="357"/>
      <c r="F30" s="357"/>
      <c r="G30" s="357"/>
      <c r="H30" s="357"/>
      <c r="I30" s="358"/>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9"/>
      <c r="D34" s="360"/>
      <c r="E34" s="360"/>
      <c r="F34" s="361"/>
      <c r="G34" s="87"/>
      <c r="H34" s="127" t="s">
        <v>17</v>
      </c>
      <c r="I34" s="128"/>
    </row>
    <row r="35" spans="1:9" ht="16.5" customHeight="1" x14ac:dyDescent="0.2">
      <c r="A35" s="95"/>
      <c r="B35" s="101"/>
      <c r="C35" s="349"/>
      <c r="D35" s="350"/>
      <c r="E35" s="350"/>
      <c r="F35" s="351"/>
      <c r="G35" s="87"/>
      <c r="H35" s="88" t="s">
        <v>18</v>
      </c>
      <c r="I35" s="103"/>
    </row>
    <row r="36" spans="1:9" ht="16.5" customHeight="1" x14ac:dyDescent="0.2">
      <c r="A36" s="95"/>
      <c r="B36" s="101"/>
      <c r="C36" s="349"/>
      <c r="D36" s="350"/>
      <c r="E36" s="350"/>
      <c r="F36" s="351"/>
      <c r="G36" s="87"/>
      <c r="H36" s="88" t="s">
        <v>19</v>
      </c>
      <c r="I36" s="103"/>
    </row>
    <row r="37" spans="1:9" ht="16.5" customHeight="1" x14ac:dyDescent="0.2">
      <c r="A37" s="95"/>
      <c r="B37" s="101"/>
      <c r="C37" s="349"/>
      <c r="D37" s="350"/>
      <c r="E37" s="350"/>
      <c r="F37" s="351"/>
      <c r="G37" s="87"/>
      <c r="H37" s="88" t="s">
        <v>20</v>
      </c>
      <c r="I37" s="103"/>
    </row>
    <row r="38" spans="1:9" ht="16.5" customHeight="1" x14ac:dyDescent="0.2">
      <c r="A38" s="95"/>
      <c r="B38" s="101"/>
      <c r="C38" s="349"/>
      <c r="D38" s="350"/>
      <c r="E38" s="350"/>
      <c r="F38" s="351"/>
      <c r="G38" s="87"/>
      <c r="H38" s="88" t="s">
        <v>21</v>
      </c>
      <c r="I38" s="103"/>
    </row>
    <row r="39" spans="1:9" ht="16.5" customHeight="1" x14ac:dyDescent="0.2">
      <c r="A39" s="95"/>
      <c r="B39" s="101"/>
      <c r="C39" s="349"/>
      <c r="D39" s="350"/>
      <c r="E39" s="350"/>
      <c r="F39" s="351"/>
      <c r="G39" s="87"/>
      <c r="H39" s="88" t="s">
        <v>22</v>
      </c>
      <c r="I39" s="103"/>
    </row>
    <row r="40" spans="1:9" ht="16.5" customHeight="1" x14ac:dyDescent="0.2">
      <c r="A40" s="95"/>
      <c r="B40" s="101"/>
      <c r="C40" s="349"/>
      <c r="D40" s="350"/>
      <c r="E40" s="350"/>
      <c r="F40" s="351"/>
      <c r="G40" s="87"/>
      <c r="H40" s="88" t="s">
        <v>23</v>
      </c>
      <c r="I40" s="103"/>
    </row>
    <row r="41" spans="1:9" ht="16.5" customHeight="1" thickBot="1" x14ac:dyDescent="0.25">
      <c r="A41" s="96"/>
      <c r="B41" s="102"/>
      <c r="C41" s="352"/>
      <c r="D41" s="353"/>
      <c r="E41" s="353"/>
      <c r="F41" s="354"/>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14" priority="1" operator="equal">
      <formula>"Save As Reverse Date Format"</formula>
    </cfRule>
  </conditionalFormatting>
  <dataValidations count="12">
    <dataValidation type="list" allowBlank="1" sqref="I4" xr:uid="{D76FCD55-74BC-4004-B788-F2B6C75A15A1}">
      <formula1>"NSW,NCS,OFFSITE,VIC,BRI,SAL,MULTI"</formula1>
    </dataValidation>
    <dataValidation type="list" allowBlank="1" sqref="C34:F34" xr:uid="{A2E19A23-C54F-4336-93C8-93B8C13C22E6}">
      <formula1>"Refer List"</formula1>
    </dataValidation>
    <dataValidation type="time" allowBlank="1" showInputMessage="1" sqref="B8:B10" xr:uid="{90C3D664-CCB5-468E-809C-976200284201}">
      <formula1>0.166666666666667</formula1>
      <formula2>0.833333333333333</formula2>
    </dataValidation>
    <dataValidation type="time" allowBlank="1" showInputMessage="1" showErrorMessage="1" sqref="C8:D9 C10" xr:uid="{ADF796B8-0511-468C-BE99-2CADED17EA36}">
      <formula1>0.166666666666667</formula1>
      <formula2>0.833333333333333</formula2>
    </dataValidation>
    <dataValidation type="list" allowBlank="1" sqref="B3" xr:uid="{6CA4C384-02DF-4470-93D1-CB0A72E6A3BB}">
      <formula1>"WALFORD,COASTAL,SPECIAL,OTHER,TBC"</formula1>
    </dataValidation>
    <dataValidation type="list" allowBlank="1" showInputMessage="1" showErrorMessage="1" sqref="G4" xr:uid="{91495EEF-D9C6-46EA-9DBA-138D18BE92CD}">
      <formula1>"FRONT,REAR,ANY"</formula1>
    </dataValidation>
    <dataValidation operator="notEqual" allowBlank="1" showInputMessage="1" showErrorMessage="1" sqref="D10" xr:uid="{1453FEE9-82A8-4D05-B2BD-F44CB2BF4338}"/>
    <dataValidation type="list" allowBlank="1" showInputMessage="1" showErrorMessage="1" sqref="E4 H13:I28" xr:uid="{F5F97DD0-0C51-4493-A9E2-582D952D02DD}">
      <formula1>"YES,NO"</formula1>
    </dataValidation>
    <dataValidation type="list" allowBlank="1" sqref="C13:C28" xr:uid="{C9814C17-295E-4B63-9F20-401045AC93B4}">
      <formula1>"D,P,G,DB,DI,DO,DT,PB,PI,PO,PT,DIF,DIB,DOB,DOF,PIB,PIF,POF,POB,GBOT,GTOP,GF,GB"</formula1>
    </dataValidation>
    <dataValidation type="list" allowBlank="1" showErrorMessage="1" sqref="B13:B28" xr:uid="{058F5864-F3A1-4455-9CD0-D8608EBBB0B2}">
      <formula1>colRacksVIC</formula1>
    </dataValidation>
    <dataValidation type="list" allowBlank="1" sqref="F3" xr:uid="{2235C8BB-A0CC-4992-AEF1-CEE7D8D3338D}">
      <formula1>"N/A,0,1,2,4"</formula1>
    </dataValidation>
    <dataValidation type="list" allowBlank="1" sqref="D3" xr:uid="{6868AEFE-4776-4A6C-9A13-037574915D15}">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89697"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89698"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6A8E2-180D-4BBF-9024-3601DE01E51E}">
  <sheetPr codeName="Sheet14">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211</v>
      </c>
      <c r="F1" s="49"/>
      <c r="G1" s="49"/>
      <c r="H1" s="132" t="s">
        <v>70</v>
      </c>
      <c r="I1" s="51"/>
    </row>
    <row r="2" spans="1:14" ht="16.5" customHeight="1" x14ac:dyDescent="0.2">
      <c r="A2" s="53" t="s">
        <v>54</v>
      </c>
      <c r="B2" s="54"/>
      <c r="C2" s="55" t="s">
        <v>56</v>
      </c>
      <c r="D2" s="365"/>
      <c r="E2" s="366"/>
      <c r="F2" s="366"/>
      <c r="G2" s="366"/>
      <c r="H2" s="294" t="s">
        <v>239</v>
      </c>
      <c r="I2" s="56" t="str">
        <f>IF(OR(I4="",H3="Save as Reverse Date Format"),"",IF(LEFT(I4,1)="O","N",IF(LEFT(I4,1)="S","B",LEFT(I4,1))) &amp; RIGHT(YEAR(H3),2)&amp;TEXT(MONTH(H3),"00")&amp;TEXT(DAY(H3),"00")&amp;"-"&amp;TEXT(VALUE(E6),"00"))</f>
        <v/>
      </c>
    </row>
    <row r="3" spans="1:14" ht="16.5" customHeight="1" x14ac:dyDescent="0.2">
      <c r="A3" s="57" t="s">
        <v>55</v>
      </c>
      <c r="B3" s="91"/>
      <c r="C3" s="58" t="s">
        <v>196</v>
      </c>
      <c r="D3" s="101"/>
      <c r="E3" s="148" t="s">
        <v>69</v>
      </c>
      <c r="F3" s="131"/>
      <c r="G3" s="58" t="s">
        <v>58</v>
      </c>
      <c r="H3" s="367">
        <f>IF(F6=40858,"Save as Reverse Date Format",F6)</f>
        <v>45821</v>
      </c>
      <c r="I3" s="368"/>
      <c r="K3" s="252"/>
    </row>
    <row r="4" spans="1:14" ht="16.5" customHeight="1" x14ac:dyDescent="0.2">
      <c r="A4" s="57" t="s">
        <v>197</v>
      </c>
      <c r="B4" s="101"/>
      <c r="C4" s="91"/>
      <c r="D4" s="58" t="s">
        <v>288</v>
      </c>
      <c r="E4" s="90"/>
      <c r="F4" s="58" t="s">
        <v>57</v>
      </c>
      <c r="G4" s="91"/>
      <c r="H4" s="58" t="s">
        <v>289</v>
      </c>
      <c r="I4" s="238"/>
    </row>
    <row r="5" spans="1:14" ht="16.5" customHeight="1" thickBot="1" x14ac:dyDescent="0.25">
      <c r="A5" s="59" t="s">
        <v>52</v>
      </c>
      <c r="B5" s="369"/>
      <c r="C5" s="370"/>
      <c r="D5" s="370"/>
      <c r="E5" s="370"/>
      <c r="F5" s="370"/>
      <c r="G5" s="370"/>
      <c r="H5" s="370"/>
      <c r="I5" s="371"/>
    </row>
    <row r="6" spans="1:14" ht="16.5" customHeight="1" thickBot="1" x14ac:dyDescent="0.25">
      <c r="A6" s="105"/>
      <c r="B6" s="106"/>
      <c r="C6" s="106"/>
      <c r="D6" s="106"/>
      <c r="E6" s="106">
        <v>14</v>
      </c>
      <c r="F6" s="317">
        <v>45821</v>
      </c>
      <c r="G6" s="106"/>
      <c r="H6" s="106"/>
      <c r="I6" s="106"/>
      <c r="J6" s="105"/>
      <c r="K6" s="105"/>
      <c r="L6" s="105"/>
      <c r="M6" s="105"/>
    </row>
    <row r="7" spans="1:14" ht="16.5" customHeight="1" thickBot="1" x14ac:dyDescent="0.25">
      <c r="A7" s="61" t="s">
        <v>45</v>
      </c>
      <c r="B7" s="62" t="s">
        <v>79</v>
      </c>
      <c r="C7" s="62" t="s">
        <v>30</v>
      </c>
      <c r="D7" s="62" t="s">
        <v>44</v>
      </c>
      <c r="E7" s="63"/>
      <c r="F7" s="63"/>
      <c r="G7" s="63" t="s">
        <v>0</v>
      </c>
      <c r="H7" s="63"/>
      <c r="I7" s="64"/>
    </row>
    <row r="8" spans="1:14" ht="16.5" customHeight="1" x14ac:dyDescent="0.2">
      <c r="A8" s="65" t="s">
        <v>53</v>
      </c>
      <c r="B8" s="92"/>
      <c r="C8" s="92"/>
      <c r="D8" s="92"/>
      <c r="E8" s="372"/>
      <c r="F8" s="373"/>
      <c r="G8" s="373"/>
      <c r="H8" s="373"/>
      <c r="I8" s="374"/>
    </row>
    <row r="9" spans="1:14" ht="16.5" customHeight="1" x14ac:dyDescent="0.2">
      <c r="A9" s="66" t="s">
        <v>50</v>
      </c>
      <c r="B9" s="93"/>
      <c r="C9" s="93"/>
      <c r="D9" s="93"/>
      <c r="E9" s="375"/>
      <c r="F9" s="376"/>
      <c r="G9" s="376"/>
      <c r="H9" s="376"/>
      <c r="I9" s="377"/>
    </row>
    <row r="10" spans="1:14" ht="16.5" customHeight="1" thickBot="1" x14ac:dyDescent="0.25">
      <c r="A10" s="67" t="s">
        <v>51</v>
      </c>
      <c r="B10" s="93"/>
      <c r="C10" s="94"/>
      <c r="D10" s="68"/>
      <c r="E10" s="362"/>
      <c r="F10" s="363"/>
      <c r="G10" s="363"/>
      <c r="H10" s="363"/>
      <c r="I10" s="364"/>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0"/>
      <c r="K12" s="240"/>
      <c r="L12" s="240" t="s">
        <v>67</v>
      </c>
      <c r="M12" s="240"/>
    </row>
    <row r="13" spans="1:14" ht="16.5" customHeight="1" x14ac:dyDescent="0.2">
      <c r="A13" s="122"/>
      <c r="B13" s="121"/>
      <c r="C13" s="121"/>
      <c r="D13" s="124"/>
      <c r="E13" s="124"/>
      <c r="F13" s="125"/>
      <c r="G13" s="123"/>
      <c r="H13" s="121"/>
      <c r="I13" s="126"/>
      <c r="J13" s="241"/>
      <c r="K13" s="241"/>
      <c r="L13" s="241"/>
      <c r="M13" s="241"/>
      <c r="N13" s="241"/>
    </row>
    <row r="14" spans="1:14" ht="16.5" customHeight="1" x14ac:dyDescent="0.2">
      <c r="A14" s="95"/>
      <c r="B14" s="97"/>
      <c r="C14" s="97"/>
      <c r="D14" s="78"/>
      <c r="E14" s="78"/>
      <c r="F14" s="79"/>
      <c r="G14" s="77"/>
      <c r="H14" s="97"/>
      <c r="I14" s="98"/>
      <c r="J14" s="241"/>
      <c r="K14" s="241"/>
      <c r="L14" s="241"/>
      <c r="M14" s="241"/>
      <c r="N14" s="241"/>
    </row>
    <row r="15" spans="1:14" ht="16.5" customHeight="1" x14ac:dyDescent="0.2">
      <c r="A15" s="95"/>
      <c r="B15" s="121"/>
      <c r="C15" s="121"/>
      <c r="D15" s="78"/>
      <c r="E15" s="78"/>
      <c r="F15" s="79"/>
      <c r="G15" s="77"/>
      <c r="H15" s="97"/>
      <c r="I15" s="98"/>
      <c r="J15" s="241"/>
      <c r="K15" s="241"/>
      <c r="L15" s="241"/>
      <c r="M15" s="241"/>
      <c r="N15" s="241"/>
    </row>
    <row r="16" spans="1:14" ht="16.5" customHeight="1" x14ac:dyDescent="0.2">
      <c r="A16" s="95"/>
      <c r="B16" s="97"/>
      <c r="C16" s="97"/>
      <c r="D16" s="78"/>
      <c r="E16" s="78"/>
      <c r="F16" s="79"/>
      <c r="G16" s="77"/>
      <c r="H16" s="97"/>
      <c r="I16" s="98"/>
      <c r="J16" s="241"/>
      <c r="K16" s="241"/>
      <c r="L16" s="241"/>
      <c r="M16" s="241"/>
      <c r="N16" s="241"/>
    </row>
    <row r="17" spans="1:14" ht="16.5" customHeight="1" x14ac:dyDescent="0.2">
      <c r="A17" s="95"/>
      <c r="B17" s="121"/>
      <c r="C17" s="121"/>
      <c r="D17" s="78"/>
      <c r="E17" s="78"/>
      <c r="F17" s="79"/>
      <c r="G17" s="77"/>
      <c r="H17" s="97"/>
      <c r="I17" s="98"/>
      <c r="J17" s="241"/>
      <c r="K17" s="241"/>
      <c r="L17" s="241"/>
      <c r="M17" s="241"/>
      <c r="N17" s="241"/>
    </row>
    <row r="18" spans="1:14" ht="16.5" customHeight="1" x14ac:dyDescent="0.2">
      <c r="A18" s="95"/>
      <c r="B18" s="97"/>
      <c r="C18" s="97"/>
      <c r="D18" s="78"/>
      <c r="E18" s="78"/>
      <c r="F18" s="79"/>
      <c r="G18" s="77"/>
      <c r="H18" s="121"/>
      <c r="I18" s="98"/>
      <c r="J18" s="241"/>
      <c r="K18" s="241"/>
      <c r="L18" s="241"/>
      <c r="M18" s="241"/>
      <c r="N18" s="241"/>
    </row>
    <row r="19" spans="1:14" ht="16.5" customHeight="1" x14ac:dyDescent="0.2">
      <c r="A19" s="95"/>
      <c r="B19" s="97"/>
      <c r="C19" s="97"/>
      <c r="D19" s="78"/>
      <c r="E19" s="78"/>
      <c r="F19" s="79"/>
      <c r="G19" s="77"/>
      <c r="H19" s="97"/>
      <c r="I19" s="98"/>
      <c r="J19" s="241"/>
      <c r="K19" s="241"/>
      <c r="L19" s="241"/>
      <c r="M19" s="241"/>
      <c r="N19" s="241"/>
    </row>
    <row r="20" spans="1:14" ht="16.5" customHeight="1" x14ac:dyDescent="0.2">
      <c r="A20" s="95"/>
      <c r="B20" s="97"/>
      <c r="C20" s="97"/>
      <c r="D20" s="78"/>
      <c r="E20" s="78"/>
      <c r="F20" s="79"/>
      <c r="G20" s="77"/>
      <c r="H20" s="97"/>
      <c r="I20" s="98"/>
      <c r="J20" s="241"/>
      <c r="K20" s="241"/>
      <c r="L20" s="241"/>
      <c r="M20" s="241"/>
      <c r="N20" s="241"/>
    </row>
    <row r="21" spans="1:14" ht="16.5" customHeight="1" x14ac:dyDescent="0.2">
      <c r="A21" s="95"/>
      <c r="B21" s="97"/>
      <c r="C21" s="97"/>
      <c r="D21" s="78"/>
      <c r="E21" s="78"/>
      <c r="F21" s="79"/>
      <c r="G21" s="77"/>
      <c r="H21" s="97"/>
      <c r="I21" s="98"/>
      <c r="J21" s="241"/>
      <c r="K21" s="241"/>
      <c r="L21" s="241"/>
      <c r="M21" s="241"/>
      <c r="N21" s="241"/>
    </row>
    <row r="22" spans="1:14" ht="16.5" customHeight="1" x14ac:dyDescent="0.2">
      <c r="A22" s="95"/>
      <c r="B22" s="97"/>
      <c r="C22" s="97"/>
      <c r="D22" s="78"/>
      <c r="E22" s="78"/>
      <c r="F22" s="79"/>
      <c r="G22" s="77"/>
      <c r="H22" s="97"/>
      <c r="I22" s="98"/>
      <c r="J22" s="241"/>
      <c r="K22" s="241"/>
      <c r="L22" s="241"/>
      <c r="M22" s="241"/>
      <c r="N22" s="241"/>
    </row>
    <row r="23" spans="1:14" ht="16.5" customHeight="1" x14ac:dyDescent="0.2">
      <c r="A23" s="95"/>
      <c r="B23" s="121"/>
      <c r="C23" s="121"/>
      <c r="D23" s="78"/>
      <c r="E23" s="78"/>
      <c r="F23" s="79"/>
      <c r="G23" s="77"/>
      <c r="H23" s="97"/>
      <c r="I23" s="98"/>
      <c r="J23" s="241"/>
      <c r="K23" s="241"/>
      <c r="L23" s="241"/>
      <c r="M23" s="241"/>
      <c r="N23" s="241"/>
    </row>
    <row r="24" spans="1:14" ht="16.5" customHeight="1" x14ac:dyDescent="0.2">
      <c r="A24" s="95"/>
      <c r="B24" s="97"/>
      <c r="C24" s="97"/>
      <c r="D24" s="78"/>
      <c r="E24" s="78"/>
      <c r="F24" s="79"/>
      <c r="G24" s="77"/>
      <c r="H24" s="121"/>
      <c r="I24" s="98"/>
      <c r="J24" s="241"/>
      <c r="K24" s="241"/>
      <c r="L24" s="241"/>
      <c r="M24" s="241"/>
      <c r="N24" s="241"/>
    </row>
    <row r="25" spans="1:14" ht="16.5" customHeight="1" x14ac:dyDescent="0.2">
      <c r="A25" s="95"/>
      <c r="B25" s="97"/>
      <c r="C25" s="97"/>
      <c r="D25" s="78"/>
      <c r="E25" s="78"/>
      <c r="F25" s="79"/>
      <c r="G25" s="77"/>
      <c r="H25" s="97"/>
      <c r="I25" s="98"/>
      <c r="J25" s="241"/>
      <c r="K25" s="241"/>
      <c r="L25" s="241"/>
      <c r="M25" s="241"/>
      <c r="N25" s="241"/>
    </row>
    <row r="26" spans="1:14" ht="16.5" customHeight="1" x14ac:dyDescent="0.2">
      <c r="A26" s="95"/>
      <c r="B26" s="97"/>
      <c r="C26" s="97"/>
      <c r="D26" s="78"/>
      <c r="E26" s="78"/>
      <c r="F26" s="79"/>
      <c r="G26" s="77"/>
      <c r="H26" s="97"/>
      <c r="I26" s="98"/>
      <c r="J26" s="241"/>
      <c r="K26" s="241"/>
      <c r="L26" s="241"/>
      <c r="M26" s="241"/>
      <c r="N26" s="241"/>
    </row>
    <row r="27" spans="1:14" ht="16.5" customHeight="1" x14ac:dyDescent="0.2">
      <c r="A27" s="95"/>
      <c r="B27" s="97"/>
      <c r="C27" s="97"/>
      <c r="D27" s="78"/>
      <c r="E27" s="78"/>
      <c r="F27" s="79"/>
      <c r="G27" s="77"/>
      <c r="H27" s="97"/>
      <c r="I27" s="98"/>
      <c r="J27" s="241"/>
      <c r="K27" s="241"/>
      <c r="L27" s="241"/>
      <c r="M27" s="241"/>
      <c r="N27" s="241"/>
    </row>
    <row r="28" spans="1:14" ht="16.5" customHeight="1" thickBot="1" x14ac:dyDescent="0.25">
      <c r="A28" s="95"/>
      <c r="B28" s="99"/>
      <c r="C28" s="99"/>
      <c r="D28" s="81"/>
      <c r="E28" s="81"/>
      <c r="F28" s="82"/>
      <c r="G28" s="80"/>
      <c r="H28" s="99"/>
      <c r="I28" s="100"/>
      <c r="J28" s="241"/>
      <c r="K28" s="241"/>
      <c r="L28" s="241"/>
      <c r="M28" s="241"/>
      <c r="N28" s="241"/>
    </row>
    <row r="29" spans="1:14" ht="16.5" customHeight="1" thickBot="1" x14ac:dyDescent="0.25">
      <c r="A29" s="69"/>
      <c r="B29" s="69"/>
      <c r="C29" s="69"/>
      <c r="D29" s="69"/>
      <c r="E29" s="69"/>
      <c r="F29" s="69"/>
      <c r="G29" s="69"/>
      <c r="H29" s="69"/>
      <c r="I29" s="69"/>
    </row>
    <row r="30" spans="1:14" ht="16.5" customHeight="1" thickBot="1" x14ac:dyDescent="0.25">
      <c r="A30" s="378" t="s">
        <v>15</v>
      </c>
      <c r="B30" s="357"/>
      <c r="C30" s="357"/>
      <c r="D30" s="357"/>
      <c r="E30" s="357"/>
      <c r="F30" s="357"/>
      <c r="G30" s="357"/>
      <c r="H30" s="357"/>
      <c r="I30" s="358"/>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9"/>
      <c r="D34" s="360"/>
      <c r="E34" s="360"/>
      <c r="F34" s="361"/>
      <c r="G34" s="87"/>
      <c r="H34" s="127" t="s">
        <v>17</v>
      </c>
      <c r="I34" s="128"/>
    </row>
    <row r="35" spans="1:9" ht="16.5" customHeight="1" x14ac:dyDescent="0.2">
      <c r="A35" s="95"/>
      <c r="B35" s="101"/>
      <c r="C35" s="349"/>
      <c r="D35" s="350"/>
      <c r="E35" s="350"/>
      <c r="F35" s="351"/>
      <c r="G35" s="87"/>
      <c r="H35" s="88" t="s">
        <v>18</v>
      </c>
      <c r="I35" s="103"/>
    </row>
    <row r="36" spans="1:9" ht="16.5" customHeight="1" x14ac:dyDescent="0.2">
      <c r="A36" s="95"/>
      <c r="B36" s="101"/>
      <c r="C36" s="349"/>
      <c r="D36" s="350"/>
      <c r="E36" s="350"/>
      <c r="F36" s="351"/>
      <c r="G36" s="87"/>
      <c r="H36" s="88" t="s">
        <v>19</v>
      </c>
      <c r="I36" s="103"/>
    </row>
    <row r="37" spans="1:9" ht="16.5" customHeight="1" x14ac:dyDescent="0.2">
      <c r="A37" s="95"/>
      <c r="B37" s="101"/>
      <c r="C37" s="349"/>
      <c r="D37" s="350"/>
      <c r="E37" s="350"/>
      <c r="F37" s="351"/>
      <c r="G37" s="87"/>
      <c r="H37" s="88" t="s">
        <v>20</v>
      </c>
      <c r="I37" s="103"/>
    </row>
    <row r="38" spans="1:9" ht="16.5" customHeight="1" x14ac:dyDescent="0.2">
      <c r="A38" s="95"/>
      <c r="B38" s="101"/>
      <c r="C38" s="349"/>
      <c r="D38" s="350"/>
      <c r="E38" s="350"/>
      <c r="F38" s="351"/>
      <c r="G38" s="87"/>
      <c r="H38" s="88" t="s">
        <v>21</v>
      </c>
      <c r="I38" s="103"/>
    </row>
    <row r="39" spans="1:9" ht="16.5" customHeight="1" x14ac:dyDescent="0.2">
      <c r="A39" s="95"/>
      <c r="B39" s="101"/>
      <c r="C39" s="349"/>
      <c r="D39" s="350"/>
      <c r="E39" s="350"/>
      <c r="F39" s="351"/>
      <c r="G39" s="87"/>
      <c r="H39" s="88" t="s">
        <v>22</v>
      </c>
      <c r="I39" s="103"/>
    </row>
    <row r="40" spans="1:9" ht="16.5" customHeight="1" x14ac:dyDescent="0.2">
      <c r="A40" s="95"/>
      <c r="B40" s="101"/>
      <c r="C40" s="349"/>
      <c r="D40" s="350"/>
      <c r="E40" s="350"/>
      <c r="F40" s="351"/>
      <c r="G40" s="87"/>
      <c r="H40" s="88" t="s">
        <v>23</v>
      </c>
      <c r="I40" s="103"/>
    </row>
    <row r="41" spans="1:9" ht="16.5" customHeight="1" thickBot="1" x14ac:dyDescent="0.25">
      <c r="A41" s="96"/>
      <c r="B41" s="102"/>
      <c r="C41" s="352"/>
      <c r="D41" s="353"/>
      <c r="E41" s="353"/>
      <c r="F41" s="354"/>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13" priority="1" operator="equal">
      <formula>"Save As Reverse Date Format"</formula>
    </cfRule>
  </conditionalFormatting>
  <dataValidations count="12">
    <dataValidation type="list" allowBlank="1" sqref="I4" xr:uid="{578CFC57-8649-4E6C-A461-7DE97EB31209}">
      <formula1>"NSW,NCS,OFFSITE,VIC,BRI,SAL,MULTI"</formula1>
    </dataValidation>
    <dataValidation type="list" allowBlank="1" sqref="C34:F34" xr:uid="{D6EEA6DE-46D7-4561-95FC-EB23E09BA3EC}">
      <formula1>"Refer List"</formula1>
    </dataValidation>
    <dataValidation type="time" allowBlank="1" showInputMessage="1" sqref="B8:B10" xr:uid="{9DDA3FE5-CF05-494F-8971-109E03D78126}">
      <formula1>0.166666666666667</formula1>
      <formula2>0.833333333333333</formula2>
    </dataValidation>
    <dataValidation type="time" allowBlank="1" showInputMessage="1" showErrorMessage="1" sqref="C8:D9 C10" xr:uid="{8DEC81F6-1EE4-4580-96B7-BE39BEDE65A9}">
      <formula1>0.166666666666667</formula1>
      <formula2>0.833333333333333</formula2>
    </dataValidation>
    <dataValidation type="list" allowBlank="1" sqref="B3" xr:uid="{3D138E2A-4435-4005-A192-6B6DBBC11C62}">
      <formula1>"WALFORD,COASTAL,SPECIAL,OTHER,TBC"</formula1>
    </dataValidation>
    <dataValidation type="list" allowBlank="1" showInputMessage="1" showErrorMessage="1" sqref="G4" xr:uid="{264D94EF-2269-461D-AFA3-D42A8D527F61}">
      <formula1>"FRONT,REAR,ANY"</formula1>
    </dataValidation>
    <dataValidation operator="notEqual" allowBlank="1" showInputMessage="1" showErrorMessage="1" sqref="D10" xr:uid="{99223690-E91A-4200-8E7A-A16D8372135D}"/>
    <dataValidation type="list" allowBlank="1" showInputMessage="1" showErrorMessage="1" sqref="E4 H13:I28" xr:uid="{6CAC4C20-7B61-4A2B-9057-94A8CFB20720}">
      <formula1>"YES,NO"</formula1>
    </dataValidation>
    <dataValidation type="list" allowBlank="1" sqref="C13:C28" xr:uid="{D47D1A08-788C-4677-8DF2-D15ACC5798AC}">
      <formula1>"D,P,G,DB,DI,DO,DT,PB,PI,PO,PT,DIF,DIB,DOB,DOF,PIB,PIF,POF,POB,GBOT,GTOP,GF,GB"</formula1>
    </dataValidation>
    <dataValidation type="list" allowBlank="1" showErrorMessage="1" sqref="B13:B28" xr:uid="{B1C15040-D53A-4339-A5B2-2A221E163EB7}">
      <formula1>colRacksVIC</formula1>
    </dataValidation>
    <dataValidation type="list" allowBlank="1" sqref="F3" xr:uid="{76E00853-CEF8-42B7-BACC-920A66CDB1D4}">
      <formula1>"N/A,0,1,2,4"</formula1>
    </dataValidation>
    <dataValidation type="list" allowBlank="1" sqref="D3" xr:uid="{6D0DEAA3-F6DB-4849-A630-57446E393C51}">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0721"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90722"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85C7FF-EFF2-4819-AF1E-934128FE74FB}">
  <sheetPr codeName="Sheet15">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211</v>
      </c>
      <c r="F1" s="49"/>
      <c r="G1" s="49"/>
      <c r="H1" s="132" t="s">
        <v>70</v>
      </c>
      <c r="I1" s="51"/>
    </row>
    <row r="2" spans="1:14" ht="16.5" customHeight="1" x14ac:dyDescent="0.2">
      <c r="A2" s="53" t="s">
        <v>54</v>
      </c>
      <c r="B2" s="54"/>
      <c r="C2" s="55" t="s">
        <v>56</v>
      </c>
      <c r="D2" s="365"/>
      <c r="E2" s="366"/>
      <c r="F2" s="366"/>
      <c r="G2" s="366"/>
      <c r="H2" s="294" t="s">
        <v>239</v>
      </c>
      <c r="I2" s="56" t="str">
        <f>IF(OR(I4="",H3="Save as Reverse Date Format"),"",IF(LEFT(I4,1)="O","N",IF(LEFT(I4,1)="S","B",LEFT(I4,1))) &amp; RIGHT(YEAR(H3),2)&amp;TEXT(MONTH(H3),"00")&amp;TEXT(DAY(H3),"00")&amp;"-"&amp;TEXT(VALUE(E6),"00"))</f>
        <v/>
      </c>
    </row>
    <row r="3" spans="1:14" ht="16.5" customHeight="1" x14ac:dyDescent="0.2">
      <c r="A3" s="57" t="s">
        <v>55</v>
      </c>
      <c r="B3" s="91"/>
      <c r="C3" s="58" t="s">
        <v>196</v>
      </c>
      <c r="D3" s="101"/>
      <c r="E3" s="148" t="s">
        <v>69</v>
      </c>
      <c r="F3" s="131"/>
      <c r="G3" s="58" t="s">
        <v>58</v>
      </c>
      <c r="H3" s="367">
        <f>IF(F6=40858,"Save as Reverse Date Format",F6)</f>
        <v>45821</v>
      </c>
      <c r="I3" s="368"/>
      <c r="K3" s="252"/>
    </row>
    <row r="4" spans="1:14" ht="16.5" customHeight="1" x14ac:dyDescent="0.2">
      <c r="A4" s="57" t="s">
        <v>197</v>
      </c>
      <c r="B4" s="101"/>
      <c r="C4" s="91"/>
      <c r="D4" s="58" t="s">
        <v>288</v>
      </c>
      <c r="E4" s="90"/>
      <c r="F4" s="58" t="s">
        <v>57</v>
      </c>
      <c r="G4" s="91"/>
      <c r="H4" s="58" t="s">
        <v>289</v>
      </c>
      <c r="I4" s="238"/>
    </row>
    <row r="5" spans="1:14" ht="16.5" customHeight="1" thickBot="1" x14ac:dyDescent="0.25">
      <c r="A5" s="59" t="s">
        <v>52</v>
      </c>
      <c r="B5" s="369"/>
      <c r="C5" s="370"/>
      <c r="D5" s="370"/>
      <c r="E5" s="370"/>
      <c r="F5" s="370"/>
      <c r="G5" s="370"/>
      <c r="H5" s="370"/>
      <c r="I5" s="371"/>
    </row>
    <row r="6" spans="1:14" ht="16.5" customHeight="1" thickBot="1" x14ac:dyDescent="0.25">
      <c r="A6" s="105"/>
      <c r="B6" s="106"/>
      <c r="C6" s="106"/>
      <c r="D6" s="106"/>
      <c r="E6" s="106">
        <v>15</v>
      </c>
      <c r="F6" s="317">
        <v>45821</v>
      </c>
      <c r="G6" s="106"/>
      <c r="H6" s="106"/>
      <c r="I6" s="106"/>
      <c r="J6" s="105"/>
      <c r="K6" s="105"/>
      <c r="L6" s="105"/>
      <c r="M6" s="105"/>
    </row>
    <row r="7" spans="1:14" ht="16.5" customHeight="1" thickBot="1" x14ac:dyDescent="0.25">
      <c r="A7" s="61" t="s">
        <v>45</v>
      </c>
      <c r="B7" s="62" t="s">
        <v>79</v>
      </c>
      <c r="C7" s="62" t="s">
        <v>30</v>
      </c>
      <c r="D7" s="62" t="s">
        <v>44</v>
      </c>
      <c r="E7" s="63"/>
      <c r="F7" s="63"/>
      <c r="G7" s="63" t="s">
        <v>0</v>
      </c>
      <c r="H7" s="63"/>
      <c r="I7" s="64"/>
    </row>
    <row r="8" spans="1:14" ht="16.5" customHeight="1" x14ac:dyDescent="0.2">
      <c r="A8" s="65" t="s">
        <v>53</v>
      </c>
      <c r="B8" s="92"/>
      <c r="C8" s="92"/>
      <c r="D8" s="92"/>
      <c r="E8" s="372"/>
      <c r="F8" s="373"/>
      <c r="G8" s="373"/>
      <c r="H8" s="373"/>
      <c r="I8" s="374"/>
    </row>
    <row r="9" spans="1:14" ht="16.5" customHeight="1" x14ac:dyDescent="0.2">
      <c r="A9" s="66" t="s">
        <v>50</v>
      </c>
      <c r="B9" s="93"/>
      <c r="C9" s="93"/>
      <c r="D9" s="93"/>
      <c r="E9" s="375"/>
      <c r="F9" s="376"/>
      <c r="G9" s="376"/>
      <c r="H9" s="376"/>
      <c r="I9" s="377"/>
    </row>
    <row r="10" spans="1:14" ht="16.5" customHeight="1" thickBot="1" x14ac:dyDescent="0.25">
      <c r="A10" s="67" t="s">
        <v>51</v>
      </c>
      <c r="B10" s="93"/>
      <c r="C10" s="94"/>
      <c r="D10" s="68"/>
      <c r="E10" s="362"/>
      <c r="F10" s="363"/>
      <c r="G10" s="363"/>
      <c r="H10" s="363"/>
      <c r="I10" s="364"/>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0"/>
      <c r="K12" s="240"/>
      <c r="L12" s="240" t="s">
        <v>67</v>
      </c>
      <c r="M12" s="240"/>
    </row>
    <row r="13" spans="1:14" ht="16.5" customHeight="1" x14ac:dyDescent="0.2">
      <c r="A13" s="122"/>
      <c r="B13" s="121"/>
      <c r="C13" s="121"/>
      <c r="D13" s="124"/>
      <c r="E13" s="124"/>
      <c r="F13" s="125"/>
      <c r="G13" s="123"/>
      <c r="H13" s="121"/>
      <c r="I13" s="126"/>
      <c r="J13" s="241"/>
      <c r="K13" s="241"/>
      <c r="L13" s="241"/>
      <c r="M13" s="241"/>
      <c r="N13" s="241"/>
    </row>
    <row r="14" spans="1:14" ht="16.5" customHeight="1" x14ac:dyDescent="0.2">
      <c r="A14" s="95"/>
      <c r="B14" s="97"/>
      <c r="C14" s="97"/>
      <c r="D14" s="78"/>
      <c r="E14" s="78"/>
      <c r="F14" s="79"/>
      <c r="G14" s="77"/>
      <c r="H14" s="97"/>
      <c r="I14" s="98"/>
      <c r="J14" s="241"/>
      <c r="K14" s="241"/>
      <c r="L14" s="241"/>
      <c r="M14" s="241"/>
      <c r="N14" s="241"/>
    </row>
    <row r="15" spans="1:14" ht="16.5" customHeight="1" x14ac:dyDescent="0.2">
      <c r="A15" s="95"/>
      <c r="B15" s="121"/>
      <c r="C15" s="121"/>
      <c r="D15" s="78"/>
      <c r="E15" s="78"/>
      <c r="F15" s="79"/>
      <c r="G15" s="77"/>
      <c r="H15" s="97"/>
      <c r="I15" s="98"/>
      <c r="J15" s="241"/>
      <c r="K15" s="241"/>
      <c r="L15" s="241"/>
      <c r="M15" s="241"/>
      <c r="N15" s="241"/>
    </row>
    <row r="16" spans="1:14" ht="16.5" customHeight="1" x14ac:dyDescent="0.2">
      <c r="A16" s="95"/>
      <c r="B16" s="97"/>
      <c r="C16" s="97"/>
      <c r="D16" s="78"/>
      <c r="E16" s="78"/>
      <c r="F16" s="79"/>
      <c r="G16" s="77"/>
      <c r="H16" s="97"/>
      <c r="I16" s="98"/>
      <c r="J16" s="241"/>
      <c r="K16" s="241"/>
      <c r="L16" s="241"/>
      <c r="M16" s="241"/>
      <c r="N16" s="241"/>
    </row>
    <row r="17" spans="1:14" ht="16.5" customHeight="1" x14ac:dyDescent="0.2">
      <c r="A17" s="95"/>
      <c r="B17" s="121"/>
      <c r="C17" s="121"/>
      <c r="D17" s="78"/>
      <c r="E17" s="78"/>
      <c r="F17" s="79"/>
      <c r="G17" s="77"/>
      <c r="H17" s="97"/>
      <c r="I17" s="98"/>
      <c r="J17" s="241"/>
      <c r="K17" s="241"/>
      <c r="L17" s="241"/>
      <c r="M17" s="241"/>
      <c r="N17" s="241"/>
    </row>
    <row r="18" spans="1:14" ht="16.5" customHeight="1" x14ac:dyDescent="0.2">
      <c r="A18" s="95"/>
      <c r="B18" s="97"/>
      <c r="C18" s="97"/>
      <c r="D18" s="78"/>
      <c r="E18" s="78"/>
      <c r="F18" s="79"/>
      <c r="G18" s="77"/>
      <c r="H18" s="121"/>
      <c r="I18" s="98"/>
      <c r="J18" s="241"/>
      <c r="K18" s="241"/>
      <c r="L18" s="241"/>
      <c r="M18" s="241"/>
      <c r="N18" s="241"/>
    </row>
    <row r="19" spans="1:14" ht="16.5" customHeight="1" x14ac:dyDescent="0.2">
      <c r="A19" s="95"/>
      <c r="B19" s="97"/>
      <c r="C19" s="97"/>
      <c r="D19" s="78"/>
      <c r="E19" s="78"/>
      <c r="F19" s="79"/>
      <c r="G19" s="77"/>
      <c r="H19" s="97"/>
      <c r="I19" s="98"/>
      <c r="J19" s="241"/>
      <c r="K19" s="241"/>
      <c r="L19" s="241"/>
      <c r="M19" s="241"/>
      <c r="N19" s="241"/>
    </row>
    <row r="20" spans="1:14" ht="16.5" customHeight="1" x14ac:dyDescent="0.2">
      <c r="A20" s="95"/>
      <c r="B20" s="97"/>
      <c r="C20" s="97"/>
      <c r="D20" s="78"/>
      <c r="E20" s="78"/>
      <c r="F20" s="79"/>
      <c r="G20" s="77"/>
      <c r="H20" s="97"/>
      <c r="I20" s="98"/>
      <c r="J20" s="241"/>
      <c r="K20" s="241"/>
      <c r="L20" s="241"/>
      <c r="M20" s="241"/>
      <c r="N20" s="241"/>
    </row>
    <row r="21" spans="1:14" ht="16.5" customHeight="1" x14ac:dyDescent="0.2">
      <c r="A21" s="95"/>
      <c r="B21" s="97"/>
      <c r="C21" s="97"/>
      <c r="D21" s="78"/>
      <c r="E21" s="78"/>
      <c r="F21" s="79"/>
      <c r="G21" s="77"/>
      <c r="H21" s="97"/>
      <c r="I21" s="98"/>
      <c r="J21" s="241"/>
      <c r="K21" s="241"/>
      <c r="L21" s="241"/>
      <c r="M21" s="241"/>
      <c r="N21" s="241"/>
    </row>
    <row r="22" spans="1:14" ht="16.5" customHeight="1" x14ac:dyDescent="0.2">
      <c r="A22" s="95"/>
      <c r="B22" s="97"/>
      <c r="C22" s="97"/>
      <c r="D22" s="78"/>
      <c r="E22" s="78"/>
      <c r="F22" s="79"/>
      <c r="G22" s="77"/>
      <c r="H22" s="97"/>
      <c r="I22" s="98"/>
      <c r="J22" s="241"/>
      <c r="K22" s="241"/>
      <c r="L22" s="241"/>
      <c r="M22" s="241"/>
      <c r="N22" s="241"/>
    </row>
    <row r="23" spans="1:14" ht="16.5" customHeight="1" x14ac:dyDescent="0.2">
      <c r="A23" s="95"/>
      <c r="B23" s="121"/>
      <c r="C23" s="121"/>
      <c r="D23" s="78"/>
      <c r="E23" s="78"/>
      <c r="F23" s="79"/>
      <c r="G23" s="77"/>
      <c r="H23" s="97"/>
      <c r="I23" s="98"/>
      <c r="J23" s="241"/>
      <c r="K23" s="241"/>
      <c r="L23" s="241"/>
      <c r="M23" s="241"/>
      <c r="N23" s="241"/>
    </row>
    <row r="24" spans="1:14" ht="16.5" customHeight="1" x14ac:dyDescent="0.2">
      <c r="A24" s="95"/>
      <c r="B24" s="97"/>
      <c r="C24" s="97"/>
      <c r="D24" s="78"/>
      <c r="E24" s="78"/>
      <c r="F24" s="79"/>
      <c r="G24" s="77"/>
      <c r="H24" s="121"/>
      <c r="I24" s="98"/>
      <c r="J24" s="241"/>
      <c r="K24" s="241"/>
      <c r="L24" s="241"/>
      <c r="M24" s="241"/>
      <c r="N24" s="241"/>
    </row>
    <row r="25" spans="1:14" ht="16.5" customHeight="1" x14ac:dyDescent="0.2">
      <c r="A25" s="95"/>
      <c r="B25" s="97"/>
      <c r="C25" s="97"/>
      <c r="D25" s="78"/>
      <c r="E25" s="78"/>
      <c r="F25" s="79"/>
      <c r="G25" s="77"/>
      <c r="H25" s="97"/>
      <c r="I25" s="98"/>
      <c r="J25" s="241"/>
      <c r="K25" s="241"/>
      <c r="L25" s="241"/>
      <c r="M25" s="241"/>
      <c r="N25" s="241"/>
    </row>
    <row r="26" spans="1:14" ht="16.5" customHeight="1" x14ac:dyDescent="0.2">
      <c r="A26" s="95"/>
      <c r="B26" s="97"/>
      <c r="C26" s="97"/>
      <c r="D26" s="78"/>
      <c r="E26" s="78"/>
      <c r="F26" s="79"/>
      <c r="G26" s="77"/>
      <c r="H26" s="97"/>
      <c r="I26" s="98"/>
      <c r="J26" s="241"/>
      <c r="K26" s="241"/>
      <c r="L26" s="241"/>
      <c r="M26" s="241"/>
      <c r="N26" s="241"/>
    </row>
    <row r="27" spans="1:14" ht="16.5" customHeight="1" x14ac:dyDescent="0.2">
      <c r="A27" s="95"/>
      <c r="B27" s="97"/>
      <c r="C27" s="97"/>
      <c r="D27" s="78"/>
      <c r="E27" s="78"/>
      <c r="F27" s="79"/>
      <c r="G27" s="77"/>
      <c r="H27" s="97"/>
      <c r="I27" s="98"/>
      <c r="J27" s="241"/>
      <c r="K27" s="241"/>
      <c r="L27" s="241"/>
      <c r="M27" s="241"/>
      <c r="N27" s="241"/>
    </row>
    <row r="28" spans="1:14" ht="16.5" customHeight="1" thickBot="1" x14ac:dyDescent="0.25">
      <c r="A28" s="95"/>
      <c r="B28" s="99"/>
      <c r="C28" s="99"/>
      <c r="D28" s="81"/>
      <c r="E28" s="81"/>
      <c r="F28" s="82"/>
      <c r="G28" s="80"/>
      <c r="H28" s="99"/>
      <c r="I28" s="100"/>
      <c r="J28" s="241"/>
      <c r="K28" s="241"/>
      <c r="L28" s="241"/>
      <c r="M28" s="241"/>
      <c r="N28" s="241"/>
    </row>
    <row r="29" spans="1:14" ht="16.5" customHeight="1" thickBot="1" x14ac:dyDescent="0.25">
      <c r="A29" s="69"/>
      <c r="B29" s="69"/>
      <c r="C29" s="69"/>
      <c r="D29" s="69"/>
      <c r="E29" s="69"/>
      <c r="F29" s="69"/>
      <c r="G29" s="69"/>
      <c r="H29" s="69"/>
      <c r="I29" s="69"/>
    </row>
    <row r="30" spans="1:14" ht="16.5" customHeight="1" thickBot="1" x14ac:dyDescent="0.25">
      <c r="A30" s="378" t="s">
        <v>15</v>
      </c>
      <c r="B30" s="357"/>
      <c r="C30" s="357"/>
      <c r="D30" s="357"/>
      <c r="E30" s="357"/>
      <c r="F30" s="357"/>
      <c r="G30" s="357"/>
      <c r="H30" s="357"/>
      <c r="I30" s="358"/>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9"/>
      <c r="D34" s="360"/>
      <c r="E34" s="360"/>
      <c r="F34" s="361"/>
      <c r="G34" s="87"/>
      <c r="H34" s="127" t="s">
        <v>17</v>
      </c>
      <c r="I34" s="128"/>
    </row>
    <row r="35" spans="1:9" ht="16.5" customHeight="1" x14ac:dyDescent="0.2">
      <c r="A35" s="95"/>
      <c r="B35" s="101"/>
      <c r="C35" s="349"/>
      <c r="D35" s="350"/>
      <c r="E35" s="350"/>
      <c r="F35" s="351"/>
      <c r="G35" s="87"/>
      <c r="H35" s="88" t="s">
        <v>18</v>
      </c>
      <c r="I35" s="103"/>
    </row>
    <row r="36" spans="1:9" ht="16.5" customHeight="1" x14ac:dyDescent="0.2">
      <c r="A36" s="95"/>
      <c r="B36" s="101"/>
      <c r="C36" s="349"/>
      <c r="D36" s="350"/>
      <c r="E36" s="350"/>
      <c r="F36" s="351"/>
      <c r="G36" s="87"/>
      <c r="H36" s="88" t="s">
        <v>19</v>
      </c>
      <c r="I36" s="103"/>
    </row>
    <row r="37" spans="1:9" ht="16.5" customHeight="1" x14ac:dyDescent="0.2">
      <c r="A37" s="95"/>
      <c r="B37" s="101"/>
      <c r="C37" s="349"/>
      <c r="D37" s="350"/>
      <c r="E37" s="350"/>
      <c r="F37" s="351"/>
      <c r="G37" s="87"/>
      <c r="H37" s="88" t="s">
        <v>20</v>
      </c>
      <c r="I37" s="103"/>
    </row>
    <row r="38" spans="1:9" ht="16.5" customHeight="1" x14ac:dyDescent="0.2">
      <c r="A38" s="95"/>
      <c r="B38" s="101"/>
      <c r="C38" s="349"/>
      <c r="D38" s="350"/>
      <c r="E38" s="350"/>
      <c r="F38" s="351"/>
      <c r="G38" s="87"/>
      <c r="H38" s="88" t="s">
        <v>21</v>
      </c>
      <c r="I38" s="103"/>
    </row>
    <row r="39" spans="1:9" ht="16.5" customHeight="1" x14ac:dyDescent="0.2">
      <c r="A39" s="95"/>
      <c r="B39" s="101"/>
      <c r="C39" s="349"/>
      <c r="D39" s="350"/>
      <c r="E39" s="350"/>
      <c r="F39" s="351"/>
      <c r="G39" s="87"/>
      <c r="H39" s="88" t="s">
        <v>22</v>
      </c>
      <c r="I39" s="103"/>
    </row>
    <row r="40" spans="1:9" ht="16.5" customHeight="1" x14ac:dyDescent="0.2">
      <c r="A40" s="95"/>
      <c r="B40" s="101"/>
      <c r="C40" s="349"/>
      <c r="D40" s="350"/>
      <c r="E40" s="350"/>
      <c r="F40" s="351"/>
      <c r="G40" s="87"/>
      <c r="H40" s="88" t="s">
        <v>23</v>
      </c>
      <c r="I40" s="103"/>
    </row>
    <row r="41" spans="1:9" ht="16.5" customHeight="1" thickBot="1" x14ac:dyDescent="0.25">
      <c r="A41" s="96"/>
      <c r="B41" s="102"/>
      <c r="C41" s="352"/>
      <c r="D41" s="353"/>
      <c r="E41" s="353"/>
      <c r="F41" s="354"/>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12" priority="1" operator="equal">
      <formula>"Save As Reverse Date Format"</formula>
    </cfRule>
  </conditionalFormatting>
  <dataValidations count="12">
    <dataValidation type="list" allowBlank="1" sqref="I4" xr:uid="{2659699C-1EF5-4E26-B227-8DDA68021BC3}">
      <formula1>"NSW,NCS,OFFSITE,VIC,BRI,SAL,MULTI"</formula1>
    </dataValidation>
    <dataValidation type="list" allowBlank="1" sqref="C34:F34" xr:uid="{D2683F51-6DAB-4EF2-9E62-F2C7E59D9F9C}">
      <formula1>"Refer List"</formula1>
    </dataValidation>
    <dataValidation type="time" allowBlank="1" showInputMessage="1" sqref="B8:B10" xr:uid="{97CA1D29-58AA-46BB-AA88-6FBCA9BEED3D}">
      <formula1>0.166666666666667</formula1>
      <formula2>0.833333333333333</formula2>
    </dataValidation>
    <dataValidation type="time" allowBlank="1" showInputMessage="1" showErrorMessage="1" sqref="C8:D9 C10" xr:uid="{CCA6788C-E31B-44F7-BB14-5414E11B8608}">
      <formula1>0.166666666666667</formula1>
      <formula2>0.833333333333333</formula2>
    </dataValidation>
    <dataValidation type="list" allowBlank="1" sqref="B3" xr:uid="{1A9B3741-CECB-4F4B-BD74-4C2E3958388B}">
      <formula1>"WALFORD,COASTAL,SPECIAL,OTHER,TBC"</formula1>
    </dataValidation>
    <dataValidation type="list" allowBlank="1" showInputMessage="1" showErrorMessage="1" sqref="G4" xr:uid="{1C817BF3-818F-4A03-9DAF-631D3B05FF77}">
      <formula1>"FRONT,REAR,ANY"</formula1>
    </dataValidation>
    <dataValidation operator="notEqual" allowBlank="1" showInputMessage="1" showErrorMessage="1" sqref="D10" xr:uid="{F1F461E7-C474-4093-BD8A-30EAA771DF73}"/>
    <dataValidation type="list" allowBlank="1" showInputMessage="1" showErrorMessage="1" sqref="E4 H13:I28" xr:uid="{BFC8CC6D-B9D3-46E3-A585-B6777476BF1F}">
      <formula1>"YES,NO"</formula1>
    </dataValidation>
    <dataValidation type="list" allowBlank="1" sqref="C13:C28" xr:uid="{805ED276-12E6-4C2F-85B8-698B7BC66A05}">
      <formula1>"D,P,G,DB,DI,DO,DT,PB,PI,PO,PT,DIF,DIB,DOB,DOF,PIB,PIF,POF,POB,GBOT,GTOP,GF,GB"</formula1>
    </dataValidation>
    <dataValidation type="list" allowBlank="1" showErrorMessage="1" sqref="B13:B28" xr:uid="{2DF429A0-9F47-479B-B1A9-10C5CAD842F1}">
      <formula1>colRacksVIC</formula1>
    </dataValidation>
    <dataValidation type="list" allowBlank="1" sqref="F3" xr:uid="{995673C2-B7B7-469E-8569-85CB9675150D}">
      <formula1>"N/A,0,1,2,4"</formula1>
    </dataValidation>
    <dataValidation type="list" allowBlank="1" sqref="D3" xr:uid="{B29206BC-77B8-420B-9980-705DF25F2815}">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1745"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91746"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89596-8FF6-4A65-A4F0-EAC42C2BDC9E}">
  <sheetPr codeName="Sheet16">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211</v>
      </c>
      <c r="F1" s="49"/>
      <c r="G1" s="49"/>
      <c r="H1" s="132" t="s">
        <v>70</v>
      </c>
      <c r="I1" s="51"/>
    </row>
    <row r="2" spans="1:14" ht="16.5" customHeight="1" x14ac:dyDescent="0.2">
      <c r="A2" s="53" t="s">
        <v>54</v>
      </c>
      <c r="B2" s="54"/>
      <c r="C2" s="55" t="s">
        <v>56</v>
      </c>
      <c r="D2" s="365"/>
      <c r="E2" s="366"/>
      <c r="F2" s="366"/>
      <c r="G2" s="366"/>
      <c r="H2" s="294" t="s">
        <v>239</v>
      </c>
      <c r="I2" s="56" t="str">
        <f>IF(OR(I4="",H3="Save as Reverse Date Format"),"",IF(LEFT(I4,1)="O","N",IF(LEFT(I4,1)="S","B",LEFT(I4,1))) &amp; RIGHT(YEAR(H3),2)&amp;TEXT(MONTH(H3),"00")&amp;TEXT(DAY(H3),"00")&amp;"-"&amp;TEXT(VALUE(E6),"00"))</f>
        <v/>
      </c>
    </row>
    <row r="3" spans="1:14" ht="16.5" customHeight="1" x14ac:dyDescent="0.2">
      <c r="A3" s="57" t="s">
        <v>55</v>
      </c>
      <c r="B3" s="91"/>
      <c r="C3" s="58" t="s">
        <v>196</v>
      </c>
      <c r="D3" s="101"/>
      <c r="E3" s="148" t="s">
        <v>69</v>
      </c>
      <c r="F3" s="131"/>
      <c r="G3" s="58" t="s">
        <v>58</v>
      </c>
      <c r="H3" s="367">
        <f>IF(F6=40858,"Save as Reverse Date Format",F6)</f>
        <v>45821</v>
      </c>
      <c r="I3" s="368"/>
      <c r="K3" s="252"/>
    </row>
    <row r="4" spans="1:14" ht="16.5" customHeight="1" x14ac:dyDescent="0.2">
      <c r="A4" s="57" t="s">
        <v>197</v>
      </c>
      <c r="B4" s="101"/>
      <c r="C4" s="91"/>
      <c r="D4" s="58" t="s">
        <v>288</v>
      </c>
      <c r="E4" s="90"/>
      <c r="F4" s="58" t="s">
        <v>57</v>
      </c>
      <c r="G4" s="91"/>
      <c r="H4" s="58" t="s">
        <v>289</v>
      </c>
      <c r="I4" s="238"/>
    </row>
    <row r="5" spans="1:14" ht="16.5" customHeight="1" thickBot="1" x14ac:dyDescent="0.25">
      <c r="A5" s="59" t="s">
        <v>52</v>
      </c>
      <c r="B5" s="369"/>
      <c r="C5" s="370"/>
      <c r="D5" s="370"/>
      <c r="E5" s="370"/>
      <c r="F5" s="370"/>
      <c r="G5" s="370"/>
      <c r="H5" s="370"/>
      <c r="I5" s="371"/>
    </row>
    <row r="6" spans="1:14" ht="16.5" customHeight="1" thickBot="1" x14ac:dyDescent="0.25">
      <c r="A6" s="105"/>
      <c r="B6" s="106"/>
      <c r="C6" s="106"/>
      <c r="D6" s="106"/>
      <c r="E6" s="106">
        <v>16</v>
      </c>
      <c r="F6" s="317">
        <v>45821</v>
      </c>
      <c r="G6" s="106"/>
      <c r="H6" s="106"/>
      <c r="I6" s="106"/>
      <c r="J6" s="105"/>
      <c r="K6" s="105"/>
      <c r="L6" s="105"/>
      <c r="M6" s="105"/>
    </row>
    <row r="7" spans="1:14" ht="16.5" customHeight="1" thickBot="1" x14ac:dyDescent="0.25">
      <c r="A7" s="61" t="s">
        <v>45</v>
      </c>
      <c r="B7" s="62" t="s">
        <v>79</v>
      </c>
      <c r="C7" s="62" t="s">
        <v>30</v>
      </c>
      <c r="D7" s="62" t="s">
        <v>44</v>
      </c>
      <c r="E7" s="63"/>
      <c r="F7" s="63"/>
      <c r="G7" s="63" t="s">
        <v>0</v>
      </c>
      <c r="H7" s="63"/>
      <c r="I7" s="64"/>
    </row>
    <row r="8" spans="1:14" ht="16.5" customHeight="1" x14ac:dyDescent="0.2">
      <c r="A8" s="65" t="s">
        <v>53</v>
      </c>
      <c r="B8" s="92"/>
      <c r="C8" s="92"/>
      <c r="D8" s="92"/>
      <c r="E8" s="372"/>
      <c r="F8" s="373"/>
      <c r="G8" s="373"/>
      <c r="H8" s="373"/>
      <c r="I8" s="374"/>
    </row>
    <row r="9" spans="1:14" ht="16.5" customHeight="1" x14ac:dyDescent="0.2">
      <c r="A9" s="66" t="s">
        <v>50</v>
      </c>
      <c r="B9" s="93"/>
      <c r="C9" s="93"/>
      <c r="D9" s="93"/>
      <c r="E9" s="375"/>
      <c r="F9" s="376"/>
      <c r="G9" s="376"/>
      <c r="H9" s="376"/>
      <c r="I9" s="377"/>
    </row>
    <row r="10" spans="1:14" ht="16.5" customHeight="1" thickBot="1" x14ac:dyDescent="0.25">
      <c r="A10" s="67" t="s">
        <v>51</v>
      </c>
      <c r="B10" s="93"/>
      <c r="C10" s="94"/>
      <c r="D10" s="68"/>
      <c r="E10" s="362"/>
      <c r="F10" s="363"/>
      <c r="G10" s="363"/>
      <c r="H10" s="363"/>
      <c r="I10" s="364"/>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0"/>
      <c r="K12" s="240"/>
      <c r="L12" s="240" t="s">
        <v>67</v>
      </c>
      <c r="M12" s="240"/>
    </row>
    <row r="13" spans="1:14" ht="16.5" customHeight="1" x14ac:dyDescent="0.2">
      <c r="A13" s="122"/>
      <c r="B13" s="121"/>
      <c r="C13" s="121"/>
      <c r="D13" s="124"/>
      <c r="E13" s="124"/>
      <c r="F13" s="125"/>
      <c r="G13" s="123"/>
      <c r="H13" s="121"/>
      <c r="I13" s="126"/>
      <c r="J13" s="241"/>
      <c r="K13" s="241"/>
      <c r="L13" s="241"/>
      <c r="M13" s="241"/>
      <c r="N13" s="241"/>
    </row>
    <row r="14" spans="1:14" ht="16.5" customHeight="1" x14ac:dyDescent="0.2">
      <c r="A14" s="95"/>
      <c r="B14" s="97"/>
      <c r="C14" s="97"/>
      <c r="D14" s="78"/>
      <c r="E14" s="78"/>
      <c r="F14" s="79"/>
      <c r="G14" s="77"/>
      <c r="H14" s="97"/>
      <c r="I14" s="98"/>
      <c r="J14" s="241"/>
      <c r="K14" s="241"/>
      <c r="L14" s="241"/>
      <c r="M14" s="241"/>
      <c r="N14" s="241"/>
    </row>
    <row r="15" spans="1:14" ht="16.5" customHeight="1" x14ac:dyDescent="0.2">
      <c r="A15" s="95"/>
      <c r="B15" s="121"/>
      <c r="C15" s="121"/>
      <c r="D15" s="78"/>
      <c r="E15" s="78"/>
      <c r="F15" s="79"/>
      <c r="G15" s="77"/>
      <c r="H15" s="97"/>
      <c r="I15" s="98"/>
      <c r="J15" s="241"/>
      <c r="K15" s="241"/>
      <c r="L15" s="241"/>
      <c r="M15" s="241"/>
      <c r="N15" s="241"/>
    </row>
    <row r="16" spans="1:14" ht="16.5" customHeight="1" x14ac:dyDescent="0.2">
      <c r="A16" s="95"/>
      <c r="B16" s="97"/>
      <c r="C16" s="97"/>
      <c r="D16" s="78"/>
      <c r="E16" s="78"/>
      <c r="F16" s="79"/>
      <c r="G16" s="77"/>
      <c r="H16" s="97"/>
      <c r="I16" s="98"/>
      <c r="J16" s="241"/>
      <c r="K16" s="241"/>
      <c r="L16" s="241"/>
      <c r="M16" s="241"/>
      <c r="N16" s="241"/>
    </row>
    <row r="17" spans="1:14" ht="16.5" customHeight="1" x14ac:dyDescent="0.2">
      <c r="A17" s="95"/>
      <c r="B17" s="121"/>
      <c r="C17" s="121"/>
      <c r="D17" s="78"/>
      <c r="E17" s="78"/>
      <c r="F17" s="79"/>
      <c r="G17" s="77"/>
      <c r="H17" s="97"/>
      <c r="I17" s="98"/>
      <c r="J17" s="241"/>
      <c r="K17" s="241"/>
      <c r="L17" s="241"/>
      <c r="M17" s="241"/>
      <c r="N17" s="241"/>
    </row>
    <row r="18" spans="1:14" ht="16.5" customHeight="1" x14ac:dyDescent="0.2">
      <c r="A18" s="95"/>
      <c r="B18" s="97"/>
      <c r="C18" s="97"/>
      <c r="D18" s="78"/>
      <c r="E18" s="78"/>
      <c r="F18" s="79"/>
      <c r="G18" s="77"/>
      <c r="H18" s="121"/>
      <c r="I18" s="98"/>
      <c r="J18" s="241"/>
      <c r="K18" s="241"/>
      <c r="L18" s="241"/>
      <c r="M18" s="241"/>
      <c r="N18" s="241"/>
    </row>
    <row r="19" spans="1:14" ht="16.5" customHeight="1" x14ac:dyDescent="0.2">
      <c r="A19" s="95"/>
      <c r="B19" s="97"/>
      <c r="C19" s="97"/>
      <c r="D19" s="78"/>
      <c r="E19" s="78"/>
      <c r="F19" s="79"/>
      <c r="G19" s="77"/>
      <c r="H19" s="97"/>
      <c r="I19" s="98"/>
      <c r="J19" s="241"/>
      <c r="K19" s="241"/>
      <c r="L19" s="241"/>
      <c r="M19" s="241"/>
      <c r="N19" s="241"/>
    </row>
    <row r="20" spans="1:14" ht="16.5" customHeight="1" x14ac:dyDescent="0.2">
      <c r="A20" s="95"/>
      <c r="B20" s="97"/>
      <c r="C20" s="97"/>
      <c r="D20" s="78"/>
      <c r="E20" s="78"/>
      <c r="F20" s="79"/>
      <c r="G20" s="77"/>
      <c r="H20" s="97"/>
      <c r="I20" s="98"/>
      <c r="J20" s="241"/>
      <c r="K20" s="241"/>
      <c r="L20" s="241"/>
      <c r="M20" s="241"/>
      <c r="N20" s="241"/>
    </row>
    <row r="21" spans="1:14" ht="16.5" customHeight="1" x14ac:dyDescent="0.2">
      <c r="A21" s="95"/>
      <c r="B21" s="97"/>
      <c r="C21" s="97"/>
      <c r="D21" s="78"/>
      <c r="E21" s="78"/>
      <c r="F21" s="79"/>
      <c r="G21" s="77"/>
      <c r="H21" s="97"/>
      <c r="I21" s="98"/>
      <c r="J21" s="241"/>
      <c r="K21" s="241"/>
      <c r="L21" s="241"/>
      <c r="M21" s="241"/>
      <c r="N21" s="241"/>
    </row>
    <row r="22" spans="1:14" ht="16.5" customHeight="1" x14ac:dyDescent="0.2">
      <c r="A22" s="95"/>
      <c r="B22" s="97"/>
      <c r="C22" s="97"/>
      <c r="D22" s="78"/>
      <c r="E22" s="78"/>
      <c r="F22" s="79"/>
      <c r="G22" s="77"/>
      <c r="H22" s="97"/>
      <c r="I22" s="98"/>
      <c r="J22" s="241"/>
      <c r="K22" s="241"/>
      <c r="L22" s="241"/>
      <c r="M22" s="241"/>
      <c r="N22" s="241"/>
    </row>
    <row r="23" spans="1:14" ht="16.5" customHeight="1" x14ac:dyDescent="0.2">
      <c r="A23" s="95"/>
      <c r="B23" s="121"/>
      <c r="C23" s="121"/>
      <c r="D23" s="78"/>
      <c r="E23" s="78"/>
      <c r="F23" s="79"/>
      <c r="G23" s="77"/>
      <c r="H23" s="97"/>
      <c r="I23" s="98"/>
      <c r="J23" s="241"/>
      <c r="K23" s="241"/>
      <c r="L23" s="241"/>
      <c r="M23" s="241"/>
      <c r="N23" s="241"/>
    </row>
    <row r="24" spans="1:14" ht="16.5" customHeight="1" x14ac:dyDescent="0.2">
      <c r="A24" s="95"/>
      <c r="B24" s="97"/>
      <c r="C24" s="97"/>
      <c r="D24" s="78"/>
      <c r="E24" s="78"/>
      <c r="F24" s="79"/>
      <c r="G24" s="77"/>
      <c r="H24" s="121"/>
      <c r="I24" s="98"/>
      <c r="J24" s="241"/>
      <c r="K24" s="241"/>
      <c r="L24" s="241"/>
      <c r="M24" s="241"/>
      <c r="N24" s="241"/>
    </row>
    <row r="25" spans="1:14" ht="16.5" customHeight="1" x14ac:dyDescent="0.2">
      <c r="A25" s="95"/>
      <c r="B25" s="97"/>
      <c r="C25" s="97"/>
      <c r="D25" s="78"/>
      <c r="E25" s="78"/>
      <c r="F25" s="79"/>
      <c r="G25" s="77"/>
      <c r="H25" s="97"/>
      <c r="I25" s="98"/>
      <c r="J25" s="241"/>
      <c r="K25" s="241"/>
      <c r="L25" s="241"/>
      <c r="M25" s="241"/>
      <c r="N25" s="241"/>
    </row>
    <row r="26" spans="1:14" ht="16.5" customHeight="1" x14ac:dyDescent="0.2">
      <c r="A26" s="95"/>
      <c r="B26" s="97"/>
      <c r="C26" s="97"/>
      <c r="D26" s="78"/>
      <c r="E26" s="78"/>
      <c r="F26" s="79"/>
      <c r="G26" s="77"/>
      <c r="H26" s="97"/>
      <c r="I26" s="98"/>
      <c r="J26" s="241"/>
      <c r="K26" s="241"/>
      <c r="L26" s="241"/>
      <c r="M26" s="241"/>
      <c r="N26" s="241"/>
    </row>
    <row r="27" spans="1:14" ht="16.5" customHeight="1" x14ac:dyDescent="0.2">
      <c r="A27" s="95"/>
      <c r="B27" s="97"/>
      <c r="C27" s="97"/>
      <c r="D27" s="78"/>
      <c r="E27" s="78"/>
      <c r="F27" s="79"/>
      <c r="G27" s="77"/>
      <c r="H27" s="97"/>
      <c r="I27" s="98"/>
      <c r="J27" s="241"/>
      <c r="K27" s="241"/>
      <c r="L27" s="241"/>
      <c r="M27" s="241"/>
      <c r="N27" s="241"/>
    </row>
    <row r="28" spans="1:14" ht="16.5" customHeight="1" thickBot="1" x14ac:dyDescent="0.25">
      <c r="A28" s="95"/>
      <c r="B28" s="99"/>
      <c r="C28" s="99"/>
      <c r="D28" s="81"/>
      <c r="E28" s="81"/>
      <c r="F28" s="82"/>
      <c r="G28" s="80"/>
      <c r="H28" s="99"/>
      <c r="I28" s="100"/>
      <c r="J28" s="241"/>
      <c r="K28" s="241"/>
      <c r="L28" s="241"/>
      <c r="M28" s="241"/>
      <c r="N28" s="241"/>
    </row>
    <row r="29" spans="1:14" ht="16.5" customHeight="1" thickBot="1" x14ac:dyDescent="0.25">
      <c r="A29" s="69"/>
      <c r="B29" s="69"/>
      <c r="C29" s="69"/>
      <c r="D29" s="69"/>
      <c r="E29" s="69"/>
      <c r="F29" s="69"/>
      <c r="G29" s="69"/>
      <c r="H29" s="69"/>
      <c r="I29" s="69"/>
    </row>
    <row r="30" spans="1:14" ht="16.5" customHeight="1" thickBot="1" x14ac:dyDescent="0.25">
      <c r="A30" s="378" t="s">
        <v>15</v>
      </c>
      <c r="B30" s="357"/>
      <c r="C30" s="357"/>
      <c r="D30" s="357"/>
      <c r="E30" s="357"/>
      <c r="F30" s="357"/>
      <c r="G30" s="357"/>
      <c r="H30" s="357"/>
      <c r="I30" s="358"/>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9"/>
      <c r="D34" s="360"/>
      <c r="E34" s="360"/>
      <c r="F34" s="361"/>
      <c r="G34" s="87"/>
      <c r="H34" s="127" t="s">
        <v>17</v>
      </c>
      <c r="I34" s="128"/>
    </row>
    <row r="35" spans="1:9" ht="16.5" customHeight="1" x14ac:dyDescent="0.2">
      <c r="A35" s="95"/>
      <c r="B35" s="101"/>
      <c r="C35" s="349"/>
      <c r="D35" s="350"/>
      <c r="E35" s="350"/>
      <c r="F35" s="351"/>
      <c r="G35" s="87"/>
      <c r="H35" s="88" t="s">
        <v>18</v>
      </c>
      <c r="I35" s="103"/>
    </row>
    <row r="36" spans="1:9" ht="16.5" customHeight="1" x14ac:dyDescent="0.2">
      <c r="A36" s="95"/>
      <c r="B36" s="101"/>
      <c r="C36" s="349"/>
      <c r="D36" s="350"/>
      <c r="E36" s="350"/>
      <c r="F36" s="351"/>
      <c r="G36" s="87"/>
      <c r="H36" s="88" t="s">
        <v>19</v>
      </c>
      <c r="I36" s="103"/>
    </row>
    <row r="37" spans="1:9" ht="16.5" customHeight="1" x14ac:dyDescent="0.2">
      <c r="A37" s="95"/>
      <c r="B37" s="101"/>
      <c r="C37" s="349"/>
      <c r="D37" s="350"/>
      <c r="E37" s="350"/>
      <c r="F37" s="351"/>
      <c r="G37" s="87"/>
      <c r="H37" s="88" t="s">
        <v>20</v>
      </c>
      <c r="I37" s="103"/>
    </row>
    <row r="38" spans="1:9" ht="16.5" customHeight="1" x14ac:dyDescent="0.2">
      <c r="A38" s="95"/>
      <c r="B38" s="101"/>
      <c r="C38" s="349"/>
      <c r="D38" s="350"/>
      <c r="E38" s="350"/>
      <c r="F38" s="351"/>
      <c r="G38" s="87"/>
      <c r="H38" s="88" t="s">
        <v>21</v>
      </c>
      <c r="I38" s="103"/>
    </row>
    <row r="39" spans="1:9" ht="16.5" customHeight="1" x14ac:dyDescent="0.2">
      <c r="A39" s="95"/>
      <c r="B39" s="101"/>
      <c r="C39" s="349"/>
      <c r="D39" s="350"/>
      <c r="E39" s="350"/>
      <c r="F39" s="351"/>
      <c r="G39" s="87"/>
      <c r="H39" s="88" t="s">
        <v>22</v>
      </c>
      <c r="I39" s="103"/>
    </row>
    <row r="40" spans="1:9" ht="16.5" customHeight="1" x14ac:dyDescent="0.2">
      <c r="A40" s="95"/>
      <c r="B40" s="101"/>
      <c r="C40" s="349"/>
      <c r="D40" s="350"/>
      <c r="E40" s="350"/>
      <c r="F40" s="351"/>
      <c r="G40" s="87"/>
      <c r="H40" s="88" t="s">
        <v>23</v>
      </c>
      <c r="I40" s="103"/>
    </row>
    <row r="41" spans="1:9" ht="16.5" customHeight="1" thickBot="1" x14ac:dyDescent="0.25">
      <c r="A41" s="96"/>
      <c r="B41" s="102"/>
      <c r="C41" s="352"/>
      <c r="D41" s="353"/>
      <c r="E41" s="353"/>
      <c r="F41" s="354"/>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11" priority="1" operator="equal">
      <formula>"Save As Reverse Date Format"</formula>
    </cfRule>
  </conditionalFormatting>
  <dataValidations count="12">
    <dataValidation type="list" allowBlank="1" sqref="I4" xr:uid="{68C427C9-826A-4C9A-AB50-49DF8AD65A31}">
      <formula1>"NSW,NCS,OFFSITE,VIC,BRI,SAL,MULTI"</formula1>
    </dataValidation>
    <dataValidation type="list" allowBlank="1" sqref="C34:F34" xr:uid="{C5D0EC5A-DB29-40A5-8A5B-1E06C21E2EAE}">
      <formula1>"Refer List"</formula1>
    </dataValidation>
    <dataValidation type="time" allowBlank="1" showInputMessage="1" sqref="B8:B10" xr:uid="{BE40AD96-5FD8-484A-B69D-C75F2C6041CF}">
      <formula1>0.166666666666667</formula1>
      <formula2>0.833333333333333</formula2>
    </dataValidation>
    <dataValidation type="time" allowBlank="1" showInputMessage="1" showErrorMessage="1" sqref="C8:D9 C10" xr:uid="{6C2D2AC7-FEBD-40BC-B2B3-BF1602EEC94F}">
      <formula1>0.166666666666667</formula1>
      <formula2>0.833333333333333</formula2>
    </dataValidation>
    <dataValidation type="list" allowBlank="1" sqref="B3" xr:uid="{3E97286F-F7EE-43D1-9097-4FE488D0F897}">
      <formula1>"WALFORD,COASTAL,SPECIAL,OTHER,TBC"</formula1>
    </dataValidation>
    <dataValidation type="list" allowBlank="1" showInputMessage="1" showErrorMessage="1" sqref="G4" xr:uid="{8DBADEF5-30F9-4130-8D31-6AC6F4F5DB6F}">
      <formula1>"FRONT,REAR,ANY"</formula1>
    </dataValidation>
    <dataValidation operator="notEqual" allowBlank="1" showInputMessage="1" showErrorMessage="1" sqref="D10" xr:uid="{50AB1F07-E77D-4A40-B005-CD56DCCFDDB0}"/>
    <dataValidation type="list" allowBlank="1" showInputMessage="1" showErrorMessage="1" sqref="E4 H13:I28" xr:uid="{560F7373-84C5-4EEE-92C7-90F139300746}">
      <formula1>"YES,NO"</formula1>
    </dataValidation>
    <dataValidation type="list" allowBlank="1" sqref="C13:C28" xr:uid="{01E17DFD-6C09-42D9-871C-3F7A73C11D6C}">
      <formula1>"D,P,G,DB,DI,DO,DT,PB,PI,PO,PT,DIF,DIB,DOB,DOF,PIB,PIF,POF,POB,GBOT,GTOP,GF,GB"</formula1>
    </dataValidation>
    <dataValidation type="list" allowBlank="1" showErrorMessage="1" sqref="B13:B28" xr:uid="{976078D1-DB40-4A82-941B-0CA91113CCE6}">
      <formula1>colRacksVIC</formula1>
    </dataValidation>
    <dataValidation type="list" allowBlank="1" sqref="F3" xr:uid="{E084B389-4A1E-4963-90B5-E80E3F7EBBD9}">
      <formula1>"N/A,0,1,2,4"</formula1>
    </dataValidation>
    <dataValidation type="list" allowBlank="1" sqref="D3" xr:uid="{C716C3D7-3415-4DDF-ABA5-5FE9C97423DD}">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2769"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92770"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187431-B67C-4C04-987F-1AC99697F955}">
  <sheetPr codeName="Sheet17">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211</v>
      </c>
      <c r="F1" s="49"/>
      <c r="G1" s="49"/>
      <c r="H1" s="132" t="s">
        <v>70</v>
      </c>
      <c r="I1" s="51"/>
    </row>
    <row r="2" spans="1:14" ht="16.5" customHeight="1" x14ac:dyDescent="0.2">
      <c r="A2" s="53" t="s">
        <v>54</v>
      </c>
      <c r="B2" s="54"/>
      <c r="C2" s="55" t="s">
        <v>56</v>
      </c>
      <c r="D2" s="365"/>
      <c r="E2" s="366"/>
      <c r="F2" s="366"/>
      <c r="G2" s="366"/>
      <c r="H2" s="294" t="s">
        <v>239</v>
      </c>
      <c r="I2" s="56" t="str">
        <f>IF(OR(I4="",H3="Save as Reverse Date Format"),"",IF(LEFT(I4,1)="O","N",IF(LEFT(I4,1)="S","B",LEFT(I4,1))) &amp; RIGHT(YEAR(H3),2)&amp;TEXT(MONTH(H3),"00")&amp;TEXT(DAY(H3),"00")&amp;"-"&amp;TEXT(VALUE(E6),"00"))</f>
        <v/>
      </c>
    </row>
    <row r="3" spans="1:14" ht="16.5" customHeight="1" x14ac:dyDescent="0.2">
      <c r="A3" s="57" t="s">
        <v>55</v>
      </c>
      <c r="B3" s="91"/>
      <c r="C3" s="58" t="s">
        <v>196</v>
      </c>
      <c r="D3" s="101"/>
      <c r="E3" s="148" t="s">
        <v>69</v>
      </c>
      <c r="F3" s="131"/>
      <c r="G3" s="58" t="s">
        <v>58</v>
      </c>
      <c r="H3" s="367">
        <f>IF(F6=40858,"Save as Reverse Date Format",F6)</f>
        <v>45821</v>
      </c>
      <c r="I3" s="368"/>
      <c r="K3" s="252"/>
    </row>
    <row r="4" spans="1:14" ht="16.5" customHeight="1" x14ac:dyDescent="0.2">
      <c r="A4" s="57" t="s">
        <v>197</v>
      </c>
      <c r="B4" s="101"/>
      <c r="C4" s="91"/>
      <c r="D4" s="58" t="s">
        <v>288</v>
      </c>
      <c r="E4" s="90"/>
      <c r="F4" s="58" t="s">
        <v>57</v>
      </c>
      <c r="G4" s="91"/>
      <c r="H4" s="58" t="s">
        <v>289</v>
      </c>
      <c r="I4" s="238"/>
    </row>
    <row r="5" spans="1:14" ht="16.5" customHeight="1" thickBot="1" x14ac:dyDescent="0.25">
      <c r="A5" s="59" t="s">
        <v>52</v>
      </c>
      <c r="B5" s="369"/>
      <c r="C5" s="370"/>
      <c r="D5" s="370"/>
      <c r="E5" s="370"/>
      <c r="F5" s="370"/>
      <c r="G5" s="370"/>
      <c r="H5" s="370"/>
      <c r="I5" s="371"/>
    </row>
    <row r="6" spans="1:14" ht="16.5" customHeight="1" thickBot="1" x14ac:dyDescent="0.25">
      <c r="A6" s="105"/>
      <c r="B6" s="106"/>
      <c r="C6" s="106"/>
      <c r="D6" s="106"/>
      <c r="E6" s="106">
        <v>17</v>
      </c>
      <c r="F6" s="317">
        <v>45821</v>
      </c>
      <c r="G6" s="106"/>
      <c r="H6" s="106"/>
      <c r="I6" s="106"/>
      <c r="J6" s="105"/>
      <c r="K6" s="105"/>
      <c r="L6" s="105"/>
      <c r="M6" s="105"/>
    </row>
    <row r="7" spans="1:14" ht="16.5" customHeight="1" thickBot="1" x14ac:dyDescent="0.25">
      <c r="A7" s="61" t="s">
        <v>45</v>
      </c>
      <c r="B7" s="62" t="s">
        <v>79</v>
      </c>
      <c r="C7" s="62" t="s">
        <v>30</v>
      </c>
      <c r="D7" s="62" t="s">
        <v>44</v>
      </c>
      <c r="E7" s="63"/>
      <c r="F7" s="63"/>
      <c r="G7" s="63" t="s">
        <v>0</v>
      </c>
      <c r="H7" s="63"/>
      <c r="I7" s="64"/>
    </row>
    <row r="8" spans="1:14" ht="16.5" customHeight="1" x14ac:dyDescent="0.2">
      <c r="A8" s="65" t="s">
        <v>53</v>
      </c>
      <c r="B8" s="92"/>
      <c r="C8" s="92"/>
      <c r="D8" s="92"/>
      <c r="E8" s="372"/>
      <c r="F8" s="373"/>
      <c r="G8" s="373"/>
      <c r="H8" s="373"/>
      <c r="I8" s="374"/>
    </row>
    <row r="9" spans="1:14" ht="16.5" customHeight="1" x14ac:dyDescent="0.2">
      <c r="A9" s="66" t="s">
        <v>50</v>
      </c>
      <c r="B9" s="93"/>
      <c r="C9" s="93"/>
      <c r="D9" s="93"/>
      <c r="E9" s="375"/>
      <c r="F9" s="376"/>
      <c r="G9" s="376"/>
      <c r="H9" s="376"/>
      <c r="I9" s="377"/>
    </row>
    <row r="10" spans="1:14" ht="16.5" customHeight="1" thickBot="1" x14ac:dyDescent="0.25">
      <c r="A10" s="67" t="s">
        <v>51</v>
      </c>
      <c r="B10" s="93"/>
      <c r="C10" s="94"/>
      <c r="D10" s="68"/>
      <c r="E10" s="362"/>
      <c r="F10" s="363"/>
      <c r="G10" s="363"/>
      <c r="H10" s="363"/>
      <c r="I10" s="364"/>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0"/>
      <c r="K12" s="240"/>
      <c r="L12" s="240" t="s">
        <v>67</v>
      </c>
      <c r="M12" s="240"/>
    </row>
    <row r="13" spans="1:14" ht="16.5" customHeight="1" x14ac:dyDescent="0.2">
      <c r="A13" s="122"/>
      <c r="B13" s="121"/>
      <c r="C13" s="121"/>
      <c r="D13" s="124"/>
      <c r="E13" s="124"/>
      <c r="F13" s="125"/>
      <c r="G13" s="123"/>
      <c r="H13" s="121"/>
      <c r="I13" s="126"/>
      <c r="J13" s="241"/>
      <c r="K13" s="241"/>
      <c r="L13" s="241"/>
      <c r="M13" s="241"/>
      <c r="N13" s="241"/>
    </row>
    <row r="14" spans="1:14" ht="16.5" customHeight="1" x14ac:dyDescent="0.2">
      <c r="A14" s="95"/>
      <c r="B14" s="97"/>
      <c r="C14" s="97"/>
      <c r="D14" s="78"/>
      <c r="E14" s="78"/>
      <c r="F14" s="79"/>
      <c r="G14" s="77"/>
      <c r="H14" s="97"/>
      <c r="I14" s="98"/>
      <c r="J14" s="241"/>
      <c r="K14" s="241"/>
      <c r="L14" s="241"/>
      <c r="M14" s="241"/>
      <c r="N14" s="241"/>
    </row>
    <row r="15" spans="1:14" ht="16.5" customHeight="1" x14ac:dyDescent="0.2">
      <c r="A15" s="95"/>
      <c r="B15" s="121"/>
      <c r="C15" s="121"/>
      <c r="D15" s="78"/>
      <c r="E15" s="78"/>
      <c r="F15" s="79"/>
      <c r="G15" s="77"/>
      <c r="H15" s="97"/>
      <c r="I15" s="98"/>
      <c r="J15" s="241"/>
      <c r="K15" s="241"/>
      <c r="L15" s="241"/>
      <c r="M15" s="241"/>
      <c r="N15" s="241"/>
    </row>
    <row r="16" spans="1:14" ht="16.5" customHeight="1" x14ac:dyDescent="0.2">
      <c r="A16" s="95"/>
      <c r="B16" s="97"/>
      <c r="C16" s="97"/>
      <c r="D16" s="78"/>
      <c r="E16" s="78"/>
      <c r="F16" s="79"/>
      <c r="G16" s="77"/>
      <c r="H16" s="97"/>
      <c r="I16" s="98"/>
      <c r="J16" s="241"/>
      <c r="K16" s="241"/>
      <c r="L16" s="241"/>
      <c r="M16" s="241"/>
      <c r="N16" s="241"/>
    </row>
    <row r="17" spans="1:14" ht="16.5" customHeight="1" x14ac:dyDescent="0.2">
      <c r="A17" s="95"/>
      <c r="B17" s="121"/>
      <c r="C17" s="121"/>
      <c r="D17" s="78"/>
      <c r="E17" s="78"/>
      <c r="F17" s="79"/>
      <c r="G17" s="77"/>
      <c r="H17" s="97"/>
      <c r="I17" s="98"/>
      <c r="J17" s="241"/>
      <c r="K17" s="241"/>
      <c r="L17" s="241"/>
      <c r="M17" s="241"/>
      <c r="N17" s="241"/>
    </row>
    <row r="18" spans="1:14" ht="16.5" customHeight="1" x14ac:dyDescent="0.2">
      <c r="A18" s="95"/>
      <c r="B18" s="97"/>
      <c r="C18" s="97"/>
      <c r="D18" s="78"/>
      <c r="E18" s="78"/>
      <c r="F18" s="79"/>
      <c r="G18" s="77"/>
      <c r="H18" s="121"/>
      <c r="I18" s="98"/>
      <c r="J18" s="241"/>
      <c r="K18" s="241"/>
      <c r="L18" s="241"/>
      <c r="M18" s="241"/>
      <c r="N18" s="241"/>
    </row>
    <row r="19" spans="1:14" ht="16.5" customHeight="1" x14ac:dyDescent="0.2">
      <c r="A19" s="95"/>
      <c r="B19" s="97"/>
      <c r="C19" s="97"/>
      <c r="D19" s="78"/>
      <c r="E19" s="78"/>
      <c r="F19" s="79"/>
      <c r="G19" s="77"/>
      <c r="H19" s="97"/>
      <c r="I19" s="98"/>
      <c r="J19" s="241"/>
      <c r="K19" s="241"/>
      <c r="L19" s="241"/>
      <c r="M19" s="241"/>
      <c r="N19" s="241"/>
    </row>
    <row r="20" spans="1:14" ht="16.5" customHeight="1" x14ac:dyDescent="0.2">
      <c r="A20" s="95"/>
      <c r="B20" s="97"/>
      <c r="C20" s="97"/>
      <c r="D20" s="78"/>
      <c r="E20" s="78"/>
      <c r="F20" s="79"/>
      <c r="G20" s="77"/>
      <c r="H20" s="97"/>
      <c r="I20" s="98"/>
      <c r="J20" s="241"/>
      <c r="K20" s="241"/>
      <c r="L20" s="241"/>
      <c r="M20" s="241"/>
      <c r="N20" s="241"/>
    </row>
    <row r="21" spans="1:14" ht="16.5" customHeight="1" x14ac:dyDescent="0.2">
      <c r="A21" s="95"/>
      <c r="B21" s="97"/>
      <c r="C21" s="97"/>
      <c r="D21" s="78"/>
      <c r="E21" s="78"/>
      <c r="F21" s="79"/>
      <c r="G21" s="77"/>
      <c r="H21" s="97"/>
      <c r="I21" s="98"/>
      <c r="J21" s="241"/>
      <c r="K21" s="241"/>
      <c r="L21" s="241"/>
      <c r="M21" s="241"/>
      <c r="N21" s="241"/>
    </row>
    <row r="22" spans="1:14" ht="16.5" customHeight="1" x14ac:dyDescent="0.2">
      <c r="A22" s="95"/>
      <c r="B22" s="97"/>
      <c r="C22" s="97"/>
      <c r="D22" s="78"/>
      <c r="E22" s="78"/>
      <c r="F22" s="79"/>
      <c r="G22" s="77"/>
      <c r="H22" s="97"/>
      <c r="I22" s="98"/>
      <c r="J22" s="241"/>
      <c r="K22" s="241"/>
      <c r="L22" s="241"/>
      <c r="M22" s="241"/>
      <c r="N22" s="241"/>
    </row>
    <row r="23" spans="1:14" ht="16.5" customHeight="1" x14ac:dyDescent="0.2">
      <c r="A23" s="95"/>
      <c r="B23" s="121"/>
      <c r="C23" s="121"/>
      <c r="D23" s="78"/>
      <c r="E23" s="78"/>
      <c r="F23" s="79"/>
      <c r="G23" s="77"/>
      <c r="H23" s="97"/>
      <c r="I23" s="98"/>
      <c r="J23" s="241"/>
      <c r="K23" s="241"/>
      <c r="L23" s="241"/>
      <c r="M23" s="241"/>
      <c r="N23" s="241"/>
    </row>
    <row r="24" spans="1:14" ht="16.5" customHeight="1" x14ac:dyDescent="0.2">
      <c r="A24" s="95"/>
      <c r="B24" s="97"/>
      <c r="C24" s="97"/>
      <c r="D24" s="78"/>
      <c r="E24" s="78"/>
      <c r="F24" s="79"/>
      <c r="G24" s="77"/>
      <c r="H24" s="121"/>
      <c r="I24" s="98"/>
      <c r="J24" s="241"/>
      <c r="K24" s="241"/>
      <c r="L24" s="241"/>
      <c r="M24" s="241"/>
      <c r="N24" s="241"/>
    </row>
    <row r="25" spans="1:14" ht="16.5" customHeight="1" x14ac:dyDescent="0.2">
      <c r="A25" s="95"/>
      <c r="B25" s="97"/>
      <c r="C25" s="97"/>
      <c r="D25" s="78"/>
      <c r="E25" s="78"/>
      <c r="F25" s="79"/>
      <c r="G25" s="77"/>
      <c r="H25" s="97"/>
      <c r="I25" s="98"/>
      <c r="J25" s="241"/>
      <c r="K25" s="241"/>
      <c r="L25" s="241"/>
      <c r="M25" s="241"/>
      <c r="N25" s="241"/>
    </row>
    <row r="26" spans="1:14" ht="16.5" customHeight="1" x14ac:dyDescent="0.2">
      <c r="A26" s="95"/>
      <c r="B26" s="97"/>
      <c r="C26" s="97"/>
      <c r="D26" s="78"/>
      <c r="E26" s="78"/>
      <c r="F26" s="79"/>
      <c r="G26" s="77"/>
      <c r="H26" s="97"/>
      <c r="I26" s="98"/>
      <c r="J26" s="241"/>
      <c r="K26" s="241"/>
      <c r="L26" s="241"/>
      <c r="M26" s="241"/>
      <c r="N26" s="241"/>
    </row>
    <row r="27" spans="1:14" ht="16.5" customHeight="1" x14ac:dyDescent="0.2">
      <c r="A27" s="95"/>
      <c r="B27" s="97"/>
      <c r="C27" s="97"/>
      <c r="D27" s="78"/>
      <c r="E27" s="78"/>
      <c r="F27" s="79"/>
      <c r="G27" s="77"/>
      <c r="H27" s="97"/>
      <c r="I27" s="98"/>
      <c r="J27" s="241"/>
      <c r="K27" s="241"/>
      <c r="L27" s="241"/>
      <c r="M27" s="241"/>
      <c r="N27" s="241"/>
    </row>
    <row r="28" spans="1:14" ht="16.5" customHeight="1" thickBot="1" x14ac:dyDescent="0.25">
      <c r="A28" s="95"/>
      <c r="B28" s="99"/>
      <c r="C28" s="99"/>
      <c r="D28" s="81"/>
      <c r="E28" s="81"/>
      <c r="F28" s="82"/>
      <c r="G28" s="80"/>
      <c r="H28" s="99"/>
      <c r="I28" s="100"/>
      <c r="J28" s="241"/>
      <c r="K28" s="241"/>
      <c r="L28" s="241"/>
      <c r="M28" s="241"/>
      <c r="N28" s="241"/>
    </row>
    <row r="29" spans="1:14" ht="16.5" customHeight="1" thickBot="1" x14ac:dyDescent="0.25">
      <c r="A29" s="69"/>
      <c r="B29" s="69"/>
      <c r="C29" s="69"/>
      <c r="D29" s="69"/>
      <c r="E29" s="69"/>
      <c r="F29" s="69"/>
      <c r="G29" s="69"/>
      <c r="H29" s="69"/>
      <c r="I29" s="69"/>
    </row>
    <row r="30" spans="1:14" ht="16.5" customHeight="1" thickBot="1" x14ac:dyDescent="0.25">
      <c r="A30" s="378" t="s">
        <v>15</v>
      </c>
      <c r="B30" s="357"/>
      <c r="C30" s="357"/>
      <c r="D30" s="357"/>
      <c r="E30" s="357"/>
      <c r="F30" s="357"/>
      <c r="G30" s="357"/>
      <c r="H30" s="357"/>
      <c r="I30" s="358"/>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9"/>
      <c r="D34" s="360"/>
      <c r="E34" s="360"/>
      <c r="F34" s="361"/>
      <c r="G34" s="87"/>
      <c r="H34" s="127" t="s">
        <v>17</v>
      </c>
      <c r="I34" s="128"/>
    </row>
    <row r="35" spans="1:9" ht="16.5" customHeight="1" x14ac:dyDescent="0.2">
      <c r="A35" s="95"/>
      <c r="B35" s="101"/>
      <c r="C35" s="349"/>
      <c r="D35" s="350"/>
      <c r="E35" s="350"/>
      <c r="F35" s="351"/>
      <c r="G35" s="87"/>
      <c r="H35" s="88" t="s">
        <v>18</v>
      </c>
      <c r="I35" s="103"/>
    </row>
    <row r="36" spans="1:9" ht="16.5" customHeight="1" x14ac:dyDescent="0.2">
      <c r="A36" s="95"/>
      <c r="B36" s="101"/>
      <c r="C36" s="349"/>
      <c r="D36" s="350"/>
      <c r="E36" s="350"/>
      <c r="F36" s="351"/>
      <c r="G36" s="87"/>
      <c r="H36" s="88" t="s">
        <v>19</v>
      </c>
      <c r="I36" s="103"/>
    </row>
    <row r="37" spans="1:9" ht="16.5" customHeight="1" x14ac:dyDescent="0.2">
      <c r="A37" s="95"/>
      <c r="B37" s="101"/>
      <c r="C37" s="349"/>
      <c r="D37" s="350"/>
      <c r="E37" s="350"/>
      <c r="F37" s="351"/>
      <c r="G37" s="87"/>
      <c r="H37" s="88" t="s">
        <v>20</v>
      </c>
      <c r="I37" s="103"/>
    </row>
    <row r="38" spans="1:9" ht="16.5" customHeight="1" x14ac:dyDescent="0.2">
      <c r="A38" s="95"/>
      <c r="B38" s="101"/>
      <c r="C38" s="349"/>
      <c r="D38" s="350"/>
      <c r="E38" s="350"/>
      <c r="F38" s="351"/>
      <c r="G38" s="87"/>
      <c r="H38" s="88" t="s">
        <v>21</v>
      </c>
      <c r="I38" s="103"/>
    </row>
    <row r="39" spans="1:9" ht="16.5" customHeight="1" x14ac:dyDescent="0.2">
      <c r="A39" s="95"/>
      <c r="B39" s="101"/>
      <c r="C39" s="349"/>
      <c r="D39" s="350"/>
      <c r="E39" s="350"/>
      <c r="F39" s="351"/>
      <c r="G39" s="87"/>
      <c r="H39" s="88" t="s">
        <v>22</v>
      </c>
      <c r="I39" s="103"/>
    </row>
    <row r="40" spans="1:9" ht="16.5" customHeight="1" x14ac:dyDescent="0.2">
      <c r="A40" s="95"/>
      <c r="B40" s="101"/>
      <c r="C40" s="349"/>
      <c r="D40" s="350"/>
      <c r="E40" s="350"/>
      <c r="F40" s="351"/>
      <c r="G40" s="87"/>
      <c r="H40" s="88" t="s">
        <v>23</v>
      </c>
      <c r="I40" s="103"/>
    </row>
    <row r="41" spans="1:9" ht="16.5" customHeight="1" thickBot="1" x14ac:dyDescent="0.25">
      <c r="A41" s="96"/>
      <c r="B41" s="102"/>
      <c r="C41" s="352"/>
      <c r="D41" s="353"/>
      <c r="E41" s="353"/>
      <c r="F41" s="354"/>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10" priority="1" operator="equal">
      <formula>"Save As Reverse Date Format"</formula>
    </cfRule>
  </conditionalFormatting>
  <dataValidations count="12">
    <dataValidation type="list" allowBlank="1" sqref="I4" xr:uid="{DB53990D-471D-4DE4-8594-59548D9D346E}">
      <formula1>"NSW,NCS,OFFSITE,VIC,BRI,SAL,MULTI"</formula1>
    </dataValidation>
    <dataValidation type="list" allowBlank="1" sqref="C34:F34" xr:uid="{D3FC5961-0B3F-48AC-B993-1277D8A7BB30}">
      <formula1>"Refer List"</formula1>
    </dataValidation>
    <dataValidation type="time" allowBlank="1" showInputMessage="1" sqref="B8:B10" xr:uid="{0F3B2003-6993-449C-B375-5AD708ACED26}">
      <formula1>0.166666666666667</formula1>
      <formula2>0.833333333333333</formula2>
    </dataValidation>
    <dataValidation type="time" allowBlank="1" showInputMessage="1" showErrorMessage="1" sqref="C8:D9 C10" xr:uid="{147B896B-F6C2-4D94-BF9D-87F221C7073D}">
      <formula1>0.166666666666667</formula1>
      <formula2>0.833333333333333</formula2>
    </dataValidation>
    <dataValidation type="list" allowBlank="1" sqref="B3" xr:uid="{276B3724-E259-4F89-9F74-69EB74B698BD}">
      <formula1>"WALFORD,COASTAL,SPECIAL,OTHER,TBC"</formula1>
    </dataValidation>
    <dataValidation type="list" allowBlank="1" showInputMessage="1" showErrorMessage="1" sqref="G4" xr:uid="{D302889A-1566-4790-A49D-3E44AE98D147}">
      <formula1>"FRONT,REAR,ANY"</formula1>
    </dataValidation>
    <dataValidation operator="notEqual" allowBlank="1" showInputMessage="1" showErrorMessage="1" sqref="D10" xr:uid="{4D614311-9905-4907-B9D4-9524F359B253}"/>
    <dataValidation type="list" allowBlank="1" showInputMessage="1" showErrorMessage="1" sqref="E4 H13:I28" xr:uid="{F73977F4-99F6-41FF-9AF4-8BE5BA5E83C0}">
      <formula1>"YES,NO"</formula1>
    </dataValidation>
    <dataValidation type="list" allowBlank="1" sqref="C13:C28" xr:uid="{BE16B7C2-EEF3-42EC-8E73-9EA1F5CF74AE}">
      <formula1>"D,P,G,DB,DI,DO,DT,PB,PI,PO,PT,DIF,DIB,DOB,DOF,PIB,PIF,POF,POB,GBOT,GTOP,GF,GB"</formula1>
    </dataValidation>
    <dataValidation type="list" allowBlank="1" showErrorMessage="1" sqref="B13:B28" xr:uid="{8AB8D545-C9FB-4546-875E-2A93695F29A7}">
      <formula1>colRacksVIC</formula1>
    </dataValidation>
    <dataValidation type="list" allowBlank="1" sqref="F3" xr:uid="{16EB6ABA-ACF4-40AC-AE5B-5B6B73B50AAF}">
      <formula1>"N/A,0,1,2,4"</formula1>
    </dataValidation>
    <dataValidation type="list" allowBlank="1" sqref="D3" xr:uid="{BE650B37-0FA5-449F-80CF-B10E2D389343}">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3793"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93794"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35742-607E-44EC-9DF0-FACA5DFC154B}">
  <sheetPr codeName="Sheet18">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211</v>
      </c>
      <c r="F1" s="49"/>
      <c r="G1" s="49"/>
      <c r="H1" s="132" t="s">
        <v>70</v>
      </c>
      <c r="I1" s="51"/>
    </row>
    <row r="2" spans="1:14" ht="16.5" customHeight="1" x14ac:dyDescent="0.2">
      <c r="A2" s="53" t="s">
        <v>54</v>
      </c>
      <c r="B2" s="54"/>
      <c r="C2" s="55" t="s">
        <v>56</v>
      </c>
      <c r="D2" s="365"/>
      <c r="E2" s="366"/>
      <c r="F2" s="366"/>
      <c r="G2" s="366"/>
      <c r="H2" s="294" t="s">
        <v>239</v>
      </c>
      <c r="I2" s="56" t="str">
        <f>IF(OR(I4="",H3="Save as Reverse Date Format"),"",IF(LEFT(I4,1)="O","N",IF(LEFT(I4,1)="S","B",LEFT(I4,1))) &amp; RIGHT(YEAR(H3),2)&amp;TEXT(MONTH(H3),"00")&amp;TEXT(DAY(H3),"00")&amp;"-"&amp;TEXT(VALUE(E6),"00"))</f>
        <v/>
      </c>
    </row>
    <row r="3" spans="1:14" ht="16.5" customHeight="1" x14ac:dyDescent="0.2">
      <c r="A3" s="57" t="s">
        <v>55</v>
      </c>
      <c r="B3" s="91"/>
      <c r="C3" s="58" t="s">
        <v>196</v>
      </c>
      <c r="D3" s="101"/>
      <c r="E3" s="148" t="s">
        <v>69</v>
      </c>
      <c r="F3" s="131"/>
      <c r="G3" s="58" t="s">
        <v>58</v>
      </c>
      <c r="H3" s="367">
        <f>IF(F6=40858,"Save as Reverse Date Format",F6)</f>
        <v>45821</v>
      </c>
      <c r="I3" s="368"/>
      <c r="K3" s="252"/>
    </row>
    <row r="4" spans="1:14" ht="16.5" customHeight="1" x14ac:dyDescent="0.2">
      <c r="A4" s="57" t="s">
        <v>197</v>
      </c>
      <c r="B4" s="101"/>
      <c r="C4" s="91"/>
      <c r="D4" s="58" t="s">
        <v>288</v>
      </c>
      <c r="E4" s="90"/>
      <c r="F4" s="58" t="s">
        <v>57</v>
      </c>
      <c r="G4" s="91"/>
      <c r="H4" s="58" t="s">
        <v>289</v>
      </c>
      <c r="I4" s="238"/>
    </row>
    <row r="5" spans="1:14" ht="16.5" customHeight="1" thickBot="1" x14ac:dyDescent="0.25">
      <c r="A5" s="59" t="s">
        <v>52</v>
      </c>
      <c r="B5" s="369"/>
      <c r="C5" s="370"/>
      <c r="D5" s="370"/>
      <c r="E5" s="370"/>
      <c r="F5" s="370"/>
      <c r="G5" s="370"/>
      <c r="H5" s="370"/>
      <c r="I5" s="371"/>
    </row>
    <row r="6" spans="1:14" ht="16.5" customHeight="1" thickBot="1" x14ac:dyDescent="0.25">
      <c r="A6" s="105"/>
      <c r="B6" s="106"/>
      <c r="C6" s="106"/>
      <c r="D6" s="106"/>
      <c r="E6" s="106">
        <v>18</v>
      </c>
      <c r="F6" s="317">
        <v>45821</v>
      </c>
      <c r="G6" s="106"/>
      <c r="H6" s="106"/>
      <c r="I6" s="106"/>
      <c r="J6" s="105"/>
      <c r="K6" s="105"/>
      <c r="L6" s="105"/>
      <c r="M6" s="105"/>
    </row>
    <row r="7" spans="1:14" ht="16.5" customHeight="1" thickBot="1" x14ac:dyDescent="0.25">
      <c r="A7" s="61" t="s">
        <v>45</v>
      </c>
      <c r="B7" s="62" t="s">
        <v>79</v>
      </c>
      <c r="C7" s="62" t="s">
        <v>30</v>
      </c>
      <c r="D7" s="62" t="s">
        <v>44</v>
      </c>
      <c r="E7" s="63"/>
      <c r="F7" s="63"/>
      <c r="G7" s="63" t="s">
        <v>0</v>
      </c>
      <c r="H7" s="63"/>
      <c r="I7" s="64"/>
    </row>
    <row r="8" spans="1:14" ht="16.5" customHeight="1" x14ac:dyDescent="0.2">
      <c r="A8" s="65" t="s">
        <v>53</v>
      </c>
      <c r="B8" s="92"/>
      <c r="C8" s="92"/>
      <c r="D8" s="92"/>
      <c r="E8" s="372"/>
      <c r="F8" s="373"/>
      <c r="G8" s="373"/>
      <c r="H8" s="373"/>
      <c r="I8" s="374"/>
    </row>
    <row r="9" spans="1:14" ht="16.5" customHeight="1" x14ac:dyDescent="0.2">
      <c r="A9" s="66" t="s">
        <v>50</v>
      </c>
      <c r="B9" s="93"/>
      <c r="C9" s="93"/>
      <c r="D9" s="93"/>
      <c r="E9" s="375"/>
      <c r="F9" s="376"/>
      <c r="G9" s="376"/>
      <c r="H9" s="376"/>
      <c r="I9" s="377"/>
    </row>
    <row r="10" spans="1:14" ht="16.5" customHeight="1" thickBot="1" x14ac:dyDescent="0.25">
      <c r="A10" s="67" t="s">
        <v>51</v>
      </c>
      <c r="B10" s="93"/>
      <c r="C10" s="94"/>
      <c r="D10" s="68"/>
      <c r="E10" s="362"/>
      <c r="F10" s="363"/>
      <c r="G10" s="363"/>
      <c r="H10" s="363"/>
      <c r="I10" s="364"/>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0"/>
      <c r="K12" s="240"/>
      <c r="L12" s="240" t="s">
        <v>67</v>
      </c>
      <c r="M12" s="240"/>
    </row>
    <row r="13" spans="1:14" ht="16.5" customHeight="1" x14ac:dyDescent="0.2">
      <c r="A13" s="122"/>
      <c r="B13" s="121"/>
      <c r="C13" s="121"/>
      <c r="D13" s="124"/>
      <c r="E13" s="124"/>
      <c r="F13" s="125"/>
      <c r="G13" s="123"/>
      <c r="H13" s="121"/>
      <c r="I13" s="126"/>
      <c r="J13" s="241"/>
      <c r="K13" s="241"/>
      <c r="L13" s="241"/>
      <c r="M13" s="241"/>
      <c r="N13" s="241"/>
    </row>
    <row r="14" spans="1:14" ht="16.5" customHeight="1" x14ac:dyDescent="0.2">
      <c r="A14" s="95"/>
      <c r="B14" s="97"/>
      <c r="C14" s="97"/>
      <c r="D14" s="78"/>
      <c r="E14" s="78"/>
      <c r="F14" s="79"/>
      <c r="G14" s="77"/>
      <c r="H14" s="97"/>
      <c r="I14" s="98"/>
      <c r="J14" s="241"/>
      <c r="K14" s="241"/>
      <c r="L14" s="241"/>
      <c r="M14" s="241"/>
      <c r="N14" s="241"/>
    </row>
    <row r="15" spans="1:14" ht="16.5" customHeight="1" x14ac:dyDescent="0.2">
      <c r="A15" s="95"/>
      <c r="B15" s="121"/>
      <c r="C15" s="121"/>
      <c r="D15" s="78"/>
      <c r="E15" s="78"/>
      <c r="F15" s="79"/>
      <c r="G15" s="77"/>
      <c r="H15" s="97"/>
      <c r="I15" s="98"/>
      <c r="J15" s="241"/>
      <c r="K15" s="241"/>
      <c r="L15" s="241"/>
      <c r="M15" s="241"/>
      <c r="N15" s="241"/>
    </row>
    <row r="16" spans="1:14" ht="16.5" customHeight="1" x14ac:dyDescent="0.2">
      <c r="A16" s="95"/>
      <c r="B16" s="97"/>
      <c r="C16" s="97"/>
      <c r="D16" s="78"/>
      <c r="E16" s="78"/>
      <c r="F16" s="79"/>
      <c r="G16" s="77"/>
      <c r="H16" s="97"/>
      <c r="I16" s="98"/>
      <c r="J16" s="241"/>
      <c r="K16" s="241"/>
      <c r="L16" s="241"/>
      <c r="M16" s="241"/>
      <c r="N16" s="241"/>
    </row>
    <row r="17" spans="1:14" ht="16.5" customHeight="1" x14ac:dyDescent="0.2">
      <c r="A17" s="95"/>
      <c r="B17" s="121"/>
      <c r="C17" s="121"/>
      <c r="D17" s="78"/>
      <c r="E17" s="78"/>
      <c r="F17" s="79"/>
      <c r="G17" s="77"/>
      <c r="H17" s="97"/>
      <c r="I17" s="98"/>
      <c r="J17" s="241"/>
      <c r="K17" s="241"/>
      <c r="L17" s="241"/>
      <c r="M17" s="241"/>
      <c r="N17" s="241"/>
    </row>
    <row r="18" spans="1:14" ht="16.5" customHeight="1" x14ac:dyDescent="0.2">
      <c r="A18" s="95"/>
      <c r="B18" s="97"/>
      <c r="C18" s="97"/>
      <c r="D18" s="78"/>
      <c r="E18" s="78"/>
      <c r="F18" s="79"/>
      <c r="G18" s="77"/>
      <c r="H18" s="121"/>
      <c r="I18" s="98"/>
      <c r="J18" s="241"/>
      <c r="K18" s="241"/>
      <c r="L18" s="241"/>
      <c r="M18" s="241"/>
      <c r="N18" s="241"/>
    </row>
    <row r="19" spans="1:14" ht="16.5" customHeight="1" x14ac:dyDescent="0.2">
      <c r="A19" s="95"/>
      <c r="B19" s="97"/>
      <c r="C19" s="97"/>
      <c r="D19" s="78"/>
      <c r="E19" s="78"/>
      <c r="F19" s="79"/>
      <c r="G19" s="77"/>
      <c r="H19" s="97"/>
      <c r="I19" s="98"/>
      <c r="J19" s="241"/>
      <c r="K19" s="241"/>
      <c r="L19" s="241"/>
      <c r="M19" s="241"/>
      <c r="N19" s="241"/>
    </row>
    <row r="20" spans="1:14" ht="16.5" customHeight="1" x14ac:dyDescent="0.2">
      <c r="A20" s="95"/>
      <c r="B20" s="97"/>
      <c r="C20" s="97"/>
      <c r="D20" s="78"/>
      <c r="E20" s="78"/>
      <c r="F20" s="79"/>
      <c r="G20" s="77"/>
      <c r="H20" s="97"/>
      <c r="I20" s="98"/>
      <c r="J20" s="241"/>
      <c r="K20" s="241"/>
      <c r="L20" s="241"/>
      <c r="M20" s="241"/>
      <c r="N20" s="241"/>
    </row>
    <row r="21" spans="1:14" ht="16.5" customHeight="1" x14ac:dyDescent="0.2">
      <c r="A21" s="95"/>
      <c r="B21" s="97"/>
      <c r="C21" s="97"/>
      <c r="D21" s="78"/>
      <c r="E21" s="78"/>
      <c r="F21" s="79"/>
      <c r="G21" s="77"/>
      <c r="H21" s="97"/>
      <c r="I21" s="98"/>
      <c r="J21" s="241"/>
      <c r="K21" s="241"/>
      <c r="L21" s="241"/>
      <c r="M21" s="241"/>
      <c r="N21" s="241"/>
    </row>
    <row r="22" spans="1:14" ht="16.5" customHeight="1" x14ac:dyDescent="0.2">
      <c r="A22" s="95"/>
      <c r="B22" s="97"/>
      <c r="C22" s="97"/>
      <c r="D22" s="78"/>
      <c r="E22" s="78"/>
      <c r="F22" s="79"/>
      <c r="G22" s="77"/>
      <c r="H22" s="97"/>
      <c r="I22" s="98"/>
      <c r="J22" s="241"/>
      <c r="K22" s="241"/>
      <c r="L22" s="241"/>
      <c r="M22" s="241"/>
      <c r="N22" s="241"/>
    </row>
    <row r="23" spans="1:14" ht="16.5" customHeight="1" x14ac:dyDescent="0.2">
      <c r="A23" s="95"/>
      <c r="B23" s="121"/>
      <c r="C23" s="121"/>
      <c r="D23" s="78"/>
      <c r="E23" s="78"/>
      <c r="F23" s="79"/>
      <c r="G23" s="77"/>
      <c r="H23" s="97"/>
      <c r="I23" s="98"/>
      <c r="J23" s="241"/>
      <c r="K23" s="241"/>
      <c r="L23" s="241"/>
      <c r="M23" s="241"/>
      <c r="N23" s="241"/>
    </row>
    <row r="24" spans="1:14" ht="16.5" customHeight="1" x14ac:dyDescent="0.2">
      <c r="A24" s="95"/>
      <c r="B24" s="97"/>
      <c r="C24" s="97"/>
      <c r="D24" s="78"/>
      <c r="E24" s="78"/>
      <c r="F24" s="79"/>
      <c r="G24" s="77"/>
      <c r="H24" s="121"/>
      <c r="I24" s="98"/>
      <c r="J24" s="241"/>
      <c r="K24" s="241"/>
      <c r="L24" s="241"/>
      <c r="M24" s="241"/>
      <c r="N24" s="241"/>
    </row>
    <row r="25" spans="1:14" ht="16.5" customHeight="1" x14ac:dyDescent="0.2">
      <c r="A25" s="95"/>
      <c r="B25" s="97"/>
      <c r="C25" s="97"/>
      <c r="D25" s="78"/>
      <c r="E25" s="78"/>
      <c r="F25" s="79"/>
      <c r="G25" s="77"/>
      <c r="H25" s="97"/>
      <c r="I25" s="98"/>
      <c r="J25" s="241"/>
      <c r="K25" s="241"/>
      <c r="L25" s="241"/>
      <c r="M25" s="241"/>
      <c r="N25" s="241"/>
    </row>
    <row r="26" spans="1:14" ht="16.5" customHeight="1" x14ac:dyDescent="0.2">
      <c r="A26" s="95"/>
      <c r="B26" s="97"/>
      <c r="C26" s="97"/>
      <c r="D26" s="78"/>
      <c r="E26" s="78"/>
      <c r="F26" s="79"/>
      <c r="G26" s="77"/>
      <c r="H26" s="97"/>
      <c r="I26" s="98"/>
      <c r="J26" s="241"/>
      <c r="K26" s="241"/>
      <c r="L26" s="241"/>
      <c r="M26" s="241"/>
      <c r="N26" s="241"/>
    </row>
    <row r="27" spans="1:14" ht="16.5" customHeight="1" x14ac:dyDescent="0.2">
      <c r="A27" s="95"/>
      <c r="B27" s="97"/>
      <c r="C27" s="97"/>
      <c r="D27" s="78"/>
      <c r="E27" s="78"/>
      <c r="F27" s="79"/>
      <c r="G27" s="77"/>
      <c r="H27" s="97"/>
      <c r="I27" s="98"/>
      <c r="J27" s="241"/>
      <c r="K27" s="241"/>
      <c r="L27" s="241"/>
      <c r="M27" s="241"/>
      <c r="N27" s="241"/>
    </row>
    <row r="28" spans="1:14" ht="16.5" customHeight="1" thickBot="1" x14ac:dyDescent="0.25">
      <c r="A28" s="95"/>
      <c r="B28" s="99"/>
      <c r="C28" s="99"/>
      <c r="D28" s="81"/>
      <c r="E28" s="81"/>
      <c r="F28" s="82"/>
      <c r="G28" s="80"/>
      <c r="H28" s="99"/>
      <c r="I28" s="100"/>
      <c r="J28" s="241"/>
      <c r="K28" s="241"/>
      <c r="L28" s="241"/>
      <c r="M28" s="241"/>
      <c r="N28" s="241"/>
    </row>
    <row r="29" spans="1:14" ht="16.5" customHeight="1" thickBot="1" x14ac:dyDescent="0.25">
      <c r="A29" s="69"/>
      <c r="B29" s="69"/>
      <c r="C29" s="69"/>
      <c r="D29" s="69"/>
      <c r="E29" s="69"/>
      <c r="F29" s="69"/>
      <c r="G29" s="69"/>
      <c r="H29" s="69"/>
      <c r="I29" s="69"/>
    </row>
    <row r="30" spans="1:14" ht="16.5" customHeight="1" thickBot="1" x14ac:dyDescent="0.25">
      <c r="A30" s="378" t="s">
        <v>15</v>
      </c>
      <c r="B30" s="357"/>
      <c r="C30" s="357"/>
      <c r="D30" s="357"/>
      <c r="E30" s="357"/>
      <c r="F30" s="357"/>
      <c r="G30" s="357"/>
      <c r="H30" s="357"/>
      <c r="I30" s="358"/>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9"/>
      <c r="D34" s="360"/>
      <c r="E34" s="360"/>
      <c r="F34" s="361"/>
      <c r="G34" s="87"/>
      <c r="H34" s="127" t="s">
        <v>17</v>
      </c>
      <c r="I34" s="128"/>
    </row>
    <row r="35" spans="1:9" ht="16.5" customHeight="1" x14ac:dyDescent="0.2">
      <c r="A35" s="95"/>
      <c r="B35" s="101"/>
      <c r="C35" s="349"/>
      <c r="D35" s="350"/>
      <c r="E35" s="350"/>
      <c r="F35" s="351"/>
      <c r="G35" s="87"/>
      <c r="H35" s="88" t="s">
        <v>18</v>
      </c>
      <c r="I35" s="103"/>
    </row>
    <row r="36" spans="1:9" ht="16.5" customHeight="1" x14ac:dyDescent="0.2">
      <c r="A36" s="95"/>
      <c r="B36" s="101"/>
      <c r="C36" s="349"/>
      <c r="D36" s="350"/>
      <c r="E36" s="350"/>
      <c r="F36" s="351"/>
      <c r="G36" s="87"/>
      <c r="H36" s="88" t="s">
        <v>19</v>
      </c>
      <c r="I36" s="103"/>
    </row>
    <row r="37" spans="1:9" ht="16.5" customHeight="1" x14ac:dyDescent="0.2">
      <c r="A37" s="95"/>
      <c r="B37" s="101"/>
      <c r="C37" s="349"/>
      <c r="D37" s="350"/>
      <c r="E37" s="350"/>
      <c r="F37" s="351"/>
      <c r="G37" s="87"/>
      <c r="H37" s="88" t="s">
        <v>20</v>
      </c>
      <c r="I37" s="103"/>
    </row>
    <row r="38" spans="1:9" ht="16.5" customHeight="1" x14ac:dyDescent="0.2">
      <c r="A38" s="95"/>
      <c r="B38" s="101"/>
      <c r="C38" s="349"/>
      <c r="D38" s="350"/>
      <c r="E38" s="350"/>
      <c r="F38" s="351"/>
      <c r="G38" s="87"/>
      <c r="H38" s="88" t="s">
        <v>21</v>
      </c>
      <c r="I38" s="103"/>
    </row>
    <row r="39" spans="1:9" ht="16.5" customHeight="1" x14ac:dyDescent="0.2">
      <c r="A39" s="95"/>
      <c r="B39" s="101"/>
      <c r="C39" s="349"/>
      <c r="D39" s="350"/>
      <c r="E39" s="350"/>
      <c r="F39" s="351"/>
      <c r="G39" s="87"/>
      <c r="H39" s="88" t="s">
        <v>22</v>
      </c>
      <c r="I39" s="103"/>
    </row>
    <row r="40" spans="1:9" ht="16.5" customHeight="1" x14ac:dyDescent="0.2">
      <c r="A40" s="95"/>
      <c r="B40" s="101"/>
      <c r="C40" s="349"/>
      <c r="D40" s="350"/>
      <c r="E40" s="350"/>
      <c r="F40" s="351"/>
      <c r="G40" s="87"/>
      <c r="H40" s="88" t="s">
        <v>23</v>
      </c>
      <c r="I40" s="103"/>
    </row>
    <row r="41" spans="1:9" ht="16.5" customHeight="1" thickBot="1" x14ac:dyDescent="0.25">
      <c r="A41" s="96"/>
      <c r="B41" s="102"/>
      <c r="C41" s="352"/>
      <c r="D41" s="353"/>
      <c r="E41" s="353"/>
      <c r="F41" s="354"/>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09" priority="1" operator="equal">
      <formula>"Save As Reverse Date Format"</formula>
    </cfRule>
  </conditionalFormatting>
  <dataValidations count="12">
    <dataValidation type="list" allowBlank="1" sqref="I4" xr:uid="{901A0058-A44C-4F91-AE15-AFFBE52655DA}">
      <formula1>"NSW,NCS,OFFSITE,VIC,BRI,SAL,MULTI"</formula1>
    </dataValidation>
    <dataValidation type="list" allowBlank="1" sqref="C34:F34" xr:uid="{ABDF3365-5BA0-49C8-9344-12A072423C5B}">
      <formula1>"Refer List"</formula1>
    </dataValidation>
    <dataValidation type="time" allowBlank="1" showInputMessage="1" sqref="B8:B10" xr:uid="{8BB609D8-9F31-4E41-A480-F9EB6C0B7A24}">
      <formula1>0.166666666666667</formula1>
      <formula2>0.833333333333333</formula2>
    </dataValidation>
    <dataValidation type="time" allowBlank="1" showInputMessage="1" showErrorMessage="1" sqref="C8:D9 C10" xr:uid="{E74A201A-BDF9-44E3-91F3-35403D353BA1}">
      <formula1>0.166666666666667</formula1>
      <formula2>0.833333333333333</formula2>
    </dataValidation>
    <dataValidation type="list" allowBlank="1" sqref="B3" xr:uid="{1DFC675E-D8B1-401B-B474-96E538E75D67}">
      <formula1>"WALFORD,COASTAL,SPECIAL,OTHER,TBC"</formula1>
    </dataValidation>
    <dataValidation type="list" allowBlank="1" showInputMessage="1" showErrorMessage="1" sqref="G4" xr:uid="{B42E3CF1-F86F-4CD0-BCEE-F7FBE1C10DD4}">
      <formula1>"FRONT,REAR,ANY"</formula1>
    </dataValidation>
    <dataValidation operator="notEqual" allowBlank="1" showInputMessage="1" showErrorMessage="1" sqref="D10" xr:uid="{4FCD374E-0BF2-4194-95CA-5DEB82FE4D55}"/>
    <dataValidation type="list" allowBlank="1" showInputMessage="1" showErrorMessage="1" sqref="E4 H13:I28" xr:uid="{7D776001-060B-4C37-BDD8-F25F29DD9908}">
      <formula1>"YES,NO"</formula1>
    </dataValidation>
    <dataValidation type="list" allowBlank="1" sqref="C13:C28" xr:uid="{2FCF4B72-469C-454B-81CC-C878A2386CE7}">
      <formula1>"D,P,G,DB,DI,DO,DT,PB,PI,PO,PT,DIF,DIB,DOB,DOF,PIB,PIF,POF,POB,GBOT,GTOP,GF,GB"</formula1>
    </dataValidation>
    <dataValidation type="list" allowBlank="1" showErrorMessage="1" sqref="B13:B28" xr:uid="{018DCD6C-8D4E-4376-AE35-EC767932BD19}">
      <formula1>colRacksVIC</formula1>
    </dataValidation>
    <dataValidation type="list" allowBlank="1" sqref="F3" xr:uid="{A6678B9A-5BE7-4563-A961-C36D63AA4998}">
      <formula1>"N/A,0,1,2,4"</formula1>
    </dataValidation>
    <dataValidation type="list" allowBlank="1" sqref="D3" xr:uid="{F8955C85-87D0-474E-A694-5E3CF2BEF01B}">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4817"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94818"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7271C-05AA-497B-9046-27C3C229F8D4}">
  <sheetPr codeName="Sheet19">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211</v>
      </c>
      <c r="F1" s="49"/>
      <c r="G1" s="49"/>
      <c r="H1" s="132" t="s">
        <v>70</v>
      </c>
      <c r="I1" s="51"/>
    </row>
    <row r="2" spans="1:14" ht="16.5" customHeight="1" x14ac:dyDescent="0.2">
      <c r="A2" s="53" t="s">
        <v>54</v>
      </c>
      <c r="B2" s="54"/>
      <c r="C2" s="55" t="s">
        <v>56</v>
      </c>
      <c r="D2" s="365"/>
      <c r="E2" s="366"/>
      <c r="F2" s="366"/>
      <c r="G2" s="366"/>
      <c r="H2" s="294" t="s">
        <v>239</v>
      </c>
      <c r="I2" s="56" t="str">
        <f>IF(OR(I4="",H3="Save as Reverse Date Format"),"",IF(LEFT(I4,1)="O","N",IF(LEFT(I4,1)="S","B",LEFT(I4,1))) &amp; RIGHT(YEAR(H3),2)&amp;TEXT(MONTH(H3),"00")&amp;TEXT(DAY(H3),"00")&amp;"-"&amp;TEXT(VALUE(E6),"00"))</f>
        <v/>
      </c>
    </row>
    <row r="3" spans="1:14" ht="16.5" customHeight="1" x14ac:dyDescent="0.2">
      <c r="A3" s="57" t="s">
        <v>55</v>
      </c>
      <c r="B3" s="91"/>
      <c r="C3" s="58" t="s">
        <v>196</v>
      </c>
      <c r="D3" s="101"/>
      <c r="E3" s="148" t="s">
        <v>69</v>
      </c>
      <c r="F3" s="131"/>
      <c r="G3" s="58" t="s">
        <v>58</v>
      </c>
      <c r="H3" s="367">
        <f>IF(F6=40858,"Save as Reverse Date Format",F6)</f>
        <v>45821</v>
      </c>
      <c r="I3" s="368"/>
      <c r="K3" s="252"/>
    </row>
    <row r="4" spans="1:14" ht="16.5" customHeight="1" x14ac:dyDescent="0.2">
      <c r="A4" s="57" t="s">
        <v>197</v>
      </c>
      <c r="B4" s="101"/>
      <c r="C4" s="91"/>
      <c r="D4" s="58" t="s">
        <v>288</v>
      </c>
      <c r="E4" s="90"/>
      <c r="F4" s="58" t="s">
        <v>57</v>
      </c>
      <c r="G4" s="91"/>
      <c r="H4" s="58" t="s">
        <v>289</v>
      </c>
      <c r="I4" s="238"/>
    </row>
    <row r="5" spans="1:14" ht="16.5" customHeight="1" thickBot="1" x14ac:dyDescent="0.25">
      <c r="A5" s="59" t="s">
        <v>52</v>
      </c>
      <c r="B5" s="369"/>
      <c r="C5" s="370"/>
      <c r="D5" s="370"/>
      <c r="E5" s="370"/>
      <c r="F5" s="370"/>
      <c r="G5" s="370"/>
      <c r="H5" s="370"/>
      <c r="I5" s="371"/>
    </row>
    <row r="6" spans="1:14" ht="16.5" customHeight="1" thickBot="1" x14ac:dyDescent="0.25">
      <c r="A6" s="105"/>
      <c r="B6" s="106"/>
      <c r="C6" s="106"/>
      <c r="D6" s="106"/>
      <c r="E6" s="106">
        <v>19</v>
      </c>
      <c r="F6" s="317">
        <v>45821</v>
      </c>
      <c r="G6" s="106"/>
      <c r="H6" s="106"/>
      <c r="I6" s="106"/>
      <c r="J6" s="105"/>
      <c r="K6" s="105"/>
      <c r="L6" s="105"/>
      <c r="M6" s="105"/>
    </row>
    <row r="7" spans="1:14" ht="16.5" customHeight="1" thickBot="1" x14ac:dyDescent="0.25">
      <c r="A7" s="61" t="s">
        <v>45</v>
      </c>
      <c r="B7" s="62" t="s">
        <v>79</v>
      </c>
      <c r="C7" s="62" t="s">
        <v>30</v>
      </c>
      <c r="D7" s="62" t="s">
        <v>44</v>
      </c>
      <c r="E7" s="63"/>
      <c r="F7" s="63"/>
      <c r="G7" s="63" t="s">
        <v>0</v>
      </c>
      <c r="H7" s="63"/>
      <c r="I7" s="64"/>
    </row>
    <row r="8" spans="1:14" ht="16.5" customHeight="1" x14ac:dyDescent="0.2">
      <c r="A8" s="65" t="s">
        <v>53</v>
      </c>
      <c r="B8" s="92"/>
      <c r="C8" s="92"/>
      <c r="D8" s="92"/>
      <c r="E8" s="372"/>
      <c r="F8" s="373"/>
      <c r="G8" s="373"/>
      <c r="H8" s="373"/>
      <c r="I8" s="374"/>
    </row>
    <row r="9" spans="1:14" ht="16.5" customHeight="1" x14ac:dyDescent="0.2">
      <c r="A9" s="66" t="s">
        <v>50</v>
      </c>
      <c r="B9" s="93"/>
      <c r="C9" s="93"/>
      <c r="D9" s="93"/>
      <c r="E9" s="375"/>
      <c r="F9" s="376"/>
      <c r="G9" s="376"/>
      <c r="H9" s="376"/>
      <c r="I9" s="377"/>
    </row>
    <row r="10" spans="1:14" ht="16.5" customHeight="1" thickBot="1" x14ac:dyDescent="0.25">
      <c r="A10" s="67" t="s">
        <v>51</v>
      </c>
      <c r="B10" s="93"/>
      <c r="C10" s="94"/>
      <c r="D10" s="68"/>
      <c r="E10" s="362"/>
      <c r="F10" s="363"/>
      <c r="G10" s="363"/>
      <c r="H10" s="363"/>
      <c r="I10" s="364"/>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0"/>
      <c r="K12" s="240"/>
      <c r="L12" s="240" t="s">
        <v>67</v>
      </c>
      <c r="M12" s="240"/>
    </row>
    <row r="13" spans="1:14" ht="16.5" customHeight="1" x14ac:dyDescent="0.2">
      <c r="A13" s="122"/>
      <c r="B13" s="121"/>
      <c r="C13" s="121"/>
      <c r="D13" s="124"/>
      <c r="E13" s="124"/>
      <c r="F13" s="125"/>
      <c r="G13" s="123"/>
      <c r="H13" s="121"/>
      <c r="I13" s="126"/>
      <c r="J13" s="241"/>
      <c r="K13" s="241"/>
      <c r="L13" s="241"/>
      <c r="M13" s="241"/>
      <c r="N13" s="241"/>
    </row>
    <row r="14" spans="1:14" ht="16.5" customHeight="1" x14ac:dyDescent="0.2">
      <c r="A14" s="95"/>
      <c r="B14" s="97"/>
      <c r="C14" s="97"/>
      <c r="D14" s="78"/>
      <c r="E14" s="78"/>
      <c r="F14" s="79"/>
      <c r="G14" s="77"/>
      <c r="H14" s="97"/>
      <c r="I14" s="98"/>
      <c r="J14" s="241"/>
      <c r="K14" s="241"/>
      <c r="L14" s="241"/>
      <c r="M14" s="241"/>
      <c r="N14" s="241"/>
    </row>
    <row r="15" spans="1:14" ht="16.5" customHeight="1" x14ac:dyDescent="0.2">
      <c r="A15" s="95"/>
      <c r="B15" s="121"/>
      <c r="C15" s="121"/>
      <c r="D15" s="78"/>
      <c r="E15" s="78"/>
      <c r="F15" s="79"/>
      <c r="G15" s="77"/>
      <c r="H15" s="97"/>
      <c r="I15" s="98"/>
      <c r="J15" s="241"/>
      <c r="K15" s="241"/>
      <c r="L15" s="241"/>
      <c r="M15" s="241"/>
      <c r="N15" s="241"/>
    </row>
    <row r="16" spans="1:14" ht="16.5" customHeight="1" x14ac:dyDescent="0.2">
      <c r="A16" s="95"/>
      <c r="B16" s="97"/>
      <c r="C16" s="97"/>
      <c r="D16" s="78"/>
      <c r="E16" s="78"/>
      <c r="F16" s="79"/>
      <c r="G16" s="77"/>
      <c r="H16" s="97"/>
      <c r="I16" s="98"/>
      <c r="J16" s="241"/>
      <c r="K16" s="241"/>
      <c r="L16" s="241"/>
      <c r="M16" s="241"/>
      <c r="N16" s="241"/>
    </row>
    <row r="17" spans="1:14" ht="16.5" customHeight="1" x14ac:dyDescent="0.2">
      <c r="A17" s="95"/>
      <c r="B17" s="121"/>
      <c r="C17" s="121"/>
      <c r="D17" s="78"/>
      <c r="E17" s="78"/>
      <c r="F17" s="79"/>
      <c r="G17" s="77"/>
      <c r="H17" s="97"/>
      <c r="I17" s="98"/>
      <c r="J17" s="241"/>
      <c r="K17" s="241"/>
      <c r="L17" s="241"/>
      <c r="M17" s="241"/>
      <c r="N17" s="241"/>
    </row>
    <row r="18" spans="1:14" ht="16.5" customHeight="1" x14ac:dyDescent="0.2">
      <c r="A18" s="95"/>
      <c r="B18" s="97"/>
      <c r="C18" s="97"/>
      <c r="D18" s="78"/>
      <c r="E18" s="78"/>
      <c r="F18" s="79"/>
      <c r="G18" s="77"/>
      <c r="H18" s="121"/>
      <c r="I18" s="98"/>
      <c r="J18" s="241"/>
      <c r="K18" s="241"/>
      <c r="L18" s="241"/>
      <c r="M18" s="241"/>
      <c r="N18" s="241"/>
    </row>
    <row r="19" spans="1:14" ht="16.5" customHeight="1" x14ac:dyDescent="0.2">
      <c r="A19" s="95"/>
      <c r="B19" s="97"/>
      <c r="C19" s="97"/>
      <c r="D19" s="78"/>
      <c r="E19" s="78"/>
      <c r="F19" s="79"/>
      <c r="G19" s="77"/>
      <c r="H19" s="97"/>
      <c r="I19" s="98"/>
      <c r="J19" s="241"/>
      <c r="K19" s="241"/>
      <c r="L19" s="241"/>
      <c r="M19" s="241"/>
      <c r="N19" s="241"/>
    </row>
    <row r="20" spans="1:14" ht="16.5" customHeight="1" x14ac:dyDescent="0.2">
      <c r="A20" s="95"/>
      <c r="B20" s="97"/>
      <c r="C20" s="97"/>
      <c r="D20" s="78"/>
      <c r="E20" s="78"/>
      <c r="F20" s="79"/>
      <c r="G20" s="77"/>
      <c r="H20" s="97"/>
      <c r="I20" s="98"/>
      <c r="J20" s="241"/>
      <c r="K20" s="241"/>
      <c r="L20" s="241"/>
      <c r="M20" s="241"/>
      <c r="N20" s="241"/>
    </row>
    <row r="21" spans="1:14" ht="16.5" customHeight="1" x14ac:dyDescent="0.2">
      <c r="A21" s="95"/>
      <c r="B21" s="97"/>
      <c r="C21" s="97"/>
      <c r="D21" s="78"/>
      <c r="E21" s="78"/>
      <c r="F21" s="79"/>
      <c r="G21" s="77"/>
      <c r="H21" s="97"/>
      <c r="I21" s="98"/>
      <c r="J21" s="241"/>
      <c r="K21" s="241"/>
      <c r="L21" s="241"/>
      <c r="M21" s="241"/>
      <c r="N21" s="241"/>
    </row>
    <row r="22" spans="1:14" ht="16.5" customHeight="1" x14ac:dyDescent="0.2">
      <c r="A22" s="95"/>
      <c r="B22" s="97"/>
      <c r="C22" s="97"/>
      <c r="D22" s="78"/>
      <c r="E22" s="78"/>
      <c r="F22" s="79"/>
      <c r="G22" s="77"/>
      <c r="H22" s="97"/>
      <c r="I22" s="98"/>
      <c r="J22" s="241"/>
      <c r="K22" s="241"/>
      <c r="L22" s="241"/>
      <c r="M22" s="241"/>
      <c r="N22" s="241"/>
    </row>
    <row r="23" spans="1:14" ht="16.5" customHeight="1" x14ac:dyDescent="0.2">
      <c r="A23" s="95"/>
      <c r="B23" s="121"/>
      <c r="C23" s="121"/>
      <c r="D23" s="78"/>
      <c r="E23" s="78"/>
      <c r="F23" s="79"/>
      <c r="G23" s="77"/>
      <c r="H23" s="97"/>
      <c r="I23" s="98"/>
      <c r="J23" s="241"/>
      <c r="K23" s="241"/>
      <c r="L23" s="241"/>
      <c r="M23" s="241"/>
      <c r="N23" s="241"/>
    </row>
    <row r="24" spans="1:14" ht="16.5" customHeight="1" x14ac:dyDescent="0.2">
      <c r="A24" s="95"/>
      <c r="B24" s="97"/>
      <c r="C24" s="97"/>
      <c r="D24" s="78"/>
      <c r="E24" s="78"/>
      <c r="F24" s="79"/>
      <c r="G24" s="77"/>
      <c r="H24" s="121"/>
      <c r="I24" s="98"/>
      <c r="J24" s="241"/>
      <c r="K24" s="241"/>
      <c r="L24" s="241"/>
      <c r="M24" s="241"/>
      <c r="N24" s="241"/>
    </row>
    <row r="25" spans="1:14" ht="16.5" customHeight="1" x14ac:dyDescent="0.2">
      <c r="A25" s="95"/>
      <c r="B25" s="97"/>
      <c r="C25" s="97"/>
      <c r="D25" s="78"/>
      <c r="E25" s="78"/>
      <c r="F25" s="79"/>
      <c r="G25" s="77"/>
      <c r="H25" s="97"/>
      <c r="I25" s="98"/>
      <c r="J25" s="241"/>
      <c r="K25" s="241"/>
      <c r="L25" s="241"/>
      <c r="M25" s="241"/>
      <c r="N25" s="241"/>
    </row>
    <row r="26" spans="1:14" ht="16.5" customHeight="1" x14ac:dyDescent="0.2">
      <c r="A26" s="95"/>
      <c r="B26" s="97"/>
      <c r="C26" s="97"/>
      <c r="D26" s="78"/>
      <c r="E26" s="78"/>
      <c r="F26" s="79"/>
      <c r="G26" s="77"/>
      <c r="H26" s="97"/>
      <c r="I26" s="98"/>
      <c r="J26" s="241"/>
      <c r="K26" s="241"/>
      <c r="L26" s="241"/>
      <c r="M26" s="241"/>
      <c r="N26" s="241"/>
    </row>
    <row r="27" spans="1:14" ht="16.5" customHeight="1" x14ac:dyDescent="0.2">
      <c r="A27" s="95"/>
      <c r="B27" s="97"/>
      <c r="C27" s="97"/>
      <c r="D27" s="78"/>
      <c r="E27" s="78"/>
      <c r="F27" s="79"/>
      <c r="G27" s="77"/>
      <c r="H27" s="97"/>
      <c r="I27" s="98"/>
      <c r="J27" s="241"/>
      <c r="K27" s="241"/>
      <c r="L27" s="241"/>
      <c r="M27" s="241"/>
      <c r="N27" s="241"/>
    </row>
    <row r="28" spans="1:14" ht="16.5" customHeight="1" thickBot="1" x14ac:dyDescent="0.25">
      <c r="A28" s="95"/>
      <c r="B28" s="99"/>
      <c r="C28" s="99"/>
      <c r="D28" s="81"/>
      <c r="E28" s="81"/>
      <c r="F28" s="82"/>
      <c r="G28" s="80"/>
      <c r="H28" s="99"/>
      <c r="I28" s="100"/>
      <c r="J28" s="241"/>
      <c r="K28" s="241"/>
      <c r="L28" s="241"/>
      <c r="M28" s="241"/>
      <c r="N28" s="241"/>
    </row>
    <row r="29" spans="1:14" ht="16.5" customHeight="1" thickBot="1" x14ac:dyDescent="0.25">
      <c r="A29" s="69"/>
      <c r="B29" s="69"/>
      <c r="C29" s="69"/>
      <c r="D29" s="69"/>
      <c r="E29" s="69"/>
      <c r="F29" s="69"/>
      <c r="G29" s="69"/>
      <c r="H29" s="69"/>
      <c r="I29" s="69"/>
    </row>
    <row r="30" spans="1:14" ht="16.5" customHeight="1" thickBot="1" x14ac:dyDescent="0.25">
      <c r="A30" s="378" t="s">
        <v>15</v>
      </c>
      <c r="B30" s="357"/>
      <c r="C30" s="357"/>
      <c r="D30" s="357"/>
      <c r="E30" s="357"/>
      <c r="F30" s="357"/>
      <c r="G30" s="357"/>
      <c r="H30" s="357"/>
      <c r="I30" s="358"/>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9"/>
      <c r="D34" s="360"/>
      <c r="E34" s="360"/>
      <c r="F34" s="361"/>
      <c r="G34" s="87"/>
      <c r="H34" s="127" t="s">
        <v>17</v>
      </c>
      <c r="I34" s="128"/>
    </row>
    <row r="35" spans="1:9" ht="16.5" customHeight="1" x14ac:dyDescent="0.2">
      <c r="A35" s="95"/>
      <c r="B35" s="101"/>
      <c r="C35" s="349"/>
      <c r="D35" s="350"/>
      <c r="E35" s="350"/>
      <c r="F35" s="351"/>
      <c r="G35" s="87"/>
      <c r="H35" s="88" t="s">
        <v>18</v>
      </c>
      <c r="I35" s="103"/>
    </row>
    <row r="36" spans="1:9" ht="16.5" customHeight="1" x14ac:dyDescent="0.2">
      <c r="A36" s="95"/>
      <c r="B36" s="101"/>
      <c r="C36" s="349"/>
      <c r="D36" s="350"/>
      <c r="E36" s="350"/>
      <c r="F36" s="351"/>
      <c r="G36" s="87"/>
      <c r="H36" s="88" t="s">
        <v>19</v>
      </c>
      <c r="I36" s="103"/>
    </row>
    <row r="37" spans="1:9" ht="16.5" customHeight="1" x14ac:dyDescent="0.2">
      <c r="A37" s="95"/>
      <c r="B37" s="101"/>
      <c r="C37" s="349"/>
      <c r="D37" s="350"/>
      <c r="E37" s="350"/>
      <c r="F37" s="351"/>
      <c r="G37" s="87"/>
      <c r="H37" s="88" t="s">
        <v>20</v>
      </c>
      <c r="I37" s="103"/>
    </row>
    <row r="38" spans="1:9" ht="16.5" customHeight="1" x14ac:dyDescent="0.2">
      <c r="A38" s="95"/>
      <c r="B38" s="101"/>
      <c r="C38" s="349"/>
      <c r="D38" s="350"/>
      <c r="E38" s="350"/>
      <c r="F38" s="351"/>
      <c r="G38" s="87"/>
      <c r="H38" s="88" t="s">
        <v>21</v>
      </c>
      <c r="I38" s="103"/>
    </row>
    <row r="39" spans="1:9" ht="16.5" customHeight="1" x14ac:dyDescent="0.2">
      <c r="A39" s="95"/>
      <c r="B39" s="101"/>
      <c r="C39" s="349"/>
      <c r="D39" s="350"/>
      <c r="E39" s="350"/>
      <c r="F39" s="351"/>
      <c r="G39" s="87"/>
      <c r="H39" s="88" t="s">
        <v>22</v>
      </c>
      <c r="I39" s="103"/>
    </row>
    <row r="40" spans="1:9" ht="16.5" customHeight="1" x14ac:dyDescent="0.2">
      <c r="A40" s="95"/>
      <c r="B40" s="101"/>
      <c r="C40" s="349"/>
      <c r="D40" s="350"/>
      <c r="E40" s="350"/>
      <c r="F40" s="351"/>
      <c r="G40" s="87"/>
      <c r="H40" s="88" t="s">
        <v>23</v>
      </c>
      <c r="I40" s="103"/>
    </row>
    <row r="41" spans="1:9" ht="16.5" customHeight="1" thickBot="1" x14ac:dyDescent="0.25">
      <c r="A41" s="96"/>
      <c r="B41" s="102"/>
      <c r="C41" s="352"/>
      <c r="D41" s="353"/>
      <c r="E41" s="353"/>
      <c r="F41" s="354"/>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08" priority="1" operator="equal">
      <formula>"Save As Reverse Date Format"</formula>
    </cfRule>
  </conditionalFormatting>
  <dataValidations count="12">
    <dataValidation type="list" allowBlank="1" sqref="I4" xr:uid="{4B4CE100-3B41-48C6-B9DC-04B4337D0C73}">
      <formula1>"NSW,NCS,OFFSITE,VIC,BRI,SAL,MULTI"</formula1>
    </dataValidation>
    <dataValidation type="list" allowBlank="1" sqref="C34:F34" xr:uid="{FA258AAF-FA7D-4AD6-AB7A-8CBB960ED11F}">
      <formula1>"Refer List"</formula1>
    </dataValidation>
    <dataValidation type="time" allowBlank="1" showInputMessage="1" sqref="B8:B10" xr:uid="{F2368B4D-341B-4C8E-87C7-F91B8D20AA5D}">
      <formula1>0.166666666666667</formula1>
      <formula2>0.833333333333333</formula2>
    </dataValidation>
    <dataValidation type="time" allowBlank="1" showInputMessage="1" showErrorMessage="1" sqref="C8:D9 C10" xr:uid="{00679AEC-07ED-48B1-9094-C237A53849B0}">
      <formula1>0.166666666666667</formula1>
      <formula2>0.833333333333333</formula2>
    </dataValidation>
    <dataValidation type="list" allowBlank="1" sqref="B3" xr:uid="{F7D643E8-AB1A-49BD-9107-1FF990F33013}">
      <formula1>"WALFORD,COASTAL,SPECIAL,OTHER,TBC"</formula1>
    </dataValidation>
    <dataValidation type="list" allowBlank="1" showInputMessage="1" showErrorMessage="1" sqref="G4" xr:uid="{50D7CF1E-6F8B-4FCB-92CB-450A9251F3C3}">
      <formula1>"FRONT,REAR,ANY"</formula1>
    </dataValidation>
    <dataValidation operator="notEqual" allowBlank="1" showInputMessage="1" showErrorMessage="1" sqref="D10" xr:uid="{E5397CC0-B26B-4D6D-BD42-E004192C959A}"/>
    <dataValidation type="list" allowBlank="1" showInputMessage="1" showErrorMessage="1" sqref="E4 H13:I28" xr:uid="{C060A695-675A-4609-8339-3A037521C54F}">
      <formula1>"YES,NO"</formula1>
    </dataValidation>
    <dataValidation type="list" allowBlank="1" sqref="C13:C28" xr:uid="{1BDB8700-CC45-4BBB-87A3-312BCC0643B8}">
      <formula1>"D,P,G,DB,DI,DO,DT,PB,PI,PO,PT,DIF,DIB,DOB,DOF,PIB,PIF,POF,POB,GBOT,GTOP,GF,GB"</formula1>
    </dataValidation>
    <dataValidation type="list" allowBlank="1" showErrorMessage="1" sqref="B13:B28" xr:uid="{A2F18854-86ED-4B22-BFEE-BF56026E67DD}">
      <formula1>colRacksVIC</formula1>
    </dataValidation>
    <dataValidation type="list" allowBlank="1" sqref="F3" xr:uid="{23B28DE7-ECBE-4D96-9457-FBB29AF38638}">
      <formula1>"N/A,0,1,2,4"</formula1>
    </dataValidation>
    <dataValidation type="list" allowBlank="1" sqref="D3" xr:uid="{4D011F12-F3A5-43AD-8A79-4E811E89B066}">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5841"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95842"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54A05-0F52-4664-9006-D159CEAEE29E}">
  <sheetPr codeName="Sheet20">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211</v>
      </c>
      <c r="F1" s="49"/>
      <c r="G1" s="49"/>
      <c r="H1" s="132" t="s">
        <v>70</v>
      </c>
      <c r="I1" s="51"/>
    </row>
    <row r="2" spans="1:14" ht="16.5" customHeight="1" x14ac:dyDescent="0.2">
      <c r="A2" s="53" t="s">
        <v>54</v>
      </c>
      <c r="B2" s="54"/>
      <c r="C2" s="55" t="s">
        <v>56</v>
      </c>
      <c r="D2" s="365"/>
      <c r="E2" s="366"/>
      <c r="F2" s="366"/>
      <c r="G2" s="366"/>
      <c r="H2" s="294" t="s">
        <v>239</v>
      </c>
      <c r="I2" s="56" t="str">
        <f>IF(OR(I4="",H3="Save as Reverse Date Format"),"",IF(LEFT(I4,1)="O","N",IF(LEFT(I4,1)="S","B",LEFT(I4,1))) &amp; RIGHT(YEAR(H3),2)&amp;TEXT(MONTH(H3),"00")&amp;TEXT(DAY(H3),"00")&amp;"-"&amp;TEXT(VALUE(E6),"00"))</f>
        <v/>
      </c>
    </row>
    <row r="3" spans="1:14" ht="16.5" customHeight="1" x14ac:dyDescent="0.2">
      <c r="A3" s="57" t="s">
        <v>55</v>
      </c>
      <c r="B3" s="91"/>
      <c r="C3" s="58" t="s">
        <v>196</v>
      </c>
      <c r="D3" s="101"/>
      <c r="E3" s="148" t="s">
        <v>69</v>
      </c>
      <c r="F3" s="131"/>
      <c r="G3" s="58" t="s">
        <v>58</v>
      </c>
      <c r="H3" s="367">
        <f>IF(F6=40858,"Save as Reverse Date Format",F6)</f>
        <v>45821</v>
      </c>
      <c r="I3" s="368"/>
      <c r="K3" s="252"/>
    </row>
    <row r="4" spans="1:14" ht="16.5" customHeight="1" x14ac:dyDescent="0.2">
      <c r="A4" s="57" t="s">
        <v>197</v>
      </c>
      <c r="B4" s="101"/>
      <c r="C4" s="91"/>
      <c r="D4" s="58" t="s">
        <v>288</v>
      </c>
      <c r="E4" s="90"/>
      <c r="F4" s="58" t="s">
        <v>57</v>
      </c>
      <c r="G4" s="91"/>
      <c r="H4" s="58" t="s">
        <v>289</v>
      </c>
      <c r="I4" s="238"/>
    </row>
    <row r="5" spans="1:14" ht="16.5" customHeight="1" thickBot="1" x14ac:dyDescent="0.25">
      <c r="A5" s="59" t="s">
        <v>52</v>
      </c>
      <c r="B5" s="369"/>
      <c r="C5" s="370"/>
      <c r="D5" s="370"/>
      <c r="E5" s="370"/>
      <c r="F5" s="370"/>
      <c r="G5" s="370"/>
      <c r="H5" s="370"/>
      <c r="I5" s="371"/>
    </row>
    <row r="6" spans="1:14" ht="16.5" customHeight="1" thickBot="1" x14ac:dyDescent="0.25">
      <c r="A6" s="105"/>
      <c r="B6" s="106"/>
      <c r="C6" s="106"/>
      <c r="D6" s="106"/>
      <c r="E6" s="106">
        <v>20</v>
      </c>
      <c r="F6" s="317">
        <v>45821</v>
      </c>
      <c r="G6" s="106"/>
      <c r="H6" s="106"/>
      <c r="I6" s="106"/>
      <c r="J6" s="105"/>
      <c r="K6" s="105"/>
      <c r="L6" s="105"/>
      <c r="M6" s="105"/>
    </row>
    <row r="7" spans="1:14" ht="16.5" customHeight="1" thickBot="1" x14ac:dyDescent="0.25">
      <c r="A7" s="61" t="s">
        <v>45</v>
      </c>
      <c r="B7" s="62" t="s">
        <v>79</v>
      </c>
      <c r="C7" s="62" t="s">
        <v>30</v>
      </c>
      <c r="D7" s="62" t="s">
        <v>44</v>
      </c>
      <c r="E7" s="63"/>
      <c r="F7" s="63"/>
      <c r="G7" s="63" t="s">
        <v>0</v>
      </c>
      <c r="H7" s="63"/>
      <c r="I7" s="64"/>
    </row>
    <row r="8" spans="1:14" ht="16.5" customHeight="1" x14ac:dyDescent="0.2">
      <c r="A8" s="65" t="s">
        <v>53</v>
      </c>
      <c r="B8" s="92"/>
      <c r="C8" s="92"/>
      <c r="D8" s="92"/>
      <c r="E8" s="372"/>
      <c r="F8" s="373"/>
      <c r="G8" s="373"/>
      <c r="H8" s="373"/>
      <c r="I8" s="374"/>
    </row>
    <row r="9" spans="1:14" ht="16.5" customHeight="1" x14ac:dyDescent="0.2">
      <c r="A9" s="66" t="s">
        <v>50</v>
      </c>
      <c r="B9" s="93"/>
      <c r="C9" s="93"/>
      <c r="D9" s="93"/>
      <c r="E9" s="375"/>
      <c r="F9" s="376"/>
      <c r="G9" s="376"/>
      <c r="H9" s="376"/>
      <c r="I9" s="377"/>
    </row>
    <row r="10" spans="1:14" ht="16.5" customHeight="1" thickBot="1" x14ac:dyDescent="0.25">
      <c r="A10" s="67" t="s">
        <v>51</v>
      </c>
      <c r="B10" s="93"/>
      <c r="C10" s="94"/>
      <c r="D10" s="68"/>
      <c r="E10" s="362"/>
      <c r="F10" s="363"/>
      <c r="G10" s="363"/>
      <c r="H10" s="363"/>
      <c r="I10" s="364"/>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0"/>
      <c r="K12" s="240"/>
      <c r="L12" s="240" t="s">
        <v>67</v>
      </c>
      <c r="M12" s="240"/>
    </row>
    <row r="13" spans="1:14" ht="16.5" customHeight="1" x14ac:dyDescent="0.2">
      <c r="A13" s="122"/>
      <c r="B13" s="121"/>
      <c r="C13" s="121"/>
      <c r="D13" s="124"/>
      <c r="E13" s="124"/>
      <c r="F13" s="125"/>
      <c r="G13" s="123"/>
      <c r="H13" s="121"/>
      <c r="I13" s="126"/>
      <c r="J13" s="241"/>
      <c r="K13" s="241"/>
      <c r="L13" s="241"/>
      <c r="M13" s="241"/>
      <c r="N13" s="241"/>
    </row>
    <row r="14" spans="1:14" ht="16.5" customHeight="1" x14ac:dyDescent="0.2">
      <c r="A14" s="95"/>
      <c r="B14" s="97"/>
      <c r="C14" s="97"/>
      <c r="D14" s="78"/>
      <c r="E14" s="78"/>
      <c r="F14" s="79"/>
      <c r="G14" s="77"/>
      <c r="H14" s="97"/>
      <c r="I14" s="98"/>
      <c r="J14" s="241"/>
      <c r="K14" s="241"/>
      <c r="L14" s="241"/>
      <c r="M14" s="241"/>
      <c r="N14" s="241"/>
    </row>
    <row r="15" spans="1:14" ht="16.5" customHeight="1" x14ac:dyDescent="0.2">
      <c r="A15" s="95"/>
      <c r="B15" s="121"/>
      <c r="C15" s="121"/>
      <c r="D15" s="78"/>
      <c r="E15" s="78"/>
      <c r="F15" s="79"/>
      <c r="G15" s="77"/>
      <c r="H15" s="97"/>
      <c r="I15" s="98"/>
      <c r="J15" s="241"/>
      <c r="K15" s="241"/>
      <c r="L15" s="241"/>
      <c r="M15" s="241"/>
      <c r="N15" s="241"/>
    </row>
    <row r="16" spans="1:14" ht="16.5" customHeight="1" x14ac:dyDescent="0.2">
      <c r="A16" s="95"/>
      <c r="B16" s="97"/>
      <c r="C16" s="97"/>
      <c r="D16" s="78"/>
      <c r="E16" s="78"/>
      <c r="F16" s="79"/>
      <c r="G16" s="77"/>
      <c r="H16" s="97"/>
      <c r="I16" s="98"/>
      <c r="J16" s="241"/>
      <c r="K16" s="241"/>
      <c r="L16" s="241"/>
      <c r="M16" s="241"/>
      <c r="N16" s="241"/>
    </row>
    <row r="17" spans="1:14" ht="16.5" customHeight="1" x14ac:dyDescent="0.2">
      <c r="A17" s="95"/>
      <c r="B17" s="121"/>
      <c r="C17" s="121"/>
      <c r="D17" s="78"/>
      <c r="E17" s="78"/>
      <c r="F17" s="79"/>
      <c r="G17" s="77"/>
      <c r="H17" s="97"/>
      <c r="I17" s="98"/>
      <c r="J17" s="241"/>
      <c r="K17" s="241"/>
      <c r="L17" s="241"/>
      <c r="M17" s="241"/>
      <c r="N17" s="241"/>
    </row>
    <row r="18" spans="1:14" ht="16.5" customHeight="1" x14ac:dyDescent="0.2">
      <c r="A18" s="95"/>
      <c r="B18" s="97"/>
      <c r="C18" s="97"/>
      <c r="D18" s="78"/>
      <c r="E18" s="78"/>
      <c r="F18" s="79"/>
      <c r="G18" s="77"/>
      <c r="H18" s="121"/>
      <c r="I18" s="98"/>
      <c r="J18" s="241"/>
      <c r="K18" s="241"/>
      <c r="L18" s="241"/>
      <c r="M18" s="241"/>
      <c r="N18" s="241"/>
    </row>
    <row r="19" spans="1:14" ht="16.5" customHeight="1" x14ac:dyDescent="0.2">
      <c r="A19" s="95"/>
      <c r="B19" s="97"/>
      <c r="C19" s="97"/>
      <c r="D19" s="78"/>
      <c r="E19" s="78"/>
      <c r="F19" s="79"/>
      <c r="G19" s="77"/>
      <c r="H19" s="97"/>
      <c r="I19" s="98"/>
      <c r="J19" s="241"/>
      <c r="K19" s="241"/>
      <c r="L19" s="241"/>
      <c r="M19" s="241"/>
      <c r="N19" s="241"/>
    </row>
    <row r="20" spans="1:14" ht="16.5" customHeight="1" x14ac:dyDescent="0.2">
      <c r="A20" s="95"/>
      <c r="B20" s="97"/>
      <c r="C20" s="97"/>
      <c r="D20" s="78"/>
      <c r="E20" s="78"/>
      <c r="F20" s="79"/>
      <c r="G20" s="77"/>
      <c r="H20" s="97"/>
      <c r="I20" s="98"/>
      <c r="J20" s="241"/>
      <c r="K20" s="241"/>
      <c r="L20" s="241"/>
      <c r="M20" s="241"/>
      <c r="N20" s="241"/>
    </row>
    <row r="21" spans="1:14" ht="16.5" customHeight="1" x14ac:dyDescent="0.2">
      <c r="A21" s="95"/>
      <c r="B21" s="97"/>
      <c r="C21" s="97"/>
      <c r="D21" s="78"/>
      <c r="E21" s="78"/>
      <c r="F21" s="79"/>
      <c r="G21" s="77"/>
      <c r="H21" s="97"/>
      <c r="I21" s="98"/>
      <c r="J21" s="241"/>
      <c r="K21" s="241"/>
      <c r="L21" s="241"/>
      <c r="M21" s="241"/>
      <c r="N21" s="241"/>
    </row>
    <row r="22" spans="1:14" ht="16.5" customHeight="1" x14ac:dyDescent="0.2">
      <c r="A22" s="95"/>
      <c r="B22" s="97"/>
      <c r="C22" s="97"/>
      <c r="D22" s="78"/>
      <c r="E22" s="78"/>
      <c r="F22" s="79"/>
      <c r="G22" s="77"/>
      <c r="H22" s="97"/>
      <c r="I22" s="98"/>
      <c r="J22" s="241"/>
      <c r="K22" s="241"/>
      <c r="L22" s="241"/>
      <c r="M22" s="241"/>
      <c r="N22" s="241"/>
    </row>
    <row r="23" spans="1:14" ht="16.5" customHeight="1" x14ac:dyDescent="0.2">
      <c r="A23" s="95"/>
      <c r="B23" s="121"/>
      <c r="C23" s="121"/>
      <c r="D23" s="78"/>
      <c r="E23" s="78"/>
      <c r="F23" s="79"/>
      <c r="G23" s="77"/>
      <c r="H23" s="97"/>
      <c r="I23" s="98"/>
      <c r="J23" s="241"/>
      <c r="K23" s="241"/>
      <c r="L23" s="241"/>
      <c r="M23" s="241"/>
      <c r="N23" s="241"/>
    </row>
    <row r="24" spans="1:14" ht="16.5" customHeight="1" x14ac:dyDescent="0.2">
      <c r="A24" s="95"/>
      <c r="B24" s="97"/>
      <c r="C24" s="97"/>
      <c r="D24" s="78"/>
      <c r="E24" s="78"/>
      <c r="F24" s="79"/>
      <c r="G24" s="77"/>
      <c r="H24" s="121"/>
      <c r="I24" s="98"/>
      <c r="J24" s="241"/>
      <c r="K24" s="241"/>
      <c r="L24" s="241"/>
      <c r="M24" s="241"/>
      <c r="N24" s="241"/>
    </row>
    <row r="25" spans="1:14" ht="16.5" customHeight="1" x14ac:dyDescent="0.2">
      <c r="A25" s="95"/>
      <c r="B25" s="97"/>
      <c r="C25" s="97"/>
      <c r="D25" s="78"/>
      <c r="E25" s="78"/>
      <c r="F25" s="79"/>
      <c r="G25" s="77"/>
      <c r="H25" s="97"/>
      <c r="I25" s="98"/>
      <c r="J25" s="241"/>
      <c r="K25" s="241"/>
      <c r="L25" s="241"/>
      <c r="M25" s="241"/>
      <c r="N25" s="241"/>
    </row>
    <row r="26" spans="1:14" ht="16.5" customHeight="1" x14ac:dyDescent="0.2">
      <c r="A26" s="95"/>
      <c r="B26" s="97"/>
      <c r="C26" s="97"/>
      <c r="D26" s="78"/>
      <c r="E26" s="78"/>
      <c r="F26" s="79"/>
      <c r="G26" s="77"/>
      <c r="H26" s="97"/>
      <c r="I26" s="98"/>
      <c r="J26" s="241"/>
      <c r="K26" s="241"/>
      <c r="L26" s="241"/>
      <c r="M26" s="241"/>
      <c r="N26" s="241"/>
    </row>
    <row r="27" spans="1:14" ht="16.5" customHeight="1" x14ac:dyDescent="0.2">
      <c r="A27" s="95"/>
      <c r="B27" s="97"/>
      <c r="C27" s="97"/>
      <c r="D27" s="78"/>
      <c r="E27" s="78"/>
      <c r="F27" s="79"/>
      <c r="G27" s="77"/>
      <c r="H27" s="97"/>
      <c r="I27" s="98"/>
      <c r="J27" s="241"/>
      <c r="K27" s="241"/>
      <c r="L27" s="241"/>
      <c r="M27" s="241"/>
      <c r="N27" s="241"/>
    </row>
    <row r="28" spans="1:14" ht="16.5" customHeight="1" thickBot="1" x14ac:dyDescent="0.25">
      <c r="A28" s="95"/>
      <c r="B28" s="99"/>
      <c r="C28" s="99"/>
      <c r="D28" s="81"/>
      <c r="E28" s="81"/>
      <c r="F28" s="82"/>
      <c r="G28" s="80"/>
      <c r="H28" s="99"/>
      <c r="I28" s="100"/>
      <c r="J28" s="241"/>
      <c r="K28" s="241"/>
      <c r="L28" s="241"/>
      <c r="M28" s="241"/>
      <c r="N28" s="241"/>
    </row>
    <row r="29" spans="1:14" ht="16.5" customHeight="1" thickBot="1" x14ac:dyDescent="0.25">
      <c r="A29" s="69"/>
      <c r="B29" s="69"/>
      <c r="C29" s="69"/>
      <c r="D29" s="69"/>
      <c r="E29" s="69"/>
      <c r="F29" s="69"/>
      <c r="G29" s="69"/>
      <c r="H29" s="69"/>
      <c r="I29" s="69"/>
    </row>
    <row r="30" spans="1:14" ht="16.5" customHeight="1" thickBot="1" x14ac:dyDescent="0.25">
      <c r="A30" s="378" t="s">
        <v>15</v>
      </c>
      <c r="B30" s="357"/>
      <c r="C30" s="357"/>
      <c r="D30" s="357"/>
      <c r="E30" s="357"/>
      <c r="F30" s="357"/>
      <c r="G30" s="357"/>
      <c r="H30" s="357"/>
      <c r="I30" s="358"/>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9"/>
      <c r="D34" s="360"/>
      <c r="E34" s="360"/>
      <c r="F34" s="361"/>
      <c r="G34" s="87"/>
      <c r="H34" s="127" t="s">
        <v>17</v>
      </c>
      <c r="I34" s="128"/>
    </row>
    <row r="35" spans="1:9" ht="16.5" customHeight="1" x14ac:dyDescent="0.2">
      <c r="A35" s="95"/>
      <c r="B35" s="101"/>
      <c r="C35" s="349"/>
      <c r="D35" s="350"/>
      <c r="E35" s="350"/>
      <c r="F35" s="351"/>
      <c r="G35" s="87"/>
      <c r="H35" s="88" t="s">
        <v>18</v>
      </c>
      <c r="I35" s="103"/>
    </row>
    <row r="36" spans="1:9" ht="16.5" customHeight="1" x14ac:dyDescent="0.2">
      <c r="A36" s="95"/>
      <c r="B36" s="101"/>
      <c r="C36" s="349"/>
      <c r="D36" s="350"/>
      <c r="E36" s="350"/>
      <c r="F36" s="351"/>
      <c r="G36" s="87"/>
      <c r="H36" s="88" t="s">
        <v>19</v>
      </c>
      <c r="I36" s="103"/>
    </row>
    <row r="37" spans="1:9" ht="16.5" customHeight="1" x14ac:dyDescent="0.2">
      <c r="A37" s="95"/>
      <c r="B37" s="101"/>
      <c r="C37" s="349"/>
      <c r="D37" s="350"/>
      <c r="E37" s="350"/>
      <c r="F37" s="351"/>
      <c r="G37" s="87"/>
      <c r="H37" s="88" t="s">
        <v>20</v>
      </c>
      <c r="I37" s="103"/>
    </row>
    <row r="38" spans="1:9" ht="16.5" customHeight="1" x14ac:dyDescent="0.2">
      <c r="A38" s="95"/>
      <c r="B38" s="101"/>
      <c r="C38" s="349"/>
      <c r="D38" s="350"/>
      <c r="E38" s="350"/>
      <c r="F38" s="351"/>
      <c r="G38" s="87"/>
      <c r="H38" s="88" t="s">
        <v>21</v>
      </c>
      <c r="I38" s="103"/>
    </row>
    <row r="39" spans="1:9" ht="16.5" customHeight="1" x14ac:dyDescent="0.2">
      <c r="A39" s="95"/>
      <c r="B39" s="101"/>
      <c r="C39" s="349"/>
      <c r="D39" s="350"/>
      <c r="E39" s="350"/>
      <c r="F39" s="351"/>
      <c r="G39" s="87"/>
      <c r="H39" s="88" t="s">
        <v>22</v>
      </c>
      <c r="I39" s="103"/>
    </row>
    <row r="40" spans="1:9" ht="16.5" customHeight="1" x14ac:dyDescent="0.2">
      <c r="A40" s="95"/>
      <c r="B40" s="101"/>
      <c r="C40" s="349"/>
      <c r="D40" s="350"/>
      <c r="E40" s="350"/>
      <c r="F40" s="351"/>
      <c r="G40" s="87"/>
      <c r="H40" s="88" t="s">
        <v>23</v>
      </c>
      <c r="I40" s="103"/>
    </row>
    <row r="41" spans="1:9" ht="16.5" customHeight="1" thickBot="1" x14ac:dyDescent="0.25">
      <c r="A41" s="96"/>
      <c r="B41" s="102"/>
      <c r="C41" s="352"/>
      <c r="D41" s="353"/>
      <c r="E41" s="353"/>
      <c r="F41" s="354"/>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07" priority="1" operator="equal">
      <formula>"Save As Reverse Date Format"</formula>
    </cfRule>
  </conditionalFormatting>
  <dataValidations count="12">
    <dataValidation type="list" allowBlank="1" sqref="I4" xr:uid="{0C8FA9CD-B4E6-496E-8F69-FFF0DF1FFC51}">
      <formula1>"NSW,NCS,OFFSITE,VIC,BRI,SAL,MULTI"</formula1>
    </dataValidation>
    <dataValidation type="list" allowBlank="1" sqref="C34:F34" xr:uid="{E73930D6-CCC7-4C4B-BC24-9130DBC6D179}">
      <formula1>"Refer List"</formula1>
    </dataValidation>
    <dataValidation type="time" allowBlank="1" showInputMessage="1" sqref="B8:B10" xr:uid="{F9165359-3772-4A8E-8C5B-811BDEBD3CB8}">
      <formula1>0.166666666666667</formula1>
      <formula2>0.833333333333333</formula2>
    </dataValidation>
    <dataValidation type="time" allowBlank="1" showInputMessage="1" showErrorMessage="1" sqref="C8:D9 C10" xr:uid="{F7ED75CA-1E52-42BF-8DD0-ED06874666E1}">
      <formula1>0.166666666666667</formula1>
      <formula2>0.833333333333333</formula2>
    </dataValidation>
    <dataValidation type="list" allowBlank="1" sqref="B3" xr:uid="{9C31D497-514E-4835-A144-B4A575DF2619}">
      <formula1>"WALFORD,COASTAL,SPECIAL,OTHER,TBC"</formula1>
    </dataValidation>
    <dataValidation type="list" allowBlank="1" showInputMessage="1" showErrorMessage="1" sqref="G4" xr:uid="{8C322DDD-4B71-41B1-B48C-3BD90EBF3903}">
      <formula1>"FRONT,REAR,ANY"</formula1>
    </dataValidation>
    <dataValidation operator="notEqual" allowBlank="1" showInputMessage="1" showErrorMessage="1" sqref="D10" xr:uid="{574F4B0A-3DE5-49D4-9131-EFFE71D65B6F}"/>
    <dataValidation type="list" allowBlank="1" showInputMessage="1" showErrorMessage="1" sqref="E4 H13:I28" xr:uid="{57004491-363D-49B9-BE9C-21F3D4DDB319}">
      <formula1>"YES,NO"</formula1>
    </dataValidation>
    <dataValidation type="list" allowBlank="1" sqref="C13:C28" xr:uid="{0166408E-B4D6-498C-ABAF-4604BB92284B}">
      <formula1>"D,P,G,DB,DI,DO,DT,PB,PI,PO,PT,DIF,DIB,DOB,DOF,PIB,PIF,POF,POB,GBOT,GTOP,GF,GB"</formula1>
    </dataValidation>
    <dataValidation type="list" allowBlank="1" showErrorMessage="1" sqref="B13:B28" xr:uid="{836D7EC6-4AF5-4CF8-A673-5970D741AD08}">
      <formula1>colRacksVIC</formula1>
    </dataValidation>
    <dataValidation type="list" allowBlank="1" sqref="F3" xr:uid="{C1EA3B24-F6BA-4385-9ADB-84DC81AB3536}">
      <formula1>"N/A,0,1,2,4"</formula1>
    </dataValidation>
    <dataValidation type="list" allowBlank="1" sqref="D3" xr:uid="{C77739E7-7D66-4ACB-A09D-9C716AEE5957}">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6865"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96866"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D7EE1-58A8-488D-BD87-EFDD502AC59D}">
  <sheetPr codeName="Sheet21">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211</v>
      </c>
      <c r="F1" s="49"/>
      <c r="G1" s="49"/>
      <c r="H1" s="132" t="s">
        <v>70</v>
      </c>
      <c r="I1" s="51"/>
    </row>
    <row r="2" spans="1:14" ht="16.5" customHeight="1" x14ac:dyDescent="0.2">
      <c r="A2" s="53" t="s">
        <v>54</v>
      </c>
      <c r="B2" s="54"/>
      <c r="C2" s="55" t="s">
        <v>56</v>
      </c>
      <c r="D2" s="365"/>
      <c r="E2" s="366"/>
      <c r="F2" s="366"/>
      <c r="G2" s="366"/>
      <c r="H2" s="294" t="s">
        <v>239</v>
      </c>
      <c r="I2" s="56" t="str">
        <f>IF(OR(I4="",H3="Save as Reverse Date Format"),"",IF(LEFT(I4,1)="O","N",IF(LEFT(I4,1)="S","B",LEFT(I4,1))) &amp; RIGHT(YEAR(H3),2)&amp;TEXT(MONTH(H3),"00")&amp;TEXT(DAY(H3),"00")&amp;"-"&amp;TEXT(VALUE(E6),"00"))</f>
        <v/>
      </c>
    </row>
    <row r="3" spans="1:14" ht="16.5" customHeight="1" x14ac:dyDescent="0.2">
      <c r="A3" s="57" t="s">
        <v>55</v>
      </c>
      <c r="B3" s="91"/>
      <c r="C3" s="58" t="s">
        <v>196</v>
      </c>
      <c r="D3" s="101"/>
      <c r="E3" s="148" t="s">
        <v>69</v>
      </c>
      <c r="F3" s="131"/>
      <c r="G3" s="58" t="s">
        <v>58</v>
      </c>
      <c r="H3" s="367">
        <f>IF(F6=40858,"Save as Reverse Date Format",F6)</f>
        <v>45821</v>
      </c>
      <c r="I3" s="368"/>
      <c r="K3" s="252"/>
    </row>
    <row r="4" spans="1:14" ht="16.5" customHeight="1" x14ac:dyDescent="0.2">
      <c r="A4" s="57" t="s">
        <v>197</v>
      </c>
      <c r="B4" s="101"/>
      <c r="C4" s="91"/>
      <c r="D4" s="58" t="s">
        <v>288</v>
      </c>
      <c r="E4" s="90"/>
      <c r="F4" s="58" t="s">
        <v>57</v>
      </c>
      <c r="G4" s="91"/>
      <c r="H4" s="58" t="s">
        <v>289</v>
      </c>
      <c r="I4" s="238"/>
    </row>
    <row r="5" spans="1:14" ht="16.5" customHeight="1" thickBot="1" x14ac:dyDescent="0.25">
      <c r="A5" s="59" t="s">
        <v>52</v>
      </c>
      <c r="B5" s="369"/>
      <c r="C5" s="370"/>
      <c r="D5" s="370"/>
      <c r="E5" s="370"/>
      <c r="F5" s="370"/>
      <c r="G5" s="370"/>
      <c r="H5" s="370"/>
      <c r="I5" s="371"/>
    </row>
    <row r="6" spans="1:14" ht="16.5" customHeight="1" thickBot="1" x14ac:dyDescent="0.25">
      <c r="A6" s="105"/>
      <c r="B6" s="106"/>
      <c r="C6" s="106"/>
      <c r="D6" s="106"/>
      <c r="E6" s="106">
        <v>21</v>
      </c>
      <c r="F6" s="317">
        <v>45821</v>
      </c>
      <c r="G6" s="106"/>
      <c r="H6" s="106"/>
      <c r="I6" s="106"/>
      <c r="J6" s="105"/>
      <c r="K6" s="105"/>
      <c r="L6" s="105"/>
      <c r="M6" s="105"/>
    </row>
    <row r="7" spans="1:14" ht="16.5" customHeight="1" thickBot="1" x14ac:dyDescent="0.25">
      <c r="A7" s="61" t="s">
        <v>45</v>
      </c>
      <c r="B7" s="62" t="s">
        <v>79</v>
      </c>
      <c r="C7" s="62" t="s">
        <v>30</v>
      </c>
      <c r="D7" s="62" t="s">
        <v>44</v>
      </c>
      <c r="E7" s="63"/>
      <c r="F7" s="63"/>
      <c r="G7" s="63" t="s">
        <v>0</v>
      </c>
      <c r="H7" s="63"/>
      <c r="I7" s="64"/>
    </row>
    <row r="8" spans="1:14" ht="16.5" customHeight="1" x14ac:dyDescent="0.2">
      <c r="A8" s="65" t="s">
        <v>53</v>
      </c>
      <c r="B8" s="92"/>
      <c r="C8" s="92"/>
      <c r="D8" s="92"/>
      <c r="E8" s="372"/>
      <c r="F8" s="373"/>
      <c r="G8" s="373"/>
      <c r="H8" s="373"/>
      <c r="I8" s="374"/>
    </row>
    <row r="9" spans="1:14" ht="16.5" customHeight="1" x14ac:dyDescent="0.2">
      <c r="A9" s="66" t="s">
        <v>50</v>
      </c>
      <c r="B9" s="93"/>
      <c r="C9" s="93"/>
      <c r="D9" s="93"/>
      <c r="E9" s="375"/>
      <c r="F9" s="376"/>
      <c r="G9" s="376"/>
      <c r="H9" s="376"/>
      <c r="I9" s="377"/>
    </row>
    <row r="10" spans="1:14" ht="16.5" customHeight="1" thickBot="1" x14ac:dyDescent="0.25">
      <c r="A10" s="67" t="s">
        <v>51</v>
      </c>
      <c r="B10" s="93"/>
      <c r="C10" s="94"/>
      <c r="D10" s="68"/>
      <c r="E10" s="362"/>
      <c r="F10" s="363"/>
      <c r="G10" s="363"/>
      <c r="H10" s="363"/>
      <c r="I10" s="364"/>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0"/>
      <c r="K12" s="240"/>
      <c r="L12" s="240" t="s">
        <v>67</v>
      </c>
      <c r="M12" s="240"/>
    </row>
    <row r="13" spans="1:14" ht="16.5" customHeight="1" x14ac:dyDescent="0.2">
      <c r="A13" s="122"/>
      <c r="B13" s="121"/>
      <c r="C13" s="121"/>
      <c r="D13" s="124"/>
      <c r="E13" s="124"/>
      <c r="F13" s="125"/>
      <c r="G13" s="123"/>
      <c r="H13" s="121"/>
      <c r="I13" s="126"/>
      <c r="J13" s="241"/>
      <c r="K13" s="241"/>
      <c r="L13" s="241"/>
      <c r="M13" s="241"/>
      <c r="N13" s="241"/>
    </row>
    <row r="14" spans="1:14" ht="16.5" customHeight="1" x14ac:dyDescent="0.2">
      <c r="A14" s="95"/>
      <c r="B14" s="97"/>
      <c r="C14" s="97"/>
      <c r="D14" s="78"/>
      <c r="E14" s="78"/>
      <c r="F14" s="79"/>
      <c r="G14" s="77"/>
      <c r="H14" s="97"/>
      <c r="I14" s="98"/>
      <c r="J14" s="241"/>
      <c r="K14" s="241"/>
      <c r="L14" s="241"/>
      <c r="M14" s="241"/>
      <c r="N14" s="241"/>
    </row>
    <row r="15" spans="1:14" ht="16.5" customHeight="1" x14ac:dyDescent="0.2">
      <c r="A15" s="95"/>
      <c r="B15" s="121"/>
      <c r="C15" s="121"/>
      <c r="D15" s="78"/>
      <c r="E15" s="78"/>
      <c r="F15" s="79"/>
      <c r="G15" s="77"/>
      <c r="H15" s="97"/>
      <c r="I15" s="98"/>
      <c r="J15" s="241"/>
      <c r="K15" s="241"/>
      <c r="L15" s="241"/>
      <c r="M15" s="241"/>
      <c r="N15" s="241"/>
    </row>
    <row r="16" spans="1:14" ht="16.5" customHeight="1" x14ac:dyDescent="0.2">
      <c r="A16" s="95"/>
      <c r="B16" s="97"/>
      <c r="C16" s="97"/>
      <c r="D16" s="78"/>
      <c r="E16" s="78"/>
      <c r="F16" s="79"/>
      <c r="G16" s="77"/>
      <c r="H16" s="97"/>
      <c r="I16" s="98"/>
      <c r="J16" s="241"/>
      <c r="K16" s="241"/>
      <c r="L16" s="241"/>
      <c r="M16" s="241"/>
      <c r="N16" s="241"/>
    </row>
    <row r="17" spans="1:14" ht="16.5" customHeight="1" x14ac:dyDescent="0.2">
      <c r="A17" s="95"/>
      <c r="B17" s="121"/>
      <c r="C17" s="121"/>
      <c r="D17" s="78"/>
      <c r="E17" s="78"/>
      <c r="F17" s="79"/>
      <c r="G17" s="77"/>
      <c r="H17" s="97"/>
      <c r="I17" s="98"/>
      <c r="J17" s="241"/>
      <c r="K17" s="241"/>
      <c r="L17" s="241"/>
      <c r="M17" s="241"/>
      <c r="N17" s="241"/>
    </row>
    <row r="18" spans="1:14" ht="16.5" customHeight="1" x14ac:dyDescent="0.2">
      <c r="A18" s="95"/>
      <c r="B18" s="97"/>
      <c r="C18" s="97"/>
      <c r="D18" s="78"/>
      <c r="E18" s="78"/>
      <c r="F18" s="79"/>
      <c r="G18" s="77"/>
      <c r="H18" s="121"/>
      <c r="I18" s="98"/>
      <c r="J18" s="241"/>
      <c r="K18" s="241"/>
      <c r="L18" s="241"/>
      <c r="M18" s="241"/>
      <c r="N18" s="241"/>
    </row>
    <row r="19" spans="1:14" ht="16.5" customHeight="1" x14ac:dyDescent="0.2">
      <c r="A19" s="95"/>
      <c r="B19" s="97"/>
      <c r="C19" s="97"/>
      <c r="D19" s="78"/>
      <c r="E19" s="78"/>
      <c r="F19" s="79"/>
      <c r="G19" s="77"/>
      <c r="H19" s="97"/>
      <c r="I19" s="98"/>
      <c r="J19" s="241"/>
      <c r="K19" s="241"/>
      <c r="L19" s="241"/>
      <c r="M19" s="241"/>
      <c r="N19" s="241"/>
    </row>
    <row r="20" spans="1:14" ht="16.5" customHeight="1" x14ac:dyDescent="0.2">
      <c r="A20" s="95"/>
      <c r="B20" s="97"/>
      <c r="C20" s="97"/>
      <c r="D20" s="78"/>
      <c r="E20" s="78"/>
      <c r="F20" s="79"/>
      <c r="G20" s="77"/>
      <c r="H20" s="97"/>
      <c r="I20" s="98"/>
      <c r="J20" s="241"/>
      <c r="K20" s="241"/>
      <c r="L20" s="241"/>
      <c r="M20" s="241"/>
      <c r="N20" s="241"/>
    </row>
    <row r="21" spans="1:14" ht="16.5" customHeight="1" x14ac:dyDescent="0.2">
      <c r="A21" s="95"/>
      <c r="B21" s="97"/>
      <c r="C21" s="97"/>
      <c r="D21" s="78"/>
      <c r="E21" s="78"/>
      <c r="F21" s="79"/>
      <c r="G21" s="77"/>
      <c r="H21" s="97"/>
      <c r="I21" s="98"/>
      <c r="J21" s="241"/>
      <c r="K21" s="241"/>
      <c r="L21" s="241"/>
      <c r="M21" s="241"/>
      <c r="N21" s="241"/>
    </row>
    <row r="22" spans="1:14" ht="16.5" customHeight="1" x14ac:dyDescent="0.2">
      <c r="A22" s="95"/>
      <c r="B22" s="97"/>
      <c r="C22" s="97"/>
      <c r="D22" s="78"/>
      <c r="E22" s="78"/>
      <c r="F22" s="79"/>
      <c r="G22" s="77"/>
      <c r="H22" s="97"/>
      <c r="I22" s="98"/>
      <c r="J22" s="241"/>
      <c r="K22" s="241"/>
      <c r="L22" s="241"/>
      <c r="M22" s="241"/>
      <c r="N22" s="241"/>
    </row>
    <row r="23" spans="1:14" ht="16.5" customHeight="1" x14ac:dyDescent="0.2">
      <c r="A23" s="95"/>
      <c r="B23" s="121"/>
      <c r="C23" s="121"/>
      <c r="D23" s="78"/>
      <c r="E23" s="78"/>
      <c r="F23" s="79"/>
      <c r="G23" s="77"/>
      <c r="H23" s="97"/>
      <c r="I23" s="98"/>
      <c r="J23" s="241"/>
      <c r="K23" s="241"/>
      <c r="L23" s="241"/>
      <c r="M23" s="241"/>
      <c r="N23" s="241"/>
    </row>
    <row r="24" spans="1:14" ht="16.5" customHeight="1" x14ac:dyDescent="0.2">
      <c r="A24" s="95"/>
      <c r="B24" s="97"/>
      <c r="C24" s="97"/>
      <c r="D24" s="78"/>
      <c r="E24" s="78"/>
      <c r="F24" s="79"/>
      <c r="G24" s="77"/>
      <c r="H24" s="121"/>
      <c r="I24" s="98"/>
      <c r="J24" s="241"/>
      <c r="K24" s="241"/>
      <c r="L24" s="241"/>
      <c r="M24" s="241"/>
      <c r="N24" s="241"/>
    </row>
    <row r="25" spans="1:14" ht="16.5" customHeight="1" x14ac:dyDescent="0.2">
      <c r="A25" s="95"/>
      <c r="B25" s="97"/>
      <c r="C25" s="97"/>
      <c r="D25" s="78"/>
      <c r="E25" s="78"/>
      <c r="F25" s="79"/>
      <c r="G25" s="77"/>
      <c r="H25" s="97"/>
      <c r="I25" s="98"/>
      <c r="J25" s="241"/>
      <c r="K25" s="241"/>
      <c r="L25" s="241"/>
      <c r="M25" s="241"/>
      <c r="N25" s="241"/>
    </row>
    <row r="26" spans="1:14" ht="16.5" customHeight="1" x14ac:dyDescent="0.2">
      <c r="A26" s="95"/>
      <c r="B26" s="97"/>
      <c r="C26" s="97"/>
      <c r="D26" s="78"/>
      <c r="E26" s="78"/>
      <c r="F26" s="79"/>
      <c r="G26" s="77"/>
      <c r="H26" s="97"/>
      <c r="I26" s="98"/>
      <c r="J26" s="241"/>
      <c r="K26" s="241"/>
      <c r="L26" s="241"/>
      <c r="M26" s="241"/>
      <c r="N26" s="241"/>
    </row>
    <row r="27" spans="1:14" ht="16.5" customHeight="1" x14ac:dyDescent="0.2">
      <c r="A27" s="95"/>
      <c r="B27" s="97"/>
      <c r="C27" s="97"/>
      <c r="D27" s="78"/>
      <c r="E27" s="78"/>
      <c r="F27" s="79"/>
      <c r="G27" s="77"/>
      <c r="H27" s="97"/>
      <c r="I27" s="98"/>
      <c r="J27" s="241"/>
      <c r="K27" s="241"/>
      <c r="L27" s="241"/>
      <c r="M27" s="241"/>
      <c r="N27" s="241"/>
    </row>
    <row r="28" spans="1:14" ht="16.5" customHeight="1" thickBot="1" x14ac:dyDescent="0.25">
      <c r="A28" s="95"/>
      <c r="B28" s="99"/>
      <c r="C28" s="99"/>
      <c r="D28" s="81"/>
      <c r="E28" s="81"/>
      <c r="F28" s="82"/>
      <c r="G28" s="80"/>
      <c r="H28" s="99"/>
      <c r="I28" s="100"/>
      <c r="J28" s="241"/>
      <c r="K28" s="241"/>
      <c r="L28" s="241"/>
      <c r="M28" s="241"/>
      <c r="N28" s="241"/>
    </row>
    <row r="29" spans="1:14" ht="16.5" customHeight="1" thickBot="1" x14ac:dyDescent="0.25">
      <c r="A29" s="69"/>
      <c r="B29" s="69"/>
      <c r="C29" s="69"/>
      <c r="D29" s="69"/>
      <c r="E29" s="69"/>
      <c r="F29" s="69"/>
      <c r="G29" s="69"/>
      <c r="H29" s="69"/>
      <c r="I29" s="69"/>
    </row>
    <row r="30" spans="1:14" ht="16.5" customHeight="1" thickBot="1" x14ac:dyDescent="0.25">
      <c r="A30" s="378" t="s">
        <v>15</v>
      </c>
      <c r="B30" s="357"/>
      <c r="C30" s="357"/>
      <c r="D30" s="357"/>
      <c r="E30" s="357"/>
      <c r="F30" s="357"/>
      <c r="G30" s="357"/>
      <c r="H30" s="357"/>
      <c r="I30" s="358"/>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9"/>
      <c r="D34" s="360"/>
      <c r="E34" s="360"/>
      <c r="F34" s="361"/>
      <c r="G34" s="87"/>
      <c r="H34" s="127" t="s">
        <v>17</v>
      </c>
      <c r="I34" s="128"/>
    </row>
    <row r="35" spans="1:9" ht="16.5" customHeight="1" x14ac:dyDescent="0.2">
      <c r="A35" s="95"/>
      <c r="B35" s="101"/>
      <c r="C35" s="349"/>
      <c r="D35" s="350"/>
      <c r="E35" s="350"/>
      <c r="F35" s="351"/>
      <c r="G35" s="87"/>
      <c r="H35" s="88" t="s">
        <v>18</v>
      </c>
      <c r="I35" s="103"/>
    </row>
    <row r="36" spans="1:9" ht="16.5" customHeight="1" x14ac:dyDescent="0.2">
      <c r="A36" s="95"/>
      <c r="B36" s="101"/>
      <c r="C36" s="349"/>
      <c r="D36" s="350"/>
      <c r="E36" s="350"/>
      <c r="F36" s="351"/>
      <c r="G36" s="87"/>
      <c r="H36" s="88" t="s">
        <v>19</v>
      </c>
      <c r="I36" s="103"/>
    </row>
    <row r="37" spans="1:9" ht="16.5" customHeight="1" x14ac:dyDescent="0.2">
      <c r="A37" s="95"/>
      <c r="B37" s="101"/>
      <c r="C37" s="349"/>
      <c r="D37" s="350"/>
      <c r="E37" s="350"/>
      <c r="F37" s="351"/>
      <c r="G37" s="87"/>
      <c r="H37" s="88" t="s">
        <v>20</v>
      </c>
      <c r="I37" s="103"/>
    </row>
    <row r="38" spans="1:9" ht="16.5" customHeight="1" x14ac:dyDescent="0.2">
      <c r="A38" s="95"/>
      <c r="B38" s="101"/>
      <c r="C38" s="349"/>
      <c r="D38" s="350"/>
      <c r="E38" s="350"/>
      <c r="F38" s="351"/>
      <c r="G38" s="87"/>
      <c r="H38" s="88" t="s">
        <v>21</v>
      </c>
      <c r="I38" s="103"/>
    </row>
    <row r="39" spans="1:9" ht="16.5" customHeight="1" x14ac:dyDescent="0.2">
      <c r="A39" s="95"/>
      <c r="B39" s="101"/>
      <c r="C39" s="349"/>
      <c r="D39" s="350"/>
      <c r="E39" s="350"/>
      <c r="F39" s="351"/>
      <c r="G39" s="87"/>
      <c r="H39" s="88" t="s">
        <v>22</v>
      </c>
      <c r="I39" s="103"/>
    </row>
    <row r="40" spans="1:9" ht="16.5" customHeight="1" x14ac:dyDescent="0.2">
      <c r="A40" s="95"/>
      <c r="B40" s="101"/>
      <c r="C40" s="349"/>
      <c r="D40" s="350"/>
      <c r="E40" s="350"/>
      <c r="F40" s="351"/>
      <c r="G40" s="87"/>
      <c r="H40" s="88" t="s">
        <v>23</v>
      </c>
      <c r="I40" s="103"/>
    </row>
    <row r="41" spans="1:9" ht="16.5" customHeight="1" thickBot="1" x14ac:dyDescent="0.25">
      <c r="A41" s="96"/>
      <c r="B41" s="102"/>
      <c r="C41" s="352"/>
      <c r="D41" s="353"/>
      <c r="E41" s="353"/>
      <c r="F41" s="354"/>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06" priority="1" operator="equal">
      <formula>"Save As Reverse Date Format"</formula>
    </cfRule>
  </conditionalFormatting>
  <dataValidations count="12">
    <dataValidation type="list" allowBlank="1" sqref="I4" xr:uid="{26886987-DDE5-4650-A88B-36D24E85D1D0}">
      <formula1>"NSW,NCS,OFFSITE,VIC,BRI,SAL,MULTI"</formula1>
    </dataValidation>
    <dataValidation type="list" allowBlank="1" sqref="C34:F34" xr:uid="{00C35626-CE7A-411C-98F3-EA4C9218BC66}">
      <formula1>"Refer List"</formula1>
    </dataValidation>
    <dataValidation type="time" allowBlank="1" showInputMessage="1" sqref="B8:B10" xr:uid="{B554DE26-4E1D-4863-BD95-E58CC3757D56}">
      <formula1>0.166666666666667</formula1>
      <formula2>0.833333333333333</formula2>
    </dataValidation>
    <dataValidation type="time" allowBlank="1" showInputMessage="1" showErrorMessage="1" sqref="C8:D9 C10" xr:uid="{0BDF3CAA-9313-4D7B-A302-B1772503D44A}">
      <formula1>0.166666666666667</formula1>
      <formula2>0.833333333333333</formula2>
    </dataValidation>
    <dataValidation type="list" allowBlank="1" sqref="B3" xr:uid="{E55A9DCD-BA4C-4624-93D8-892C9DE7F2E2}">
      <formula1>"WALFORD,COASTAL,SPECIAL,OTHER,TBC"</formula1>
    </dataValidation>
    <dataValidation type="list" allowBlank="1" showInputMessage="1" showErrorMessage="1" sqref="G4" xr:uid="{90BF7576-4DD8-43EE-9488-7039F7BCEEB9}">
      <formula1>"FRONT,REAR,ANY"</formula1>
    </dataValidation>
    <dataValidation operator="notEqual" allowBlank="1" showInputMessage="1" showErrorMessage="1" sqref="D10" xr:uid="{942E8F87-676E-41A7-AEAD-7C5046B71CE6}"/>
    <dataValidation type="list" allowBlank="1" showInputMessage="1" showErrorMessage="1" sqref="E4 H13:I28" xr:uid="{F94A2EA1-E509-4CCC-94C0-97B78160696D}">
      <formula1>"YES,NO"</formula1>
    </dataValidation>
    <dataValidation type="list" allowBlank="1" sqref="C13:C28" xr:uid="{25BDCEFE-69FD-441D-A5E6-6F6DDDE514CE}">
      <formula1>"D,P,G,DB,DI,DO,DT,PB,PI,PO,PT,DIF,DIB,DOB,DOF,PIB,PIF,POF,POB,GBOT,GTOP,GF,GB"</formula1>
    </dataValidation>
    <dataValidation type="list" allowBlank="1" showErrorMessage="1" sqref="B13:B28" xr:uid="{F3C9CAD9-0E9B-443D-AE70-714F1414516F}">
      <formula1>colRacksVIC</formula1>
    </dataValidation>
    <dataValidation type="list" allowBlank="1" sqref="F3" xr:uid="{97A4DA9C-7263-4A43-B65C-B41FF8A961F4}">
      <formula1>"N/A,0,1,2,4"</formula1>
    </dataValidation>
    <dataValidation type="list" allowBlank="1" sqref="D3" xr:uid="{EBA1C8C6-20C5-458D-A60D-E9B05496A9A4}">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7889"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97890"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BB9E-6C9A-4500-9FE5-8BA8CBF32A30}">
  <sheetPr codeName="Sheet22">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211</v>
      </c>
      <c r="F1" s="49"/>
      <c r="G1" s="49"/>
      <c r="H1" s="132" t="s">
        <v>70</v>
      </c>
      <c r="I1" s="51"/>
    </row>
    <row r="2" spans="1:14" ht="16.5" customHeight="1" x14ac:dyDescent="0.2">
      <c r="A2" s="53" t="s">
        <v>54</v>
      </c>
      <c r="B2" s="54"/>
      <c r="C2" s="55" t="s">
        <v>56</v>
      </c>
      <c r="D2" s="365"/>
      <c r="E2" s="366"/>
      <c r="F2" s="366"/>
      <c r="G2" s="366"/>
      <c r="H2" s="294" t="s">
        <v>239</v>
      </c>
      <c r="I2" s="56" t="str">
        <f>IF(OR(I4="",H3="Save as Reverse Date Format"),"",IF(LEFT(I4,1)="O","N",IF(LEFT(I4,1)="S","B",LEFT(I4,1))) &amp; RIGHT(YEAR(H3),2)&amp;TEXT(MONTH(H3),"00")&amp;TEXT(DAY(H3),"00")&amp;"-"&amp;TEXT(VALUE(E6),"00"))</f>
        <v/>
      </c>
    </row>
    <row r="3" spans="1:14" ht="16.5" customHeight="1" x14ac:dyDescent="0.2">
      <c r="A3" s="57" t="s">
        <v>55</v>
      </c>
      <c r="B3" s="91"/>
      <c r="C3" s="58" t="s">
        <v>196</v>
      </c>
      <c r="D3" s="101"/>
      <c r="E3" s="148" t="s">
        <v>69</v>
      </c>
      <c r="F3" s="131"/>
      <c r="G3" s="58" t="s">
        <v>58</v>
      </c>
      <c r="H3" s="367">
        <f>IF(F6=40858,"Save as Reverse Date Format",F6)</f>
        <v>45821</v>
      </c>
      <c r="I3" s="368"/>
      <c r="K3" s="252"/>
    </row>
    <row r="4" spans="1:14" ht="16.5" customHeight="1" x14ac:dyDescent="0.2">
      <c r="A4" s="57" t="s">
        <v>197</v>
      </c>
      <c r="B4" s="101"/>
      <c r="C4" s="91"/>
      <c r="D4" s="58" t="s">
        <v>288</v>
      </c>
      <c r="E4" s="90"/>
      <c r="F4" s="58" t="s">
        <v>57</v>
      </c>
      <c r="G4" s="91"/>
      <c r="H4" s="58" t="s">
        <v>289</v>
      </c>
      <c r="I4" s="238"/>
    </row>
    <row r="5" spans="1:14" ht="16.5" customHeight="1" thickBot="1" x14ac:dyDescent="0.25">
      <c r="A5" s="59" t="s">
        <v>52</v>
      </c>
      <c r="B5" s="369"/>
      <c r="C5" s="370"/>
      <c r="D5" s="370"/>
      <c r="E5" s="370"/>
      <c r="F5" s="370"/>
      <c r="G5" s="370"/>
      <c r="H5" s="370"/>
      <c r="I5" s="371"/>
    </row>
    <row r="6" spans="1:14" ht="16.5" customHeight="1" thickBot="1" x14ac:dyDescent="0.25">
      <c r="A6" s="105"/>
      <c r="B6" s="106"/>
      <c r="C6" s="106"/>
      <c r="D6" s="106"/>
      <c r="E6" s="106">
        <v>22</v>
      </c>
      <c r="F6" s="317">
        <v>45821</v>
      </c>
      <c r="G6" s="106"/>
      <c r="H6" s="106"/>
      <c r="I6" s="106"/>
      <c r="J6" s="105"/>
      <c r="K6" s="105"/>
      <c r="L6" s="105"/>
      <c r="M6" s="105"/>
    </row>
    <row r="7" spans="1:14" ht="16.5" customHeight="1" thickBot="1" x14ac:dyDescent="0.25">
      <c r="A7" s="61" t="s">
        <v>45</v>
      </c>
      <c r="B7" s="62" t="s">
        <v>79</v>
      </c>
      <c r="C7" s="62" t="s">
        <v>30</v>
      </c>
      <c r="D7" s="62" t="s">
        <v>44</v>
      </c>
      <c r="E7" s="63"/>
      <c r="F7" s="63"/>
      <c r="G7" s="63" t="s">
        <v>0</v>
      </c>
      <c r="H7" s="63"/>
      <c r="I7" s="64"/>
    </row>
    <row r="8" spans="1:14" ht="16.5" customHeight="1" x14ac:dyDescent="0.2">
      <c r="A8" s="65" t="s">
        <v>53</v>
      </c>
      <c r="B8" s="92"/>
      <c r="C8" s="92"/>
      <c r="D8" s="92"/>
      <c r="E8" s="372"/>
      <c r="F8" s="373"/>
      <c r="G8" s="373"/>
      <c r="H8" s="373"/>
      <c r="I8" s="374"/>
    </row>
    <row r="9" spans="1:14" ht="16.5" customHeight="1" x14ac:dyDescent="0.2">
      <c r="A9" s="66" t="s">
        <v>50</v>
      </c>
      <c r="B9" s="93"/>
      <c r="C9" s="93"/>
      <c r="D9" s="93"/>
      <c r="E9" s="375"/>
      <c r="F9" s="376"/>
      <c r="G9" s="376"/>
      <c r="H9" s="376"/>
      <c r="I9" s="377"/>
    </row>
    <row r="10" spans="1:14" ht="16.5" customHeight="1" thickBot="1" x14ac:dyDescent="0.25">
      <c r="A10" s="67" t="s">
        <v>51</v>
      </c>
      <c r="B10" s="93"/>
      <c r="C10" s="94"/>
      <c r="D10" s="68"/>
      <c r="E10" s="362"/>
      <c r="F10" s="363"/>
      <c r="G10" s="363"/>
      <c r="H10" s="363"/>
      <c r="I10" s="364"/>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0"/>
      <c r="K12" s="240"/>
      <c r="L12" s="240" t="s">
        <v>67</v>
      </c>
      <c r="M12" s="240"/>
    </row>
    <row r="13" spans="1:14" ht="16.5" customHeight="1" x14ac:dyDescent="0.2">
      <c r="A13" s="122"/>
      <c r="B13" s="121"/>
      <c r="C13" s="121"/>
      <c r="D13" s="124"/>
      <c r="E13" s="124"/>
      <c r="F13" s="125"/>
      <c r="G13" s="123"/>
      <c r="H13" s="121"/>
      <c r="I13" s="126"/>
      <c r="J13" s="241"/>
      <c r="K13" s="241"/>
      <c r="L13" s="241"/>
      <c r="M13" s="241"/>
      <c r="N13" s="241"/>
    </row>
    <row r="14" spans="1:14" ht="16.5" customHeight="1" x14ac:dyDescent="0.2">
      <c r="A14" s="95"/>
      <c r="B14" s="97"/>
      <c r="C14" s="97"/>
      <c r="D14" s="78"/>
      <c r="E14" s="78"/>
      <c r="F14" s="79"/>
      <c r="G14" s="77"/>
      <c r="H14" s="97"/>
      <c r="I14" s="98"/>
      <c r="J14" s="241"/>
      <c r="K14" s="241"/>
      <c r="L14" s="241"/>
      <c r="M14" s="241"/>
      <c r="N14" s="241"/>
    </row>
    <row r="15" spans="1:14" ht="16.5" customHeight="1" x14ac:dyDescent="0.2">
      <c r="A15" s="95"/>
      <c r="B15" s="121"/>
      <c r="C15" s="121"/>
      <c r="D15" s="78"/>
      <c r="E15" s="78"/>
      <c r="F15" s="79"/>
      <c r="G15" s="77"/>
      <c r="H15" s="97"/>
      <c r="I15" s="98"/>
      <c r="J15" s="241"/>
      <c r="K15" s="241"/>
      <c r="L15" s="241"/>
      <c r="M15" s="241"/>
      <c r="N15" s="241"/>
    </row>
    <row r="16" spans="1:14" ht="16.5" customHeight="1" x14ac:dyDescent="0.2">
      <c r="A16" s="95"/>
      <c r="B16" s="97"/>
      <c r="C16" s="97"/>
      <c r="D16" s="78"/>
      <c r="E16" s="78"/>
      <c r="F16" s="79"/>
      <c r="G16" s="77"/>
      <c r="H16" s="97"/>
      <c r="I16" s="98"/>
      <c r="J16" s="241"/>
      <c r="K16" s="241"/>
      <c r="L16" s="241"/>
      <c r="M16" s="241"/>
      <c r="N16" s="241"/>
    </row>
    <row r="17" spans="1:14" ht="16.5" customHeight="1" x14ac:dyDescent="0.2">
      <c r="A17" s="95"/>
      <c r="B17" s="121"/>
      <c r="C17" s="121"/>
      <c r="D17" s="78"/>
      <c r="E17" s="78"/>
      <c r="F17" s="79"/>
      <c r="G17" s="77"/>
      <c r="H17" s="97"/>
      <c r="I17" s="98"/>
      <c r="J17" s="241"/>
      <c r="K17" s="241"/>
      <c r="L17" s="241"/>
      <c r="M17" s="241"/>
      <c r="N17" s="241"/>
    </row>
    <row r="18" spans="1:14" ht="16.5" customHeight="1" x14ac:dyDescent="0.2">
      <c r="A18" s="95"/>
      <c r="B18" s="97"/>
      <c r="C18" s="97"/>
      <c r="D18" s="78"/>
      <c r="E18" s="78"/>
      <c r="F18" s="79"/>
      <c r="G18" s="77"/>
      <c r="H18" s="121"/>
      <c r="I18" s="98"/>
      <c r="J18" s="241"/>
      <c r="K18" s="241"/>
      <c r="L18" s="241"/>
      <c r="M18" s="241"/>
      <c r="N18" s="241"/>
    </row>
    <row r="19" spans="1:14" ht="16.5" customHeight="1" x14ac:dyDescent="0.2">
      <c r="A19" s="95"/>
      <c r="B19" s="97"/>
      <c r="C19" s="97"/>
      <c r="D19" s="78"/>
      <c r="E19" s="78"/>
      <c r="F19" s="79"/>
      <c r="G19" s="77"/>
      <c r="H19" s="97"/>
      <c r="I19" s="98"/>
      <c r="J19" s="241"/>
      <c r="K19" s="241"/>
      <c r="L19" s="241"/>
      <c r="M19" s="241"/>
      <c r="N19" s="241"/>
    </row>
    <row r="20" spans="1:14" ht="16.5" customHeight="1" x14ac:dyDescent="0.2">
      <c r="A20" s="95"/>
      <c r="B20" s="97"/>
      <c r="C20" s="97"/>
      <c r="D20" s="78"/>
      <c r="E20" s="78"/>
      <c r="F20" s="79"/>
      <c r="G20" s="77"/>
      <c r="H20" s="97"/>
      <c r="I20" s="98"/>
      <c r="J20" s="241"/>
      <c r="K20" s="241"/>
      <c r="L20" s="241"/>
      <c r="M20" s="241"/>
      <c r="N20" s="241"/>
    </row>
    <row r="21" spans="1:14" ht="16.5" customHeight="1" x14ac:dyDescent="0.2">
      <c r="A21" s="95"/>
      <c r="B21" s="97"/>
      <c r="C21" s="97"/>
      <c r="D21" s="78"/>
      <c r="E21" s="78"/>
      <c r="F21" s="79"/>
      <c r="G21" s="77"/>
      <c r="H21" s="97"/>
      <c r="I21" s="98"/>
      <c r="J21" s="241"/>
      <c r="K21" s="241"/>
      <c r="L21" s="241"/>
      <c r="M21" s="241"/>
      <c r="N21" s="241"/>
    </row>
    <row r="22" spans="1:14" ht="16.5" customHeight="1" x14ac:dyDescent="0.2">
      <c r="A22" s="95"/>
      <c r="B22" s="97"/>
      <c r="C22" s="97"/>
      <c r="D22" s="78"/>
      <c r="E22" s="78"/>
      <c r="F22" s="79"/>
      <c r="G22" s="77"/>
      <c r="H22" s="97"/>
      <c r="I22" s="98"/>
      <c r="J22" s="241"/>
      <c r="K22" s="241"/>
      <c r="L22" s="241"/>
      <c r="M22" s="241"/>
      <c r="N22" s="241"/>
    </row>
    <row r="23" spans="1:14" ht="16.5" customHeight="1" x14ac:dyDescent="0.2">
      <c r="A23" s="95"/>
      <c r="B23" s="121"/>
      <c r="C23" s="121"/>
      <c r="D23" s="78"/>
      <c r="E23" s="78"/>
      <c r="F23" s="79"/>
      <c r="G23" s="77"/>
      <c r="H23" s="97"/>
      <c r="I23" s="98"/>
      <c r="J23" s="241"/>
      <c r="K23" s="241"/>
      <c r="L23" s="241"/>
      <c r="M23" s="241"/>
      <c r="N23" s="241"/>
    </row>
    <row r="24" spans="1:14" ht="16.5" customHeight="1" x14ac:dyDescent="0.2">
      <c r="A24" s="95"/>
      <c r="B24" s="97"/>
      <c r="C24" s="97"/>
      <c r="D24" s="78"/>
      <c r="E24" s="78"/>
      <c r="F24" s="79"/>
      <c r="G24" s="77"/>
      <c r="H24" s="121"/>
      <c r="I24" s="98"/>
      <c r="J24" s="241"/>
      <c r="K24" s="241"/>
      <c r="L24" s="241"/>
      <c r="M24" s="241"/>
      <c r="N24" s="241"/>
    </row>
    <row r="25" spans="1:14" ht="16.5" customHeight="1" x14ac:dyDescent="0.2">
      <c r="A25" s="95"/>
      <c r="B25" s="97"/>
      <c r="C25" s="97"/>
      <c r="D25" s="78"/>
      <c r="E25" s="78"/>
      <c r="F25" s="79"/>
      <c r="G25" s="77"/>
      <c r="H25" s="97"/>
      <c r="I25" s="98"/>
      <c r="J25" s="241"/>
      <c r="K25" s="241"/>
      <c r="L25" s="241"/>
      <c r="M25" s="241"/>
      <c r="N25" s="241"/>
    </row>
    <row r="26" spans="1:14" ht="16.5" customHeight="1" x14ac:dyDescent="0.2">
      <c r="A26" s="95"/>
      <c r="B26" s="97"/>
      <c r="C26" s="97"/>
      <c r="D26" s="78"/>
      <c r="E26" s="78"/>
      <c r="F26" s="79"/>
      <c r="G26" s="77"/>
      <c r="H26" s="97"/>
      <c r="I26" s="98"/>
      <c r="J26" s="241"/>
      <c r="K26" s="241"/>
      <c r="L26" s="241"/>
      <c r="M26" s="241"/>
      <c r="N26" s="241"/>
    </row>
    <row r="27" spans="1:14" ht="16.5" customHeight="1" x14ac:dyDescent="0.2">
      <c r="A27" s="95"/>
      <c r="B27" s="97"/>
      <c r="C27" s="97"/>
      <c r="D27" s="78"/>
      <c r="E27" s="78"/>
      <c r="F27" s="79"/>
      <c r="G27" s="77"/>
      <c r="H27" s="97"/>
      <c r="I27" s="98"/>
      <c r="J27" s="241"/>
      <c r="K27" s="241"/>
      <c r="L27" s="241"/>
      <c r="M27" s="241"/>
      <c r="N27" s="241"/>
    </row>
    <row r="28" spans="1:14" ht="16.5" customHeight="1" thickBot="1" x14ac:dyDescent="0.25">
      <c r="A28" s="95"/>
      <c r="B28" s="99"/>
      <c r="C28" s="99"/>
      <c r="D28" s="81"/>
      <c r="E28" s="81"/>
      <c r="F28" s="82"/>
      <c r="G28" s="80"/>
      <c r="H28" s="99"/>
      <c r="I28" s="100"/>
      <c r="J28" s="241"/>
      <c r="K28" s="241"/>
      <c r="L28" s="241"/>
      <c r="M28" s="241"/>
      <c r="N28" s="241"/>
    </row>
    <row r="29" spans="1:14" ht="16.5" customHeight="1" thickBot="1" x14ac:dyDescent="0.25">
      <c r="A29" s="69"/>
      <c r="B29" s="69"/>
      <c r="C29" s="69"/>
      <c r="D29" s="69"/>
      <c r="E29" s="69"/>
      <c r="F29" s="69"/>
      <c r="G29" s="69"/>
      <c r="H29" s="69"/>
      <c r="I29" s="69"/>
    </row>
    <row r="30" spans="1:14" ht="16.5" customHeight="1" thickBot="1" x14ac:dyDescent="0.25">
      <c r="A30" s="378" t="s">
        <v>15</v>
      </c>
      <c r="B30" s="357"/>
      <c r="C30" s="357"/>
      <c r="D30" s="357"/>
      <c r="E30" s="357"/>
      <c r="F30" s="357"/>
      <c r="G30" s="357"/>
      <c r="H30" s="357"/>
      <c r="I30" s="358"/>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9"/>
      <c r="D34" s="360"/>
      <c r="E34" s="360"/>
      <c r="F34" s="361"/>
      <c r="G34" s="87"/>
      <c r="H34" s="127" t="s">
        <v>17</v>
      </c>
      <c r="I34" s="128"/>
    </row>
    <row r="35" spans="1:9" ht="16.5" customHeight="1" x14ac:dyDescent="0.2">
      <c r="A35" s="95"/>
      <c r="B35" s="101"/>
      <c r="C35" s="349"/>
      <c r="D35" s="350"/>
      <c r="E35" s="350"/>
      <c r="F35" s="351"/>
      <c r="G35" s="87"/>
      <c r="H35" s="88" t="s">
        <v>18</v>
      </c>
      <c r="I35" s="103"/>
    </row>
    <row r="36" spans="1:9" ht="16.5" customHeight="1" x14ac:dyDescent="0.2">
      <c r="A36" s="95"/>
      <c r="B36" s="101"/>
      <c r="C36" s="349"/>
      <c r="D36" s="350"/>
      <c r="E36" s="350"/>
      <c r="F36" s="351"/>
      <c r="G36" s="87"/>
      <c r="H36" s="88" t="s">
        <v>19</v>
      </c>
      <c r="I36" s="103"/>
    </row>
    <row r="37" spans="1:9" ht="16.5" customHeight="1" x14ac:dyDescent="0.2">
      <c r="A37" s="95"/>
      <c r="B37" s="101"/>
      <c r="C37" s="349"/>
      <c r="D37" s="350"/>
      <c r="E37" s="350"/>
      <c r="F37" s="351"/>
      <c r="G37" s="87"/>
      <c r="H37" s="88" t="s">
        <v>20</v>
      </c>
      <c r="I37" s="103"/>
    </row>
    <row r="38" spans="1:9" ht="16.5" customHeight="1" x14ac:dyDescent="0.2">
      <c r="A38" s="95"/>
      <c r="B38" s="101"/>
      <c r="C38" s="349"/>
      <c r="D38" s="350"/>
      <c r="E38" s="350"/>
      <c r="F38" s="351"/>
      <c r="G38" s="87"/>
      <c r="H38" s="88" t="s">
        <v>21</v>
      </c>
      <c r="I38" s="103"/>
    </row>
    <row r="39" spans="1:9" ht="16.5" customHeight="1" x14ac:dyDescent="0.2">
      <c r="A39" s="95"/>
      <c r="B39" s="101"/>
      <c r="C39" s="349"/>
      <c r="D39" s="350"/>
      <c r="E39" s="350"/>
      <c r="F39" s="351"/>
      <c r="G39" s="87"/>
      <c r="H39" s="88" t="s">
        <v>22</v>
      </c>
      <c r="I39" s="103"/>
    </row>
    <row r="40" spans="1:9" ht="16.5" customHeight="1" x14ac:dyDescent="0.2">
      <c r="A40" s="95"/>
      <c r="B40" s="101"/>
      <c r="C40" s="349"/>
      <c r="D40" s="350"/>
      <c r="E40" s="350"/>
      <c r="F40" s="351"/>
      <c r="G40" s="87"/>
      <c r="H40" s="88" t="s">
        <v>23</v>
      </c>
      <c r="I40" s="103"/>
    </row>
    <row r="41" spans="1:9" ht="16.5" customHeight="1" thickBot="1" x14ac:dyDescent="0.25">
      <c r="A41" s="96"/>
      <c r="B41" s="102"/>
      <c r="C41" s="352"/>
      <c r="D41" s="353"/>
      <c r="E41" s="353"/>
      <c r="F41" s="354"/>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05" priority="1" operator="equal">
      <formula>"Save As Reverse Date Format"</formula>
    </cfRule>
  </conditionalFormatting>
  <dataValidations count="12">
    <dataValidation type="list" allowBlank="1" sqref="I4" xr:uid="{ED415329-A9B8-4F53-B60C-5322800076C7}">
      <formula1>"NSW,NCS,OFFSITE,VIC,BRI,SAL,MULTI"</formula1>
    </dataValidation>
    <dataValidation type="list" allowBlank="1" sqref="C34:F34" xr:uid="{4E758182-024C-4A8F-96FE-A0799810A931}">
      <formula1>"Refer List"</formula1>
    </dataValidation>
    <dataValidation type="time" allowBlank="1" showInputMessage="1" sqref="B8:B10" xr:uid="{AD871724-36A3-4BC8-89A0-048147EA31A8}">
      <formula1>0.166666666666667</formula1>
      <formula2>0.833333333333333</formula2>
    </dataValidation>
    <dataValidation type="time" allowBlank="1" showInputMessage="1" showErrorMessage="1" sqref="C8:D9 C10" xr:uid="{44D95BA5-7F29-4F13-8827-777EFF54CA57}">
      <formula1>0.166666666666667</formula1>
      <formula2>0.833333333333333</formula2>
    </dataValidation>
    <dataValidation type="list" allowBlank="1" sqref="B3" xr:uid="{2D3C2AC8-6D3B-429C-B0C1-711B722C2B9C}">
      <formula1>"WALFORD,COASTAL,SPECIAL,OTHER,TBC"</formula1>
    </dataValidation>
    <dataValidation type="list" allowBlank="1" showInputMessage="1" showErrorMessage="1" sqref="G4" xr:uid="{28829033-CEE3-4744-9E4D-0A366A83293D}">
      <formula1>"FRONT,REAR,ANY"</formula1>
    </dataValidation>
    <dataValidation operator="notEqual" allowBlank="1" showInputMessage="1" showErrorMessage="1" sqref="D10" xr:uid="{586A2E1A-08F6-44E5-AAD9-F5587EBEA163}"/>
    <dataValidation type="list" allowBlank="1" showInputMessage="1" showErrorMessage="1" sqref="E4 H13:I28" xr:uid="{9211C689-7F58-4DDA-A8AD-9CACAE89C017}">
      <formula1>"YES,NO"</formula1>
    </dataValidation>
    <dataValidation type="list" allowBlank="1" sqref="C13:C28" xr:uid="{1C3ED2AD-504C-4912-B666-1CA8352DAD93}">
      <formula1>"D,P,G,DB,DI,DO,DT,PB,PI,PO,PT,DIF,DIB,DOB,DOF,PIB,PIF,POF,POB,GBOT,GTOP,GF,GB"</formula1>
    </dataValidation>
    <dataValidation type="list" allowBlank="1" showErrorMessage="1" sqref="B13:B28" xr:uid="{6E240C1A-7470-4FCF-91D8-F8424F663F3B}">
      <formula1>colRacksVIC</formula1>
    </dataValidation>
    <dataValidation type="list" allowBlank="1" sqref="F3" xr:uid="{48D4AF26-2BF7-4499-A893-DD50C7D59B9F}">
      <formula1>"N/A,0,1,2,4"</formula1>
    </dataValidation>
    <dataValidation type="list" allowBlank="1" sqref="D3" xr:uid="{9FB624EC-2F4B-4019-9638-FFE12F44D4EB}">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8913"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98914"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658F1-1F44-4B66-BAA4-20EA1E89EE49}">
  <sheetPr codeName="Sheet23">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211</v>
      </c>
      <c r="F1" s="49"/>
      <c r="G1" s="49"/>
      <c r="H1" s="132" t="s">
        <v>70</v>
      </c>
      <c r="I1" s="51"/>
    </row>
    <row r="2" spans="1:14" ht="16.5" customHeight="1" x14ac:dyDescent="0.2">
      <c r="A2" s="53" t="s">
        <v>54</v>
      </c>
      <c r="B2" s="54"/>
      <c r="C2" s="55" t="s">
        <v>56</v>
      </c>
      <c r="D2" s="365"/>
      <c r="E2" s="366"/>
      <c r="F2" s="366"/>
      <c r="G2" s="366"/>
      <c r="H2" s="294" t="s">
        <v>239</v>
      </c>
      <c r="I2" s="56" t="str">
        <f>IF(OR(I4="",H3="Save as Reverse Date Format"),"",IF(LEFT(I4,1)="O","N",IF(LEFT(I4,1)="S","B",LEFT(I4,1))) &amp; RIGHT(YEAR(H3),2)&amp;TEXT(MONTH(H3),"00")&amp;TEXT(DAY(H3),"00")&amp;"-"&amp;TEXT(VALUE(E6),"00"))</f>
        <v/>
      </c>
    </row>
    <row r="3" spans="1:14" ht="16.5" customHeight="1" x14ac:dyDescent="0.2">
      <c r="A3" s="57" t="s">
        <v>55</v>
      </c>
      <c r="B3" s="91"/>
      <c r="C3" s="58" t="s">
        <v>196</v>
      </c>
      <c r="D3" s="101"/>
      <c r="E3" s="148" t="s">
        <v>69</v>
      </c>
      <c r="F3" s="131"/>
      <c r="G3" s="58" t="s">
        <v>58</v>
      </c>
      <c r="H3" s="367">
        <f>IF(F6=40858,"Save as Reverse Date Format",F6)</f>
        <v>45821</v>
      </c>
      <c r="I3" s="368"/>
      <c r="K3" s="252"/>
    </row>
    <row r="4" spans="1:14" ht="16.5" customHeight="1" x14ac:dyDescent="0.2">
      <c r="A4" s="57" t="s">
        <v>197</v>
      </c>
      <c r="B4" s="101"/>
      <c r="C4" s="91"/>
      <c r="D4" s="58" t="s">
        <v>288</v>
      </c>
      <c r="E4" s="90"/>
      <c r="F4" s="58" t="s">
        <v>57</v>
      </c>
      <c r="G4" s="91"/>
      <c r="H4" s="58" t="s">
        <v>289</v>
      </c>
      <c r="I4" s="238"/>
    </row>
    <row r="5" spans="1:14" ht="16.5" customHeight="1" thickBot="1" x14ac:dyDescent="0.25">
      <c r="A5" s="59" t="s">
        <v>52</v>
      </c>
      <c r="B5" s="369"/>
      <c r="C5" s="370"/>
      <c r="D5" s="370"/>
      <c r="E5" s="370"/>
      <c r="F5" s="370"/>
      <c r="G5" s="370"/>
      <c r="H5" s="370"/>
      <c r="I5" s="371"/>
    </row>
    <row r="6" spans="1:14" ht="16.5" customHeight="1" thickBot="1" x14ac:dyDescent="0.25">
      <c r="A6" s="105"/>
      <c r="B6" s="106"/>
      <c r="C6" s="106"/>
      <c r="D6" s="106"/>
      <c r="E6" s="106">
        <v>23</v>
      </c>
      <c r="F6" s="317">
        <v>45821</v>
      </c>
      <c r="G6" s="106"/>
      <c r="H6" s="106"/>
      <c r="I6" s="106"/>
      <c r="J6" s="105"/>
      <c r="K6" s="105"/>
      <c r="L6" s="105"/>
      <c r="M6" s="105"/>
    </row>
    <row r="7" spans="1:14" ht="16.5" customHeight="1" thickBot="1" x14ac:dyDescent="0.25">
      <c r="A7" s="61" t="s">
        <v>45</v>
      </c>
      <c r="B7" s="62" t="s">
        <v>79</v>
      </c>
      <c r="C7" s="62" t="s">
        <v>30</v>
      </c>
      <c r="D7" s="62" t="s">
        <v>44</v>
      </c>
      <c r="E7" s="63"/>
      <c r="F7" s="63"/>
      <c r="G7" s="63" t="s">
        <v>0</v>
      </c>
      <c r="H7" s="63"/>
      <c r="I7" s="64"/>
    </row>
    <row r="8" spans="1:14" ht="16.5" customHeight="1" x14ac:dyDescent="0.2">
      <c r="A8" s="65" t="s">
        <v>53</v>
      </c>
      <c r="B8" s="92"/>
      <c r="C8" s="92"/>
      <c r="D8" s="92"/>
      <c r="E8" s="372"/>
      <c r="F8" s="373"/>
      <c r="G8" s="373"/>
      <c r="H8" s="373"/>
      <c r="I8" s="374"/>
    </row>
    <row r="9" spans="1:14" ht="16.5" customHeight="1" x14ac:dyDescent="0.2">
      <c r="A9" s="66" t="s">
        <v>50</v>
      </c>
      <c r="B9" s="93"/>
      <c r="C9" s="93"/>
      <c r="D9" s="93"/>
      <c r="E9" s="375"/>
      <c r="F9" s="376"/>
      <c r="G9" s="376"/>
      <c r="H9" s="376"/>
      <c r="I9" s="377"/>
    </row>
    <row r="10" spans="1:14" ht="16.5" customHeight="1" thickBot="1" x14ac:dyDescent="0.25">
      <c r="A10" s="67" t="s">
        <v>51</v>
      </c>
      <c r="B10" s="93"/>
      <c r="C10" s="94"/>
      <c r="D10" s="68"/>
      <c r="E10" s="362"/>
      <c r="F10" s="363"/>
      <c r="G10" s="363"/>
      <c r="H10" s="363"/>
      <c r="I10" s="364"/>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0"/>
      <c r="K12" s="240"/>
      <c r="L12" s="240" t="s">
        <v>67</v>
      </c>
      <c r="M12" s="240"/>
    </row>
    <row r="13" spans="1:14" ht="16.5" customHeight="1" x14ac:dyDescent="0.2">
      <c r="A13" s="122"/>
      <c r="B13" s="121"/>
      <c r="C13" s="121"/>
      <c r="D13" s="124"/>
      <c r="E13" s="124"/>
      <c r="F13" s="125"/>
      <c r="G13" s="123"/>
      <c r="H13" s="121"/>
      <c r="I13" s="126"/>
      <c r="J13" s="241"/>
      <c r="K13" s="241"/>
      <c r="L13" s="241"/>
      <c r="M13" s="241"/>
      <c r="N13" s="241"/>
    </row>
    <row r="14" spans="1:14" ht="16.5" customHeight="1" x14ac:dyDescent="0.2">
      <c r="A14" s="95"/>
      <c r="B14" s="97"/>
      <c r="C14" s="97"/>
      <c r="D14" s="78"/>
      <c r="E14" s="78"/>
      <c r="F14" s="79"/>
      <c r="G14" s="77"/>
      <c r="H14" s="97"/>
      <c r="I14" s="98"/>
      <c r="J14" s="241"/>
      <c r="K14" s="241"/>
      <c r="L14" s="241"/>
      <c r="M14" s="241"/>
      <c r="N14" s="241"/>
    </row>
    <row r="15" spans="1:14" ht="16.5" customHeight="1" x14ac:dyDescent="0.2">
      <c r="A15" s="95"/>
      <c r="B15" s="121"/>
      <c r="C15" s="121"/>
      <c r="D15" s="78"/>
      <c r="E15" s="78"/>
      <c r="F15" s="79"/>
      <c r="G15" s="77"/>
      <c r="H15" s="97"/>
      <c r="I15" s="98"/>
      <c r="J15" s="241"/>
      <c r="K15" s="241"/>
      <c r="L15" s="241"/>
      <c r="M15" s="241"/>
      <c r="N15" s="241"/>
    </row>
    <row r="16" spans="1:14" ht="16.5" customHeight="1" x14ac:dyDescent="0.2">
      <c r="A16" s="95"/>
      <c r="B16" s="97"/>
      <c r="C16" s="97"/>
      <c r="D16" s="78"/>
      <c r="E16" s="78"/>
      <c r="F16" s="79"/>
      <c r="G16" s="77"/>
      <c r="H16" s="97"/>
      <c r="I16" s="98"/>
      <c r="J16" s="241"/>
      <c r="K16" s="241"/>
      <c r="L16" s="241"/>
      <c r="M16" s="241"/>
      <c r="N16" s="241"/>
    </row>
    <row r="17" spans="1:14" ht="16.5" customHeight="1" x14ac:dyDescent="0.2">
      <c r="A17" s="95"/>
      <c r="B17" s="121"/>
      <c r="C17" s="121"/>
      <c r="D17" s="78"/>
      <c r="E17" s="78"/>
      <c r="F17" s="79"/>
      <c r="G17" s="77"/>
      <c r="H17" s="97"/>
      <c r="I17" s="98"/>
      <c r="J17" s="241"/>
      <c r="K17" s="241"/>
      <c r="L17" s="241"/>
      <c r="M17" s="241"/>
      <c r="N17" s="241"/>
    </row>
    <row r="18" spans="1:14" ht="16.5" customHeight="1" x14ac:dyDescent="0.2">
      <c r="A18" s="95"/>
      <c r="B18" s="97"/>
      <c r="C18" s="97"/>
      <c r="D18" s="78"/>
      <c r="E18" s="78"/>
      <c r="F18" s="79"/>
      <c r="G18" s="77"/>
      <c r="H18" s="121"/>
      <c r="I18" s="98"/>
      <c r="J18" s="241"/>
      <c r="K18" s="241"/>
      <c r="L18" s="241"/>
      <c r="M18" s="241"/>
      <c r="N18" s="241"/>
    </row>
    <row r="19" spans="1:14" ht="16.5" customHeight="1" x14ac:dyDescent="0.2">
      <c r="A19" s="95"/>
      <c r="B19" s="97"/>
      <c r="C19" s="97"/>
      <c r="D19" s="78"/>
      <c r="E19" s="78"/>
      <c r="F19" s="79"/>
      <c r="G19" s="77"/>
      <c r="H19" s="97"/>
      <c r="I19" s="98"/>
      <c r="J19" s="241"/>
      <c r="K19" s="241"/>
      <c r="L19" s="241"/>
      <c r="M19" s="241"/>
      <c r="N19" s="241"/>
    </row>
    <row r="20" spans="1:14" ht="16.5" customHeight="1" x14ac:dyDescent="0.2">
      <c r="A20" s="95"/>
      <c r="B20" s="97"/>
      <c r="C20" s="97"/>
      <c r="D20" s="78"/>
      <c r="E20" s="78"/>
      <c r="F20" s="79"/>
      <c r="G20" s="77"/>
      <c r="H20" s="97"/>
      <c r="I20" s="98"/>
      <c r="J20" s="241"/>
      <c r="K20" s="241"/>
      <c r="L20" s="241"/>
      <c r="M20" s="241"/>
      <c r="N20" s="241"/>
    </row>
    <row r="21" spans="1:14" ht="16.5" customHeight="1" x14ac:dyDescent="0.2">
      <c r="A21" s="95"/>
      <c r="B21" s="97"/>
      <c r="C21" s="97"/>
      <c r="D21" s="78"/>
      <c r="E21" s="78"/>
      <c r="F21" s="79"/>
      <c r="G21" s="77"/>
      <c r="H21" s="97"/>
      <c r="I21" s="98"/>
      <c r="J21" s="241"/>
      <c r="K21" s="241"/>
      <c r="L21" s="241"/>
      <c r="M21" s="241"/>
      <c r="N21" s="241"/>
    </row>
    <row r="22" spans="1:14" ht="16.5" customHeight="1" x14ac:dyDescent="0.2">
      <c r="A22" s="95"/>
      <c r="B22" s="97"/>
      <c r="C22" s="97"/>
      <c r="D22" s="78"/>
      <c r="E22" s="78"/>
      <c r="F22" s="79"/>
      <c r="G22" s="77"/>
      <c r="H22" s="97"/>
      <c r="I22" s="98"/>
      <c r="J22" s="241"/>
      <c r="K22" s="241"/>
      <c r="L22" s="241"/>
      <c r="M22" s="241"/>
      <c r="N22" s="241"/>
    </row>
    <row r="23" spans="1:14" ht="16.5" customHeight="1" x14ac:dyDescent="0.2">
      <c r="A23" s="95"/>
      <c r="B23" s="121"/>
      <c r="C23" s="121"/>
      <c r="D23" s="78"/>
      <c r="E23" s="78"/>
      <c r="F23" s="79"/>
      <c r="G23" s="77"/>
      <c r="H23" s="97"/>
      <c r="I23" s="98"/>
      <c r="J23" s="241"/>
      <c r="K23" s="241"/>
      <c r="L23" s="241"/>
      <c r="M23" s="241"/>
      <c r="N23" s="241"/>
    </row>
    <row r="24" spans="1:14" ht="16.5" customHeight="1" x14ac:dyDescent="0.2">
      <c r="A24" s="95"/>
      <c r="B24" s="97"/>
      <c r="C24" s="97"/>
      <c r="D24" s="78"/>
      <c r="E24" s="78"/>
      <c r="F24" s="79"/>
      <c r="G24" s="77"/>
      <c r="H24" s="121"/>
      <c r="I24" s="98"/>
      <c r="J24" s="241"/>
      <c r="K24" s="241"/>
      <c r="L24" s="241"/>
      <c r="M24" s="241"/>
      <c r="N24" s="241"/>
    </row>
    <row r="25" spans="1:14" ht="16.5" customHeight="1" x14ac:dyDescent="0.2">
      <c r="A25" s="95"/>
      <c r="B25" s="97"/>
      <c r="C25" s="97"/>
      <c r="D25" s="78"/>
      <c r="E25" s="78"/>
      <c r="F25" s="79"/>
      <c r="G25" s="77"/>
      <c r="H25" s="97"/>
      <c r="I25" s="98"/>
      <c r="J25" s="241"/>
      <c r="K25" s="241"/>
      <c r="L25" s="241"/>
      <c r="M25" s="241"/>
      <c r="N25" s="241"/>
    </row>
    <row r="26" spans="1:14" ht="16.5" customHeight="1" x14ac:dyDescent="0.2">
      <c r="A26" s="95"/>
      <c r="B26" s="97"/>
      <c r="C26" s="97"/>
      <c r="D26" s="78"/>
      <c r="E26" s="78"/>
      <c r="F26" s="79"/>
      <c r="G26" s="77"/>
      <c r="H26" s="97"/>
      <c r="I26" s="98"/>
      <c r="J26" s="241"/>
      <c r="K26" s="241"/>
      <c r="L26" s="241"/>
      <c r="M26" s="241"/>
      <c r="N26" s="241"/>
    </row>
    <row r="27" spans="1:14" ht="16.5" customHeight="1" x14ac:dyDescent="0.2">
      <c r="A27" s="95"/>
      <c r="B27" s="97"/>
      <c r="C27" s="97"/>
      <c r="D27" s="78"/>
      <c r="E27" s="78"/>
      <c r="F27" s="79"/>
      <c r="G27" s="77"/>
      <c r="H27" s="97"/>
      <c r="I27" s="98"/>
      <c r="J27" s="241"/>
      <c r="K27" s="241"/>
      <c r="L27" s="241"/>
      <c r="M27" s="241"/>
      <c r="N27" s="241"/>
    </row>
    <row r="28" spans="1:14" ht="16.5" customHeight="1" thickBot="1" x14ac:dyDescent="0.25">
      <c r="A28" s="95"/>
      <c r="B28" s="99"/>
      <c r="C28" s="99"/>
      <c r="D28" s="81"/>
      <c r="E28" s="81"/>
      <c r="F28" s="82"/>
      <c r="G28" s="80"/>
      <c r="H28" s="99"/>
      <c r="I28" s="100"/>
      <c r="J28" s="241"/>
      <c r="K28" s="241"/>
      <c r="L28" s="241"/>
      <c r="M28" s="241"/>
      <c r="N28" s="241"/>
    </row>
    <row r="29" spans="1:14" ht="16.5" customHeight="1" thickBot="1" x14ac:dyDescent="0.25">
      <c r="A29" s="69"/>
      <c r="B29" s="69"/>
      <c r="C29" s="69"/>
      <c r="D29" s="69"/>
      <c r="E29" s="69"/>
      <c r="F29" s="69"/>
      <c r="G29" s="69"/>
      <c r="H29" s="69"/>
      <c r="I29" s="69"/>
    </row>
    <row r="30" spans="1:14" ht="16.5" customHeight="1" thickBot="1" x14ac:dyDescent="0.25">
      <c r="A30" s="378" t="s">
        <v>15</v>
      </c>
      <c r="B30" s="357"/>
      <c r="C30" s="357"/>
      <c r="D30" s="357"/>
      <c r="E30" s="357"/>
      <c r="F30" s="357"/>
      <c r="G30" s="357"/>
      <c r="H30" s="357"/>
      <c r="I30" s="358"/>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9"/>
      <c r="D34" s="360"/>
      <c r="E34" s="360"/>
      <c r="F34" s="361"/>
      <c r="G34" s="87"/>
      <c r="H34" s="127" t="s">
        <v>17</v>
      </c>
      <c r="I34" s="128"/>
    </row>
    <row r="35" spans="1:9" ht="16.5" customHeight="1" x14ac:dyDescent="0.2">
      <c r="A35" s="95"/>
      <c r="B35" s="101"/>
      <c r="C35" s="349"/>
      <c r="D35" s="350"/>
      <c r="E35" s="350"/>
      <c r="F35" s="351"/>
      <c r="G35" s="87"/>
      <c r="H35" s="88" t="s">
        <v>18</v>
      </c>
      <c r="I35" s="103"/>
    </row>
    <row r="36" spans="1:9" ht="16.5" customHeight="1" x14ac:dyDescent="0.2">
      <c r="A36" s="95"/>
      <c r="B36" s="101"/>
      <c r="C36" s="349"/>
      <c r="D36" s="350"/>
      <c r="E36" s="350"/>
      <c r="F36" s="351"/>
      <c r="G36" s="87"/>
      <c r="H36" s="88" t="s">
        <v>19</v>
      </c>
      <c r="I36" s="103"/>
    </row>
    <row r="37" spans="1:9" ht="16.5" customHeight="1" x14ac:dyDescent="0.2">
      <c r="A37" s="95"/>
      <c r="B37" s="101"/>
      <c r="C37" s="349"/>
      <c r="D37" s="350"/>
      <c r="E37" s="350"/>
      <c r="F37" s="351"/>
      <c r="G37" s="87"/>
      <c r="H37" s="88" t="s">
        <v>20</v>
      </c>
      <c r="I37" s="103"/>
    </row>
    <row r="38" spans="1:9" ht="16.5" customHeight="1" x14ac:dyDescent="0.2">
      <c r="A38" s="95"/>
      <c r="B38" s="101"/>
      <c r="C38" s="349"/>
      <c r="D38" s="350"/>
      <c r="E38" s="350"/>
      <c r="F38" s="351"/>
      <c r="G38" s="87"/>
      <c r="H38" s="88" t="s">
        <v>21</v>
      </c>
      <c r="I38" s="103"/>
    </row>
    <row r="39" spans="1:9" ht="16.5" customHeight="1" x14ac:dyDescent="0.2">
      <c r="A39" s="95"/>
      <c r="B39" s="101"/>
      <c r="C39" s="349"/>
      <c r="D39" s="350"/>
      <c r="E39" s="350"/>
      <c r="F39" s="351"/>
      <c r="G39" s="87"/>
      <c r="H39" s="88" t="s">
        <v>22</v>
      </c>
      <c r="I39" s="103"/>
    </row>
    <row r="40" spans="1:9" ht="16.5" customHeight="1" x14ac:dyDescent="0.2">
      <c r="A40" s="95"/>
      <c r="B40" s="101"/>
      <c r="C40" s="349"/>
      <c r="D40" s="350"/>
      <c r="E40" s="350"/>
      <c r="F40" s="351"/>
      <c r="G40" s="87"/>
      <c r="H40" s="88" t="s">
        <v>23</v>
      </c>
      <c r="I40" s="103"/>
    </row>
    <row r="41" spans="1:9" ht="16.5" customHeight="1" thickBot="1" x14ac:dyDescent="0.25">
      <c r="A41" s="96"/>
      <c r="B41" s="102"/>
      <c r="C41" s="352"/>
      <c r="D41" s="353"/>
      <c r="E41" s="353"/>
      <c r="F41" s="354"/>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04" priority="1" operator="equal">
      <formula>"Save As Reverse Date Format"</formula>
    </cfRule>
  </conditionalFormatting>
  <dataValidations count="12">
    <dataValidation type="list" allowBlank="1" sqref="I4" xr:uid="{B22008B9-ECCE-4E06-968D-2F471FA3C2F9}">
      <formula1>"NSW,NCS,OFFSITE,VIC,BRI,SAL,MULTI"</formula1>
    </dataValidation>
    <dataValidation type="list" allowBlank="1" sqref="C34:F34" xr:uid="{129DAD4B-F2A7-48B3-BAD4-2A2F70F9CDDB}">
      <formula1>"Refer List"</formula1>
    </dataValidation>
    <dataValidation type="time" allowBlank="1" showInputMessage="1" sqref="B8:B10" xr:uid="{4F71247F-1A87-4485-B00D-43D2BA4F2B64}">
      <formula1>0.166666666666667</formula1>
      <formula2>0.833333333333333</formula2>
    </dataValidation>
    <dataValidation type="time" allowBlank="1" showInputMessage="1" showErrorMessage="1" sqref="C8:D9 C10" xr:uid="{81A8C231-92C0-4A38-BD2E-1929852B5808}">
      <formula1>0.166666666666667</formula1>
      <formula2>0.833333333333333</formula2>
    </dataValidation>
    <dataValidation type="list" allowBlank="1" sqref="B3" xr:uid="{AC47A50A-4771-4DF1-AD0D-950352F6A322}">
      <formula1>"WALFORD,COASTAL,SPECIAL,OTHER,TBC"</formula1>
    </dataValidation>
    <dataValidation type="list" allowBlank="1" showInputMessage="1" showErrorMessage="1" sqref="G4" xr:uid="{F30299E2-BE04-4391-B7C9-8A350E6D8C0B}">
      <formula1>"FRONT,REAR,ANY"</formula1>
    </dataValidation>
    <dataValidation operator="notEqual" allowBlank="1" showInputMessage="1" showErrorMessage="1" sqref="D10" xr:uid="{4355F9F0-1194-4CA7-AD2C-F452E264514F}"/>
    <dataValidation type="list" allowBlank="1" showInputMessage="1" showErrorMessage="1" sqref="E4 H13:I28" xr:uid="{F13261E7-3B89-4BF8-AEED-BB971DE1B473}">
      <formula1>"YES,NO"</formula1>
    </dataValidation>
    <dataValidation type="list" allowBlank="1" sqref="C13:C28" xr:uid="{13AB4454-2675-4ADF-A454-DEBDA286A6F3}">
      <formula1>"D,P,G,DB,DI,DO,DT,PB,PI,PO,PT,DIF,DIB,DOB,DOF,PIB,PIF,POF,POB,GBOT,GTOP,GF,GB"</formula1>
    </dataValidation>
    <dataValidation type="list" allowBlank="1" showErrorMessage="1" sqref="B13:B28" xr:uid="{20AEF9FD-9415-4B14-899E-5CDDEAAD6DD1}">
      <formula1>colRacksVIC</formula1>
    </dataValidation>
    <dataValidation type="list" allowBlank="1" sqref="F3" xr:uid="{58372C16-977D-4AAB-A95A-CF13148D5F83}">
      <formula1>"N/A,0,1,2,4"</formula1>
    </dataValidation>
    <dataValidation type="list" allowBlank="1" sqref="D3" xr:uid="{78824903-3342-42EE-97C8-B7D0CA597840}">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9937"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99938"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78245-EBD7-4133-8F7B-3CEBC5EB9487}">
  <sheetPr codeName="Sheet24">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211</v>
      </c>
      <c r="F1" s="49"/>
      <c r="G1" s="49"/>
      <c r="H1" s="132" t="s">
        <v>70</v>
      </c>
      <c r="I1" s="51"/>
    </row>
    <row r="2" spans="1:14" ht="16.5" customHeight="1" x14ac:dyDescent="0.2">
      <c r="A2" s="53" t="s">
        <v>54</v>
      </c>
      <c r="B2" s="54"/>
      <c r="C2" s="55" t="s">
        <v>56</v>
      </c>
      <c r="D2" s="365"/>
      <c r="E2" s="366"/>
      <c r="F2" s="366"/>
      <c r="G2" s="366"/>
      <c r="H2" s="294" t="s">
        <v>239</v>
      </c>
      <c r="I2" s="56" t="str">
        <f>IF(OR(I4="",H3="Save as Reverse Date Format"),"",IF(LEFT(I4,1)="O","N",IF(LEFT(I4,1)="S","B",LEFT(I4,1))) &amp; RIGHT(YEAR(H3),2)&amp;TEXT(MONTH(H3),"00")&amp;TEXT(DAY(H3),"00")&amp;"-"&amp;TEXT(VALUE(E6),"00"))</f>
        <v/>
      </c>
    </row>
    <row r="3" spans="1:14" ht="16.5" customHeight="1" x14ac:dyDescent="0.2">
      <c r="A3" s="57" t="s">
        <v>55</v>
      </c>
      <c r="B3" s="91"/>
      <c r="C3" s="58" t="s">
        <v>196</v>
      </c>
      <c r="D3" s="101"/>
      <c r="E3" s="148" t="s">
        <v>69</v>
      </c>
      <c r="F3" s="131"/>
      <c r="G3" s="58" t="s">
        <v>58</v>
      </c>
      <c r="H3" s="367">
        <f>IF(F6=40858,"Save as Reverse Date Format",F6)</f>
        <v>45821</v>
      </c>
      <c r="I3" s="368"/>
      <c r="K3" s="252"/>
    </row>
    <row r="4" spans="1:14" ht="16.5" customHeight="1" x14ac:dyDescent="0.2">
      <c r="A4" s="57" t="s">
        <v>197</v>
      </c>
      <c r="B4" s="101"/>
      <c r="C4" s="91"/>
      <c r="D4" s="58" t="s">
        <v>288</v>
      </c>
      <c r="E4" s="90"/>
      <c r="F4" s="58" t="s">
        <v>57</v>
      </c>
      <c r="G4" s="91"/>
      <c r="H4" s="58" t="s">
        <v>289</v>
      </c>
      <c r="I4" s="238"/>
    </row>
    <row r="5" spans="1:14" ht="16.5" customHeight="1" thickBot="1" x14ac:dyDescent="0.25">
      <c r="A5" s="59" t="s">
        <v>52</v>
      </c>
      <c r="B5" s="369"/>
      <c r="C5" s="370"/>
      <c r="D5" s="370"/>
      <c r="E5" s="370"/>
      <c r="F5" s="370"/>
      <c r="G5" s="370"/>
      <c r="H5" s="370"/>
      <c r="I5" s="371"/>
    </row>
    <row r="6" spans="1:14" ht="16.5" customHeight="1" thickBot="1" x14ac:dyDescent="0.25">
      <c r="A6" s="105"/>
      <c r="B6" s="106"/>
      <c r="C6" s="106"/>
      <c r="D6" s="106"/>
      <c r="E6" s="106">
        <v>24</v>
      </c>
      <c r="F6" s="317">
        <v>45821</v>
      </c>
      <c r="G6" s="106"/>
      <c r="H6" s="106"/>
      <c r="I6" s="106"/>
      <c r="J6" s="105"/>
      <c r="K6" s="105"/>
      <c r="L6" s="105"/>
      <c r="M6" s="105"/>
    </row>
    <row r="7" spans="1:14" ht="16.5" customHeight="1" thickBot="1" x14ac:dyDescent="0.25">
      <c r="A7" s="61" t="s">
        <v>45</v>
      </c>
      <c r="B7" s="62" t="s">
        <v>79</v>
      </c>
      <c r="C7" s="62" t="s">
        <v>30</v>
      </c>
      <c r="D7" s="62" t="s">
        <v>44</v>
      </c>
      <c r="E7" s="63"/>
      <c r="F7" s="63"/>
      <c r="G7" s="63" t="s">
        <v>0</v>
      </c>
      <c r="H7" s="63"/>
      <c r="I7" s="64"/>
    </row>
    <row r="8" spans="1:14" ht="16.5" customHeight="1" x14ac:dyDescent="0.2">
      <c r="A8" s="65" t="s">
        <v>53</v>
      </c>
      <c r="B8" s="92"/>
      <c r="C8" s="92"/>
      <c r="D8" s="92"/>
      <c r="E8" s="372"/>
      <c r="F8" s="373"/>
      <c r="G8" s="373"/>
      <c r="H8" s="373"/>
      <c r="I8" s="374"/>
    </row>
    <row r="9" spans="1:14" ht="16.5" customHeight="1" x14ac:dyDescent="0.2">
      <c r="A9" s="66" t="s">
        <v>50</v>
      </c>
      <c r="B9" s="93"/>
      <c r="C9" s="93"/>
      <c r="D9" s="93"/>
      <c r="E9" s="375"/>
      <c r="F9" s="376"/>
      <c r="G9" s="376"/>
      <c r="H9" s="376"/>
      <c r="I9" s="377"/>
    </row>
    <row r="10" spans="1:14" ht="16.5" customHeight="1" thickBot="1" x14ac:dyDescent="0.25">
      <c r="A10" s="67" t="s">
        <v>51</v>
      </c>
      <c r="B10" s="93"/>
      <c r="C10" s="94"/>
      <c r="D10" s="68"/>
      <c r="E10" s="362"/>
      <c r="F10" s="363"/>
      <c r="G10" s="363"/>
      <c r="H10" s="363"/>
      <c r="I10" s="364"/>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0"/>
      <c r="K12" s="240"/>
      <c r="L12" s="240" t="s">
        <v>67</v>
      </c>
      <c r="M12" s="240"/>
    </row>
    <row r="13" spans="1:14" ht="16.5" customHeight="1" x14ac:dyDescent="0.2">
      <c r="A13" s="122"/>
      <c r="B13" s="121"/>
      <c r="C13" s="121"/>
      <c r="D13" s="124"/>
      <c r="E13" s="124"/>
      <c r="F13" s="125"/>
      <c r="G13" s="123"/>
      <c r="H13" s="121"/>
      <c r="I13" s="126"/>
      <c r="J13" s="241"/>
      <c r="K13" s="241"/>
      <c r="L13" s="241"/>
      <c r="M13" s="241"/>
      <c r="N13" s="241"/>
    </row>
    <row r="14" spans="1:14" ht="16.5" customHeight="1" x14ac:dyDescent="0.2">
      <c r="A14" s="95"/>
      <c r="B14" s="97"/>
      <c r="C14" s="97"/>
      <c r="D14" s="78"/>
      <c r="E14" s="78"/>
      <c r="F14" s="79"/>
      <c r="G14" s="77"/>
      <c r="H14" s="97"/>
      <c r="I14" s="98"/>
      <c r="J14" s="241"/>
      <c r="K14" s="241"/>
      <c r="L14" s="241"/>
      <c r="M14" s="241"/>
      <c r="N14" s="241"/>
    </row>
    <row r="15" spans="1:14" ht="16.5" customHeight="1" x14ac:dyDescent="0.2">
      <c r="A15" s="95"/>
      <c r="B15" s="121"/>
      <c r="C15" s="121"/>
      <c r="D15" s="78"/>
      <c r="E15" s="78"/>
      <c r="F15" s="79"/>
      <c r="G15" s="77"/>
      <c r="H15" s="97"/>
      <c r="I15" s="98"/>
      <c r="J15" s="241"/>
      <c r="K15" s="241"/>
      <c r="L15" s="241"/>
      <c r="M15" s="241"/>
      <c r="N15" s="241"/>
    </row>
    <row r="16" spans="1:14" ht="16.5" customHeight="1" x14ac:dyDescent="0.2">
      <c r="A16" s="95"/>
      <c r="B16" s="97"/>
      <c r="C16" s="97"/>
      <c r="D16" s="78"/>
      <c r="E16" s="78"/>
      <c r="F16" s="79"/>
      <c r="G16" s="77"/>
      <c r="H16" s="97"/>
      <c r="I16" s="98"/>
      <c r="J16" s="241"/>
      <c r="K16" s="241"/>
      <c r="L16" s="241"/>
      <c r="M16" s="241"/>
      <c r="N16" s="241"/>
    </row>
    <row r="17" spans="1:14" ht="16.5" customHeight="1" x14ac:dyDescent="0.2">
      <c r="A17" s="95"/>
      <c r="B17" s="121"/>
      <c r="C17" s="121"/>
      <c r="D17" s="78"/>
      <c r="E17" s="78"/>
      <c r="F17" s="79"/>
      <c r="G17" s="77"/>
      <c r="H17" s="97"/>
      <c r="I17" s="98"/>
      <c r="J17" s="241"/>
      <c r="K17" s="241"/>
      <c r="L17" s="241"/>
      <c r="M17" s="241"/>
      <c r="N17" s="241"/>
    </row>
    <row r="18" spans="1:14" ht="16.5" customHeight="1" x14ac:dyDescent="0.2">
      <c r="A18" s="95"/>
      <c r="B18" s="97"/>
      <c r="C18" s="97"/>
      <c r="D18" s="78"/>
      <c r="E18" s="78"/>
      <c r="F18" s="79"/>
      <c r="G18" s="77"/>
      <c r="H18" s="121"/>
      <c r="I18" s="98"/>
      <c r="J18" s="241"/>
      <c r="K18" s="241"/>
      <c r="L18" s="241"/>
      <c r="M18" s="241"/>
      <c r="N18" s="241"/>
    </row>
    <row r="19" spans="1:14" ht="16.5" customHeight="1" x14ac:dyDescent="0.2">
      <c r="A19" s="95"/>
      <c r="B19" s="97"/>
      <c r="C19" s="97"/>
      <c r="D19" s="78"/>
      <c r="E19" s="78"/>
      <c r="F19" s="79"/>
      <c r="G19" s="77"/>
      <c r="H19" s="97"/>
      <c r="I19" s="98"/>
      <c r="J19" s="241"/>
      <c r="K19" s="241"/>
      <c r="L19" s="241"/>
      <c r="M19" s="241"/>
      <c r="N19" s="241"/>
    </row>
    <row r="20" spans="1:14" ht="16.5" customHeight="1" x14ac:dyDescent="0.2">
      <c r="A20" s="95"/>
      <c r="B20" s="97"/>
      <c r="C20" s="97"/>
      <c r="D20" s="78"/>
      <c r="E20" s="78"/>
      <c r="F20" s="79"/>
      <c r="G20" s="77"/>
      <c r="H20" s="97"/>
      <c r="I20" s="98"/>
      <c r="J20" s="241"/>
      <c r="K20" s="241"/>
      <c r="L20" s="241"/>
      <c r="M20" s="241"/>
      <c r="N20" s="241"/>
    </row>
    <row r="21" spans="1:14" ht="16.5" customHeight="1" x14ac:dyDescent="0.2">
      <c r="A21" s="95"/>
      <c r="B21" s="97"/>
      <c r="C21" s="97"/>
      <c r="D21" s="78"/>
      <c r="E21" s="78"/>
      <c r="F21" s="79"/>
      <c r="G21" s="77"/>
      <c r="H21" s="97"/>
      <c r="I21" s="98"/>
      <c r="J21" s="241"/>
      <c r="K21" s="241"/>
      <c r="L21" s="241"/>
      <c r="M21" s="241"/>
      <c r="N21" s="241"/>
    </row>
    <row r="22" spans="1:14" ht="16.5" customHeight="1" x14ac:dyDescent="0.2">
      <c r="A22" s="95"/>
      <c r="B22" s="97"/>
      <c r="C22" s="97"/>
      <c r="D22" s="78"/>
      <c r="E22" s="78"/>
      <c r="F22" s="79"/>
      <c r="G22" s="77"/>
      <c r="H22" s="97"/>
      <c r="I22" s="98"/>
      <c r="J22" s="241"/>
      <c r="K22" s="241"/>
      <c r="L22" s="241"/>
      <c r="M22" s="241"/>
      <c r="N22" s="241"/>
    </row>
    <row r="23" spans="1:14" ht="16.5" customHeight="1" x14ac:dyDescent="0.2">
      <c r="A23" s="95"/>
      <c r="B23" s="121"/>
      <c r="C23" s="121"/>
      <c r="D23" s="78"/>
      <c r="E23" s="78"/>
      <c r="F23" s="79"/>
      <c r="G23" s="77"/>
      <c r="H23" s="97"/>
      <c r="I23" s="98"/>
      <c r="J23" s="241"/>
      <c r="K23" s="241"/>
      <c r="L23" s="241"/>
      <c r="M23" s="241"/>
      <c r="N23" s="241"/>
    </row>
    <row r="24" spans="1:14" ht="16.5" customHeight="1" x14ac:dyDescent="0.2">
      <c r="A24" s="95"/>
      <c r="B24" s="97"/>
      <c r="C24" s="97"/>
      <c r="D24" s="78"/>
      <c r="E24" s="78"/>
      <c r="F24" s="79"/>
      <c r="G24" s="77"/>
      <c r="H24" s="121"/>
      <c r="I24" s="98"/>
      <c r="J24" s="241"/>
      <c r="K24" s="241"/>
      <c r="L24" s="241"/>
      <c r="M24" s="241"/>
      <c r="N24" s="241"/>
    </row>
    <row r="25" spans="1:14" ht="16.5" customHeight="1" x14ac:dyDescent="0.2">
      <c r="A25" s="95"/>
      <c r="B25" s="97"/>
      <c r="C25" s="97"/>
      <c r="D25" s="78"/>
      <c r="E25" s="78"/>
      <c r="F25" s="79"/>
      <c r="G25" s="77"/>
      <c r="H25" s="97"/>
      <c r="I25" s="98"/>
      <c r="J25" s="241"/>
      <c r="K25" s="241"/>
      <c r="L25" s="241"/>
      <c r="M25" s="241"/>
      <c r="N25" s="241"/>
    </row>
    <row r="26" spans="1:14" ht="16.5" customHeight="1" x14ac:dyDescent="0.2">
      <c r="A26" s="95"/>
      <c r="B26" s="97"/>
      <c r="C26" s="97"/>
      <c r="D26" s="78"/>
      <c r="E26" s="78"/>
      <c r="F26" s="79"/>
      <c r="G26" s="77"/>
      <c r="H26" s="97"/>
      <c r="I26" s="98"/>
      <c r="J26" s="241"/>
      <c r="K26" s="241"/>
      <c r="L26" s="241"/>
      <c r="M26" s="241"/>
      <c r="N26" s="241"/>
    </row>
    <row r="27" spans="1:14" ht="16.5" customHeight="1" x14ac:dyDescent="0.2">
      <c r="A27" s="95"/>
      <c r="B27" s="97"/>
      <c r="C27" s="97"/>
      <c r="D27" s="78"/>
      <c r="E27" s="78"/>
      <c r="F27" s="79"/>
      <c r="G27" s="77"/>
      <c r="H27" s="97"/>
      <c r="I27" s="98"/>
      <c r="J27" s="241"/>
      <c r="K27" s="241"/>
      <c r="L27" s="241"/>
      <c r="M27" s="241"/>
      <c r="N27" s="241"/>
    </row>
    <row r="28" spans="1:14" ht="16.5" customHeight="1" thickBot="1" x14ac:dyDescent="0.25">
      <c r="A28" s="95"/>
      <c r="B28" s="99"/>
      <c r="C28" s="99"/>
      <c r="D28" s="81"/>
      <c r="E28" s="81"/>
      <c r="F28" s="82"/>
      <c r="G28" s="80"/>
      <c r="H28" s="99"/>
      <c r="I28" s="100"/>
      <c r="J28" s="241"/>
      <c r="K28" s="241"/>
      <c r="L28" s="241"/>
      <c r="M28" s="241"/>
      <c r="N28" s="241"/>
    </row>
    <row r="29" spans="1:14" ht="16.5" customHeight="1" thickBot="1" x14ac:dyDescent="0.25">
      <c r="A29" s="69"/>
      <c r="B29" s="69"/>
      <c r="C29" s="69"/>
      <c r="D29" s="69"/>
      <c r="E29" s="69"/>
      <c r="F29" s="69"/>
      <c r="G29" s="69"/>
      <c r="H29" s="69"/>
      <c r="I29" s="69"/>
    </row>
    <row r="30" spans="1:14" ht="16.5" customHeight="1" thickBot="1" x14ac:dyDescent="0.25">
      <c r="A30" s="378" t="s">
        <v>15</v>
      </c>
      <c r="B30" s="357"/>
      <c r="C30" s="357"/>
      <c r="D30" s="357"/>
      <c r="E30" s="357"/>
      <c r="F30" s="357"/>
      <c r="G30" s="357"/>
      <c r="H30" s="357"/>
      <c r="I30" s="358"/>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9"/>
      <c r="D34" s="360"/>
      <c r="E34" s="360"/>
      <c r="F34" s="361"/>
      <c r="G34" s="87"/>
      <c r="H34" s="127" t="s">
        <v>17</v>
      </c>
      <c r="I34" s="128"/>
    </row>
    <row r="35" spans="1:9" ht="16.5" customHeight="1" x14ac:dyDescent="0.2">
      <c r="A35" s="95"/>
      <c r="B35" s="101"/>
      <c r="C35" s="349"/>
      <c r="D35" s="350"/>
      <c r="E35" s="350"/>
      <c r="F35" s="351"/>
      <c r="G35" s="87"/>
      <c r="H35" s="88" t="s">
        <v>18</v>
      </c>
      <c r="I35" s="103"/>
    </row>
    <row r="36" spans="1:9" ht="16.5" customHeight="1" x14ac:dyDescent="0.2">
      <c r="A36" s="95"/>
      <c r="B36" s="101"/>
      <c r="C36" s="349"/>
      <c r="D36" s="350"/>
      <c r="E36" s="350"/>
      <c r="F36" s="351"/>
      <c r="G36" s="87"/>
      <c r="H36" s="88" t="s">
        <v>19</v>
      </c>
      <c r="I36" s="103"/>
    </row>
    <row r="37" spans="1:9" ht="16.5" customHeight="1" x14ac:dyDescent="0.2">
      <c r="A37" s="95"/>
      <c r="B37" s="101"/>
      <c r="C37" s="349"/>
      <c r="D37" s="350"/>
      <c r="E37" s="350"/>
      <c r="F37" s="351"/>
      <c r="G37" s="87"/>
      <c r="H37" s="88" t="s">
        <v>20</v>
      </c>
      <c r="I37" s="103"/>
    </row>
    <row r="38" spans="1:9" ht="16.5" customHeight="1" x14ac:dyDescent="0.2">
      <c r="A38" s="95"/>
      <c r="B38" s="101"/>
      <c r="C38" s="349"/>
      <c r="D38" s="350"/>
      <c r="E38" s="350"/>
      <c r="F38" s="351"/>
      <c r="G38" s="87"/>
      <c r="H38" s="88" t="s">
        <v>21</v>
      </c>
      <c r="I38" s="103"/>
    </row>
    <row r="39" spans="1:9" ht="16.5" customHeight="1" x14ac:dyDescent="0.2">
      <c r="A39" s="95"/>
      <c r="B39" s="101"/>
      <c r="C39" s="349"/>
      <c r="D39" s="350"/>
      <c r="E39" s="350"/>
      <c r="F39" s="351"/>
      <c r="G39" s="87"/>
      <c r="H39" s="88" t="s">
        <v>22</v>
      </c>
      <c r="I39" s="103"/>
    </row>
    <row r="40" spans="1:9" ht="16.5" customHeight="1" x14ac:dyDescent="0.2">
      <c r="A40" s="95"/>
      <c r="B40" s="101"/>
      <c r="C40" s="349"/>
      <c r="D40" s="350"/>
      <c r="E40" s="350"/>
      <c r="F40" s="351"/>
      <c r="G40" s="87"/>
      <c r="H40" s="88" t="s">
        <v>23</v>
      </c>
      <c r="I40" s="103"/>
    </row>
    <row r="41" spans="1:9" ht="16.5" customHeight="1" thickBot="1" x14ac:dyDescent="0.25">
      <c r="A41" s="96"/>
      <c r="B41" s="102"/>
      <c r="C41" s="352"/>
      <c r="D41" s="353"/>
      <c r="E41" s="353"/>
      <c r="F41" s="354"/>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03" priority="1" operator="equal">
      <formula>"Save As Reverse Date Format"</formula>
    </cfRule>
  </conditionalFormatting>
  <dataValidations count="12">
    <dataValidation type="list" allowBlank="1" sqref="I4" xr:uid="{713CBD1C-D21D-4A82-875B-16482F99DC69}">
      <formula1>"NSW,NCS,OFFSITE,VIC,BRI,SAL,MULTI"</formula1>
    </dataValidation>
    <dataValidation type="list" allowBlank="1" sqref="C34:F34" xr:uid="{D32317E7-D8AF-42FE-BAA7-C0B6F69D605F}">
      <formula1>"Refer List"</formula1>
    </dataValidation>
    <dataValidation type="time" allowBlank="1" showInputMessage="1" sqref="B8:B10" xr:uid="{A8669B65-E716-41B7-A6EA-32BF92A99A29}">
      <formula1>0.166666666666667</formula1>
      <formula2>0.833333333333333</formula2>
    </dataValidation>
    <dataValidation type="time" allowBlank="1" showInputMessage="1" showErrorMessage="1" sqref="C8:D9 C10" xr:uid="{243057CD-74D9-4BCF-A7CF-EAB5A097896A}">
      <formula1>0.166666666666667</formula1>
      <formula2>0.833333333333333</formula2>
    </dataValidation>
    <dataValidation type="list" allowBlank="1" sqref="B3" xr:uid="{7A0F56B3-465F-4AEF-B277-F375E7408E2A}">
      <formula1>"WALFORD,COASTAL,SPECIAL,OTHER,TBC"</formula1>
    </dataValidation>
    <dataValidation type="list" allowBlank="1" showInputMessage="1" showErrorMessage="1" sqref="G4" xr:uid="{A71DFBE8-59B5-46AA-BB78-EFB79A611E39}">
      <formula1>"FRONT,REAR,ANY"</formula1>
    </dataValidation>
    <dataValidation operator="notEqual" allowBlank="1" showInputMessage="1" showErrorMessage="1" sqref="D10" xr:uid="{4A2FDF48-0FD6-4F7B-B23A-5C795A62F775}"/>
    <dataValidation type="list" allowBlank="1" showInputMessage="1" showErrorMessage="1" sqref="E4 H13:I28" xr:uid="{AB4C2CD2-4184-4BC1-8E7A-928EABA7DF90}">
      <formula1>"YES,NO"</formula1>
    </dataValidation>
    <dataValidation type="list" allowBlank="1" sqref="C13:C28" xr:uid="{0FC11E67-2E2F-44C0-8011-1D9B28EAA9FA}">
      <formula1>"D,P,G,DB,DI,DO,DT,PB,PI,PO,PT,DIF,DIB,DOB,DOF,PIB,PIF,POF,POB,GBOT,GTOP,GF,GB"</formula1>
    </dataValidation>
    <dataValidation type="list" allowBlank="1" showErrorMessage="1" sqref="B13:B28" xr:uid="{0768A7F6-B685-4B14-A413-0AE0FE2E71F2}">
      <formula1>colRacksVIC</formula1>
    </dataValidation>
    <dataValidation type="list" allowBlank="1" sqref="F3" xr:uid="{0CA6218A-933A-40CD-B40E-18D401028E31}">
      <formula1>"N/A,0,1,2,4"</formula1>
    </dataValidation>
    <dataValidation type="list" allowBlank="1" sqref="D3" xr:uid="{E7F7AA0C-D9B5-4F1F-ADEE-DECDE07A6C57}">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600961"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600962"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C0A4-E1C6-4CAC-A26E-3DC7BA38B600}">
  <sheetPr codeName="Sheet25">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211</v>
      </c>
      <c r="F1" s="49"/>
      <c r="G1" s="49"/>
      <c r="H1" s="132" t="s">
        <v>70</v>
      </c>
      <c r="I1" s="51"/>
    </row>
    <row r="2" spans="1:14" ht="16.5" customHeight="1" x14ac:dyDescent="0.2">
      <c r="A2" s="53" t="s">
        <v>54</v>
      </c>
      <c r="B2" s="54"/>
      <c r="C2" s="55" t="s">
        <v>56</v>
      </c>
      <c r="D2" s="365"/>
      <c r="E2" s="366"/>
      <c r="F2" s="366"/>
      <c r="G2" s="366"/>
      <c r="H2" s="294" t="s">
        <v>239</v>
      </c>
      <c r="I2" s="56" t="str">
        <f>IF(OR(I4="",H3="Save as Reverse Date Format"),"",IF(LEFT(I4,1)="O","N",IF(LEFT(I4,1)="S","B",LEFT(I4,1))) &amp; RIGHT(YEAR(H3),2)&amp;TEXT(MONTH(H3),"00")&amp;TEXT(DAY(H3),"00")&amp;"-"&amp;TEXT(VALUE(E6),"00"))</f>
        <v/>
      </c>
    </row>
    <row r="3" spans="1:14" ht="16.5" customHeight="1" x14ac:dyDescent="0.2">
      <c r="A3" s="57" t="s">
        <v>55</v>
      </c>
      <c r="B3" s="91"/>
      <c r="C3" s="58" t="s">
        <v>196</v>
      </c>
      <c r="D3" s="101"/>
      <c r="E3" s="148" t="s">
        <v>69</v>
      </c>
      <c r="F3" s="131"/>
      <c r="G3" s="58" t="s">
        <v>58</v>
      </c>
      <c r="H3" s="367">
        <f>IF(F6=40858,"Save as Reverse Date Format",F6)</f>
        <v>45821</v>
      </c>
      <c r="I3" s="368"/>
      <c r="K3" s="252"/>
    </row>
    <row r="4" spans="1:14" ht="16.5" customHeight="1" x14ac:dyDescent="0.2">
      <c r="A4" s="57" t="s">
        <v>197</v>
      </c>
      <c r="B4" s="101"/>
      <c r="C4" s="91"/>
      <c r="D4" s="58" t="s">
        <v>288</v>
      </c>
      <c r="E4" s="90"/>
      <c r="F4" s="58" t="s">
        <v>57</v>
      </c>
      <c r="G4" s="91"/>
      <c r="H4" s="58" t="s">
        <v>289</v>
      </c>
      <c r="I4" s="238"/>
    </row>
    <row r="5" spans="1:14" ht="16.5" customHeight="1" thickBot="1" x14ac:dyDescent="0.25">
      <c r="A5" s="59" t="s">
        <v>52</v>
      </c>
      <c r="B5" s="369"/>
      <c r="C5" s="370"/>
      <c r="D5" s="370"/>
      <c r="E5" s="370"/>
      <c r="F5" s="370"/>
      <c r="G5" s="370"/>
      <c r="H5" s="370"/>
      <c r="I5" s="371"/>
    </row>
    <row r="6" spans="1:14" ht="16.5" customHeight="1" thickBot="1" x14ac:dyDescent="0.25">
      <c r="A6" s="105"/>
      <c r="B6" s="106"/>
      <c r="C6" s="106"/>
      <c r="D6" s="106"/>
      <c r="E6" s="106">
        <v>25</v>
      </c>
      <c r="F6" s="317">
        <v>45821</v>
      </c>
      <c r="G6" s="106"/>
      <c r="H6" s="106"/>
      <c r="I6" s="106"/>
      <c r="J6" s="105"/>
      <c r="K6" s="105"/>
      <c r="L6" s="105"/>
      <c r="M6" s="105"/>
    </row>
    <row r="7" spans="1:14" ht="16.5" customHeight="1" thickBot="1" x14ac:dyDescent="0.25">
      <c r="A7" s="61" t="s">
        <v>45</v>
      </c>
      <c r="B7" s="62" t="s">
        <v>79</v>
      </c>
      <c r="C7" s="62" t="s">
        <v>30</v>
      </c>
      <c r="D7" s="62" t="s">
        <v>44</v>
      </c>
      <c r="E7" s="63"/>
      <c r="F7" s="63"/>
      <c r="G7" s="63" t="s">
        <v>0</v>
      </c>
      <c r="H7" s="63"/>
      <c r="I7" s="64"/>
    </row>
    <row r="8" spans="1:14" ht="16.5" customHeight="1" x14ac:dyDescent="0.2">
      <c r="A8" s="65" t="s">
        <v>53</v>
      </c>
      <c r="B8" s="92"/>
      <c r="C8" s="92"/>
      <c r="D8" s="92"/>
      <c r="E8" s="372"/>
      <c r="F8" s="373"/>
      <c r="G8" s="373"/>
      <c r="H8" s="373"/>
      <c r="I8" s="374"/>
    </row>
    <row r="9" spans="1:14" ht="16.5" customHeight="1" x14ac:dyDescent="0.2">
      <c r="A9" s="66" t="s">
        <v>50</v>
      </c>
      <c r="B9" s="93"/>
      <c r="C9" s="93"/>
      <c r="D9" s="93"/>
      <c r="E9" s="375"/>
      <c r="F9" s="376"/>
      <c r="G9" s="376"/>
      <c r="H9" s="376"/>
      <c r="I9" s="377"/>
    </row>
    <row r="10" spans="1:14" ht="16.5" customHeight="1" thickBot="1" x14ac:dyDescent="0.25">
      <c r="A10" s="67" t="s">
        <v>51</v>
      </c>
      <c r="B10" s="93"/>
      <c r="C10" s="94"/>
      <c r="D10" s="68"/>
      <c r="E10" s="362"/>
      <c r="F10" s="363"/>
      <c r="G10" s="363"/>
      <c r="H10" s="363"/>
      <c r="I10" s="364"/>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0"/>
      <c r="K12" s="240"/>
      <c r="L12" s="240" t="s">
        <v>67</v>
      </c>
      <c r="M12" s="240"/>
    </row>
    <row r="13" spans="1:14" ht="16.5" customHeight="1" x14ac:dyDescent="0.2">
      <c r="A13" s="122"/>
      <c r="B13" s="121"/>
      <c r="C13" s="121"/>
      <c r="D13" s="124"/>
      <c r="E13" s="124"/>
      <c r="F13" s="125"/>
      <c r="G13" s="123"/>
      <c r="H13" s="121"/>
      <c r="I13" s="126"/>
      <c r="J13" s="241"/>
      <c r="K13" s="241"/>
      <c r="L13" s="241"/>
      <c r="M13" s="241"/>
      <c r="N13" s="241"/>
    </row>
    <row r="14" spans="1:14" ht="16.5" customHeight="1" x14ac:dyDescent="0.2">
      <c r="A14" s="95"/>
      <c r="B14" s="97"/>
      <c r="C14" s="97"/>
      <c r="D14" s="78"/>
      <c r="E14" s="78"/>
      <c r="F14" s="79"/>
      <c r="G14" s="77"/>
      <c r="H14" s="97"/>
      <c r="I14" s="98"/>
      <c r="J14" s="241"/>
      <c r="K14" s="241"/>
      <c r="L14" s="241"/>
      <c r="M14" s="241"/>
      <c r="N14" s="241"/>
    </row>
    <row r="15" spans="1:14" ht="16.5" customHeight="1" x14ac:dyDescent="0.2">
      <c r="A15" s="95"/>
      <c r="B15" s="121"/>
      <c r="C15" s="121"/>
      <c r="D15" s="78"/>
      <c r="E15" s="78"/>
      <c r="F15" s="79"/>
      <c r="G15" s="77"/>
      <c r="H15" s="97"/>
      <c r="I15" s="98"/>
      <c r="J15" s="241"/>
      <c r="K15" s="241"/>
      <c r="L15" s="241"/>
      <c r="M15" s="241"/>
      <c r="N15" s="241"/>
    </row>
    <row r="16" spans="1:14" ht="16.5" customHeight="1" x14ac:dyDescent="0.2">
      <c r="A16" s="95"/>
      <c r="B16" s="97"/>
      <c r="C16" s="97"/>
      <c r="D16" s="78"/>
      <c r="E16" s="78"/>
      <c r="F16" s="79"/>
      <c r="G16" s="77"/>
      <c r="H16" s="97"/>
      <c r="I16" s="98"/>
      <c r="J16" s="241"/>
      <c r="K16" s="241"/>
      <c r="L16" s="241"/>
      <c r="M16" s="241"/>
      <c r="N16" s="241"/>
    </row>
    <row r="17" spans="1:14" ht="16.5" customHeight="1" x14ac:dyDescent="0.2">
      <c r="A17" s="95"/>
      <c r="B17" s="121"/>
      <c r="C17" s="121"/>
      <c r="D17" s="78"/>
      <c r="E17" s="78"/>
      <c r="F17" s="79"/>
      <c r="G17" s="77"/>
      <c r="H17" s="97"/>
      <c r="I17" s="98"/>
      <c r="J17" s="241"/>
      <c r="K17" s="241"/>
      <c r="L17" s="241"/>
      <c r="M17" s="241"/>
      <c r="N17" s="241"/>
    </row>
    <row r="18" spans="1:14" ht="16.5" customHeight="1" x14ac:dyDescent="0.2">
      <c r="A18" s="95"/>
      <c r="B18" s="97"/>
      <c r="C18" s="97"/>
      <c r="D18" s="78"/>
      <c r="E18" s="78"/>
      <c r="F18" s="79"/>
      <c r="G18" s="77"/>
      <c r="H18" s="121"/>
      <c r="I18" s="98"/>
      <c r="J18" s="241"/>
      <c r="K18" s="241"/>
      <c r="L18" s="241"/>
      <c r="M18" s="241"/>
      <c r="N18" s="241"/>
    </row>
    <row r="19" spans="1:14" ht="16.5" customHeight="1" x14ac:dyDescent="0.2">
      <c r="A19" s="95"/>
      <c r="B19" s="97"/>
      <c r="C19" s="97"/>
      <c r="D19" s="78"/>
      <c r="E19" s="78"/>
      <c r="F19" s="79"/>
      <c r="G19" s="77"/>
      <c r="H19" s="97"/>
      <c r="I19" s="98"/>
      <c r="J19" s="241"/>
      <c r="K19" s="241"/>
      <c r="L19" s="241"/>
      <c r="M19" s="241"/>
      <c r="N19" s="241"/>
    </row>
    <row r="20" spans="1:14" ht="16.5" customHeight="1" x14ac:dyDescent="0.2">
      <c r="A20" s="95"/>
      <c r="B20" s="97"/>
      <c r="C20" s="97"/>
      <c r="D20" s="78"/>
      <c r="E20" s="78"/>
      <c r="F20" s="79"/>
      <c r="G20" s="77"/>
      <c r="H20" s="97"/>
      <c r="I20" s="98"/>
      <c r="J20" s="241"/>
      <c r="K20" s="241"/>
      <c r="L20" s="241"/>
      <c r="M20" s="241"/>
      <c r="N20" s="241"/>
    </row>
    <row r="21" spans="1:14" ht="16.5" customHeight="1" x14ac:dyDescent="0.2">
      <c r="A21" s="95"/>
      <c r="B21" s="97"/>
      <c r="C21" s="97"/>
      <c r="D21" s="78"/>
      <c r="E21" s="78"/>
      <c r="F21" s="79"/>
      <c r="G21" s="77"/>
      <c r="H21" s="97"/>
      <c r="I21" s="98"/>
      <c r="J21" s="241"/>
      <c r="K21" s="241"/>
      <c r="L21" s="241"/>
      <c r="M21" s="241"/>
      <c r="N21" s="241"/>
    </row>
    <row r="22" spans="1:14" ht="16.5" customHeight="1" x14ac:dyDescent="0.2">
      <c r="A22" s="95"/>
      <c r="B22" s="97"/>
      <c r="C22" s="97"/>
      <c r="D22" s="78"/>
      <c r="E22" s="78"/>
      <c r="F22" s="79"/>
      <c r="G22" s="77"/>
      <c r="H22" s="97"/>
      <c r="I22" s="98"/>
      <c r="J22" s="241"/>
      <c r="K22" s="241"/>
      <c r="L22" s="241"/>
      <c r="M22" s="241"/>
      <c r="N22" s="241"/>
    </row>
    <row r="23" spans="1:14" ht="16.5" customHeight="1" x14ac:dyDescent="0.2">
      <c r="A23" s="95"/>
      <c r="B23" s="121"/>
      <c r="C23" s="121"/>
      <c r="D23" s="78"/>
      <c r="E23" s="78"/>
      <c r="F23" s="79"/>
      <c r="G23" s="77"/>
      <c r="H23" s="97"/>
      <c r="I23" s="98"/>
      <c r="J23" s="241"/>
      <c r="K23" s="241"/>
      <c r="L23" s="241"/>
      <c r="M23" s="241"/>
      <c r="N23" s="241"/>
    </row>
    <row r="24" spans="1:14" ht="16.5" customHeight="1" x14ac:dyDescent="0.2">
      <c r="A24" s="95"/>
      <c r="B24" s="97"/>
      <c r="C24" s="97"/>
      <c r="D24" s="78"/>
      <c r="E24" s="78"/>
      <c r="F24" s="79"/>
      <c r="G24" s="77"/>
      <c r="H24" s="121"/>
      <c r="I24" s="98"/>
      <c r="J24" s="241"/>
      <c r="K24" s="241"/>
      <c r="L24" s="241"/>
      <c r="M24" s="241"/>
      <c r="N24" s="241"/>
    </row>
    <row r="25" spans="1:14" ht="16.5" customHeight="1" x14ac:dyDescent="0.2">
      <c r="A25" s="95"/>
      <c r="B25" s="97"/>
      <c r="C25" s="97"/>
      <c r="D25" s="78"/>
      <c r="E25" s="78"/>
      <c r="F25" s="79"/>
      <c r="G25" s="77"/>
      <c r="H25" s="97"/>
      <c r="I25" s="98"/>
      <c r="J25" s="241"/>
      <c r="K25" s="241"/>
      <c r="L25" s="241"/>
      <c r="M25" s="241"/>
      <c r="N25" s="241"/>
    </row>
    <row r="26" spans="1:14" ht="16.5" customHeight="1" x14ac:dyDescent="0.2">
      <c r="A26" s="95"/>
      <c r="B26" s="97"/>
      <c r="C26" s="97"/>
      <c r="D26" s="78"/>
      <c r="E26" s="78"/>
      <c r="F26" s="79"/>
      <c r="G26" s="77"/>
      <c r="H26" s="97"/>
      <c r="I26" s="98"/>
      <c r="J26" s="241"/>
      <c r="K26" s="241"/>
      <c r="L26" s="241"/>
      <c r="M26" s="241"/>
      <c r="N26" s="241"/>
    </row>
    <row r="27" spans="1:14" ht="16.5" customHeight="1" x14ac:dyDescent="0.2">
      <c r="A27" s="95"/>
      <c r="B27" s="97"/>
      <c r="C27" s="97"/>
      <c r="D27" s="78"/>
      <c r="E27" s="78"/>
      <c r="F27" s="79"/>
      <c r="G27" s="77"/>
      <c r="H27" s="97"/>
      <c r="I27" s="98"/>
      <c r="J27" s="241"/>
      <c r="K27" s="241"/>
      <c r="L27" s="241"/>
      <c r="M27" s="241"/>
      <c r="N27" s="241"/>
    </row>
    <row r="28" spans="1:14" ht="16.5" customHeight="1" thickBot="1" x14ac:dyDescent="0.25">
      <c r="A28" s="95"/>
      <c r="B28" s="99"/>
      <c r="C28" s="99"/>
      <c r="D28" s="81"/>
      <c r="E28" s="81"/>
      <c r="F28" s="82"/>
      <c r="G28" s="80"/>
      <c r="H28" s="99"/>
      <c r="I28" s="100"/>
      <c r="J28" s="241"/>
      <c r="K28" s="241"/>
      <c r="L28" s="241"/>
      <c r="M28" s="241"/>
      <c r="N28" s="241"/>
    </row>
    <row r="29" spans="1:14" ht="16.5" customHeight="1" thickBot="1" x14ac:dyDescent="0.25">
      <c r="A29" s="69"/>
      <c r="B29" s="69"/>
      <c r="C29" s="69"/>
      <c r="D29" s="69"/>
      <c r="E29" s="69"/>
      <c r="F29" s="69"/>
      <c r="G29" s="69"/>
      <c r="H29" s="69"/>
      <c r="I29" s="69"/>
    </row>
    <row r="30" spans="1:14" ht="16.5" customHeight="1" thickBot="1" x14ac:dyDescent="0.25">
      <c r="A30" s="378" t="s">
        <v>15</v>
      </c>
      <c r="B30" s="357"/>
      <c r="C30" s="357"/>
      <c r="D30" s="357"/>
      <c r="E30" s="357"/>
      <c r="F30" s="357"/>
      <c r="G30" s="357"/>
      <c r="H30" s="357"/>
      <c r="I30" s="358"/>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9"/>
      <c r="D34" s="360"/>
      <c r="E34" s="360"/>
      <c r="F34" s="361"/>
      <c r="G34" s="87"/>
      <c r="H34" s="127" t="s">
        <v>17</v>
      </c>
      <c r="I34" s="128"/>
    </row>
    <row r="35" spans="1:9" ht="16.5" customHeight="1" x14ac:dyDescent="0.2">
      <c r="A35" s="95"/>
      <c r="B35" s="101"/>
      <c r="C35" s="349"/>
      <c r="D35" s="350"/>
      <c r="E35" s="350"/>
      <c r="F35" s="351"/>
      <c r="G35" s="87"/>
      <c r="H35" s="88" t="s">
        <v>18</v>
      </c>
      <c r="I35" s="103"/>
    </row>
    <row r="36" spans="1:9" ht="16.5" customHeight="1" x14ac:dyDescent="0.2">
      <c r="A36" s="95"/>
      <c r="B36" s="101"/>
      <c r="C36" s="349"/>
      <c r="D36" s="350"/>
      <c r="E36" s="350"/>
      <c r="F36" s="351"/>
      <c r="G36" s="87"/>
      <c r="H36" s="88" t="s">
        <v>19</v>
      </c>
      <c r="I36" s="103"/>
    </row>
    <row r="37" spans="1:9" ht="16.5" customHeight="1" x14ac:dyDescent="0.2">
      <c r="A37" s="95"/>
      <c r="B37" s="101"/>
      <c r="C37" s="349"/>
      <c r="D37" s="350"/>
      <c r="E37" s="350"/>
      <c r="F37" s="351"/>
      <c r="G37" s="87"/>
      <c r="H37" s="88" t="s">
        <v>20</v>
      </c>
      <c r="I37" s="103"/>
    </row>
    <row r="38" spans="1:9" ht="16.5" customHeight="1" x14ac:dyDescent="0.2">
      <c r="A38" s="95"/>
      <c r="B38" s="101"/>
      <c r="C38" s="349"/>
      <c r="D38" s="350"/>
      <c r="E38" s="350"/>
      <c r="F38" s="351"/>
      <c r="G38" s="87"/>
      <c r="H38" s="88" t="s">
        <v>21</v>
      </c>
      <c r="I38" s="103"/>
    </row>
    <row r="39" spans="1:9" ht="16.5" customHeight="1" x14ac:dyDescent="0.2">
      <c r="A39" s="95"/>
      <c r="B39" s="101"/>
      <c r="C39" s="349"/>
      <c r="D39" s="350"/>
      <c r="E39" s="350"/>
      <c r="F39" s="351"/>
      <c r="G39" s="87"/>
      <c r="H39" s="88" t="s">
        <v>22</v>
      </c>
      <c r="I39" s="103"/>
    </row>
    <row r="40" spans="1:9" ht="16.5" customHeight="1" x14ac:dyDescent="0.2">
      <c r="A40" s="95"/>
      <c r="B40" s="101"/>
      <c r="C40" s="349"/>
      <c r="D40" s="350"/>
      <c r="E40" s="350"/>
      <c r="F40" s="351"/>
      <c r="G40" s="87"/>
      <c r="H40" s="88" t="s">
        <v>23</v>
      </c>
      <c r="I40" s="103"/>
    </row>
    <row r="41" spans="1:9" ht="16.5" customHeight="1" thickBot="1" x14ac:dyDescent="0.25">
      <c r="A41" s="96"/>
      <c r="B41" s="102"/>
      <c r="C41" s="352"/>
      <c r="D41" s="353"/>
      <c r="E41" s="353"/>
      <c r="F41" s="354"/>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02" priority="1" operator="equal">
      <formula>"Save As Reverse Date Format"</formula>
    </cfRule>
  </conditionalFormatting>
  <dataValidations count="12">
    <dataValidation type="list" allowBlank="1" sqref="I4" xr:uid="{14707264-0166-45A2-AE44-5EC4F5D8E54F}">
      <formula1>"NSW,NCS,OFFSITE,VIC,BRI,SAL,MULTI"</formula1>
    </dataValidation>
    <dataValidation type="list" allowBlank="1" sqref="C34:F34" xr:uid="{D00DED32-8E73-414D-852B-9A88F58C1328}">
      <formula1>"Refer List"</formula1>
    </dataValidation>
    <dataValidation type="time" allowBlank="1" showInputMessage="1" sqref="B8:B10" xr:uid="{10CB1ED3-E01F-4B28-9963-82413DE180FB}">
      <formula1>0.166666666666667</formula1>
      <formula2>0.833333333333333</formula2>
    </dataValidation>
    <dataValidation type="time" allowBlank="1" showInputMessage="1" showErrorMessage="1" sqref="C8:D9 C10" xr:uid="{70FA425A-BFB4-4C67-B8D1-FD6AAF281C06}">
      <formula1>0.166666666666667</formula1>
      <formula2>0.833333333333333</formula2>
    </dataValidation>
    <dataValidation type="list" allowBlank="1" sqref="B3" xr:uid="{EE59BDB9-03A0-48A3-B92C-9C7C5A27968B}">
      <formula1>"WALFORD,COASTAL,SPECIAL,OTHER,TBC"</formula1>
    </dataValidation>
    <dataValidation type="list" allowBlank="1" showInputMessage="1" showErrorMessage="1" sqref="G4" xr:uid="{C6E2F3F3-88A9-4F68-B294-D191FEADF30F}">
      <formula1>"FRONT,REAR,ANY"</formula1>
    </dataValidation>
    <dataValidation operator="notEqual" allowBlank="1" showInputMessage="1" showErrorMessage="1" sqref="D10" xr:uid="{04F6E20A-227C-40F4-A6CD-82F6757E7DEB}"/>
    <dataValidation type="list" allowBlank="1" showInputMessage="1" showErrorMessage="1" sqref="E4 H13:I28" xr:uid="{650582F8-70B5-458F-89F6-BFDFFB2087EC}">
      <formula1>"YES,NO"</formula1>
    </dataValidation>
    <dataValidation type="list" allowBlank="1" sqref="C13:C28" xr:uid="{A81DFCB5-4BDC-4B5C-A2E9-3F70C79E5877}">
      <formula1>"D,P,G,DB,DI,DO,DT,PB,PI,PO,PT,DIF,DIB,DOB,DOF,PIB,PIF,POF,POB,GBOT,GTOP,GF,GB"</formula1>
    </dataValidation>
    <dataValidation type="list" allowBlank="1" showErrorMessage="1" sqref="B13:B28" xr:uid="{FB81531C-C4ED-4348-B8D0-7071A164BC21}">
      <formula1>colRacksVIC</formula1>
    </dataValidation>
    <dataValidation type="list" allowBlank="1" sqref="F3" xr:uid="{982F1177-8D60-4875-A78B-F6B1DD957C6D}">
      <formula1>"N/A,0,1,2,4"</formula1>
    </dataValidation>
    <dataValidation type="list" allowBlank="1" sqref="D3" xr:uid="{6EABF60C-17B4-40B2-AACB-D4D21DB50D44}">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601985"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601986"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18ADD-1B37-465D-9D2D-DB68F7793C75}">
  <sheetPr codeName="Sheet26">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211</v>
      </c>
      <c r="F1" s="49"/>
      <c r="G1" s="49"/>
      <c r="H1" s="132" t="s">
        <v>70</v>
      </c>
      <c r="I1" s="51"/>
    </row>
    <row r="2" spans="1:14" ht="16.5" customHeight="1" x14ac:dyDescent="0.2">
      <c r="A2" s="53" t="s">
        <v>54</v>
      </c>
      <c r="B2" s="54"/>
      <c r="C2" s="55" t="s">
        <v>56</v>
      </c>
      <c r="D2" s="365"/>
      <c r="E2" s="366"/>
      <c r="F2" s="366"/>
      <c r="G2" s="366"/>
      <c r="H2" s="294" t="s">
        <v>239</v>
      </c>
      <c r="I2" s="56" t="str">
        <f>IF(OR(I4="",H3="Save as Reverse Date Format"),"",IF(LEFT(I4,1)="O","N",IF(LEFT(I4,1)="S","B",LEFT(I4,1))) &amp; RIGHT(YEAR(H3),2)&amp;TEXT(MONTH(H3),"00")&amp;TEXT(DAY(H3),"00")&amp;"-"&amp;TEXT(VALUE(E6),"00"))</f>
        <v/>
      </c>
    </row>
    <row r="3" spans="1:14" ht="16.5" customHeight="1" x14ac:dyDescent="0.2">
      <c r="A3" s="57" t="s">
        <v>55</v>
      </c>
      <c r="B3" s="91"/>
      <c r="C3" s="58" t="s">
        <v>196</v>
      </c>
      <c r="D3" s="101"/>
      <c r="E3" s="148" t="s">
        <v>69</v>
      </c>
      <c r="F3" s="131"/>
      <c r="G3" s="58" t="s">
        <v>58</v>
      </c>
      <c r="H3" s="367">
        <f>IF(F6=40858,"Save as Reverse Date Format",F6)</f>
        <v>45821</v>
      </c>
      <c r="I3" s="368"/>
      <c r="K3" s="252"/>
    </row>
    <row r="4" spans="1:14" ht="16.5" customHeight="1" x14ac:dyDescent="0.2">
      <c r="A4" s="57" t="s">
        <v>197</v>
      </c>
      <c r="B4" s="101"/>
      <c r="C4" s="91"/>
      <c r="D4" s="58" t="s">
        <v>288</v>
      </c>
      <c r="E4" s="90"/>
      <c r="F4" s="58" t="s">
        <v>57</v>
      </c>
      <c r="G4" s="91"/>
      <c r="H4" s="58" t="s">
        <v>289</v>
      </c>
      <c r="I4" s="238"/>
    </row>
    <row r="5" spans="1:14" ht="16.5" customHeight="1" thickBot="1" x14ac:dyDescent="0.25">
      <c r="A5" s="59" t="s">
        <v>52</v>
      </c>
      <c r="B5" s="369"/>
      <c r="C5" s="370"/>
      <c r="D5" s="370"/>
      <c r="E5" s="370"/>
      <c r="F5" s="370"/>
      <c r="G5" s="370"/>
      <c r="H5" s="370"/>
      <c r="I5" s="371"/>
    </row>
    <row r="6" spans="1:14" ht="16.5" customHeight="1" thickBot="1" x14ac:dyDescent="0.25">
      <c r="A6" s="105"/>
      <c r="B6" s="106"/>
      <c r="C6" s="106"/>
      <c r="D6" s="106"/>
      <c r="E6" s="106">
        <v>26</v>
      </c>
      <c r="F6" s="317">
        <v>45821</v>
      </c>
      <c r="G6" s="106"/>
      <c r="H6" s="106"/>
      <c r="I6" s="106"/>
      <c r="J6" s="105"/>
      <c r="K6" s="105"/>
      <c r="L6" s="105"/>
      <c r="M6" s="105"/>
    </row>
    <row r="7" spans="1:14" ht="16.5" customHeight="1" thickBot="1" x14ac:dyDescent="0.25">
      <c r="A7" s="61" t="s">
        <v>45</v>
      </c>
      <c r="B7" s="62" t="s">
        <v>79</v>
      </c>
      <c r="C7" s="62" t="s">
        <v>30</v>
      </c>
      <c r="D7" s="62" t="s">
        <v>44</v>
      </c>
      <c r="E7" s="63"/>
      <c r="F7" s="63"/>
      <c r="G7" s="63" t="s">
        <v>0</v>
      </c>
      <c r="H7" s="63"/>
      <c r="I7" s="64"/>
    </row>
    <row r="8" spans="1:14" ht="16.5" customHeight="1" x14ac:dyDescent="0.2">
      <c r="A8" s="65" t="s">
        <v>53</v>
      </c>
      <c r="B8" s="92"/>
      <c r="C8" s="92"/>
      <c r="D8" s="92"/>
      <c r="E8" s="372"/>
      <c r="F8" s="373"/>
      <c r="G8" s="373"/>
      <c r="H8" s="373"/>
      <c r="I8" s="374"/>
    </row>
    <row r="9" spans="1:14" ht="16.5" customHeight="1" x14ac:dyDescent="0.2">
      <c r="A9" s="66" t="s">
        <v>50</v>
      </c>
      <c r="B9" s="93"/>
      <c r="C9" s="93"/>
      <c r="D9" s="93"/>
      <c r="E9" s="375"/>
      <c r="F9" s="376"/>
      <c r="G9" s="376"/>
      <c r="H9" s="376"/>
      <c r="I9" s="377"/>
    </row>
    <row r="10" spans="1:14" ht="16.5" customHeight="1" thickBot="1" x14ac:dyDescent="0.25">
      <c r="A10" s="67" t="s">
        <v>51</v>
      </c>
      <c r="B10" s="93"/>
      <c r="C10" s="94"/>
      <c r="D10" s="68"/>
      <c r="E10" s="362"/>
      <c r="F10" s="363"/>
      <c r="G10" s="363"/>
      <c r="H10" s="363"/>
      <c r="I10" s="364"/>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0"/>
      <c r="K12" s="240"/>
      <c r="L12" s="240" t="s">
        <v>67</v>
      </c>
      <c r="M12" s="240"/>
    </row>
    <row r="13" spans="1:14" ht="16.5" customHeight="1" x14ac:dyDescent="0.2">
      <c r="A13" s="122"/>
      <c r="B13" s="121"/>
      <c r="C13" s="121"/>
      <c r="D13" s="124"/>
      <c r="E13" s="124"/>
      <c r="F13" s="125"/>
      <c r="G13" s="123"/>
      <c r="H13" s="121"/>
      <c r="I13" s="126"/>
      <c r="J13" s="241"/>
      <c r="K13" s="241"/>
      <c r="L13" s="241"/>
      <c r="M13" s="241"/>
      <c r="N13" s="241"/>
    </row>
    <row r="14" spans="1:14" ht="16.5" customHeight="1" x14ac:dyDescent="0.2">
      <c r="A14" s="95"/>
      <c r="B14" s="97"/>
      <c r="C14" s="97"/>
      <c r="D14" s="78"/>
      <c r="E14" s="78"/>
      <c r="F14" s="79"/>
      <c r="G14" s="77"/>
      <c r="H14" s="97"/>
      <c r="I14" s="98"/>
      <c r="J14" s="241"/>
      <c r="K14" s="241"/>
      <c r="L14" s="241"/>
      <c r="M14" s="241"/>
      <c r="N14" s="241"/>
    </row>
    <row r="15" spans="1:14" ht="16.5" customHeight="1" x14ac:dyDescent="0.2">
      <c r="A15" s="95"/>
      <c r="B15" s="121"/>
      <c r="C15" s="121"/>
      <c r="D15" s="78"/>
      <c r="E15" s="78"/>
      <c r="F15" s="79"/>
      <c r="G15" s="77"/>
      <c r="H15" s="97"/>
      <c r="I15" s="98"/>
      <c r="J15" s="241"/>
      <c r="K15" s="241"/>
      <c r="L15" s="241"/>
      <c r="M15" s="241"/>
      <c r="N15" s="241"/>
    </row>
    <row r="16" spans="1:14" ht="16.5" customHeight="1" x14ac:dyDescent="0.2">
      <c r="A16" s="95"/>
      <c r="B16" s="97"/>
      <c r="C16" s="97"/>
      <c r="D16" s="78"/>
      <c r="E16" s="78"/>
      <c r="F16" s="79"/>
      <c r="G16" s="77"/>
      <c r="H16" s="97"/>
      <c r="I16" s="98"/>
      <c r="J16" s="241"/>
      <c r="K16" s="241"/>
      <c r="L16" s="241"/>
      <c r="M16" s="241"/>
      <c r="N16" s="241"/>
    </row>
    <row r="17" spans="1:14" ht="16.5" customHeight="1" x14ac:dyDescent="0.2">
      <c r="A17" s="95"/>
      <c r="B17" s="121"/>
      <c r="C17" s="121"/>
      <c r="D17" s="78"/>
      <c r="E17" s="78"/>
      <c r="F17" s="79"/>
      <c r="G17" s="77"/>
      <c r="H17" s="97"/>
      <c r="I17" s="98"/>
      <c r="J17" s="241"/>
      <c r="K17" s="241"/>
      <c r="L17" s="241"/>
      <c r="M17" s="241"/>
      <c r="N17" s="241"/>
    </row>
    <row r="18" spans="1:14" ht="16.5" customHeight="1" x14ac:dyDescent="0.2">
      <c r="A18" s="95"/>
      <c r="B18" s="97"/>
      <c r="C18" s="97"/>
      <c r="D18" s="78"/>
      <c r="E18" s="78"/>
      <c r="F18" s="79"/>
      <c r="G18" s="77"/>
      <c r="H18" s="121"/>
      <c r="I18" s="98"/>
      <c r="J18" s="241"/>
      <c r="K18" s="241"/>
      <c r="L18" s="241"/>
      <c r="M18" s="241"/>
      <c r="N18" s="241"/>
    </row>
    <row r="19" spans="1:14" ht="16.5" customHeight="1" x14ac:dyDescent="0.2">
      <c r="A19" s="95"/>
      <c r="B19" s="97"/>
      <c r="C19" s="97"/>
      <c r="D19" s="78"/>
      <c r="E19" s="78"/>
      <c r="F19" s="79"/>
      <c r="G19" s="77"/>
      <c r="H19" s="97"/>
      <c r="I19" s="98"/>
      <c r="J19" s="241"/>
      <c r="K19" s="241"/>
      <c r="L19" s="241"/>
      <c r="M19" s="241"/>
      <c r="N19" s="241"/>
    </row>
    <row r="20" spans="1:14" ht="16.5" customHeight="1" x14ac:dyDescent="0.2">
      <c r="A20" s="95"/>
      <c r="B20" s="97"/>
      <c r="C20" s="97"/>
      <c r="D20" s="78"/>
      <c r="E20" s="78"/>
      <c r="F20" s="79"/>
      <c r="G20" s="77"/>
      <c r="H20" s="97"/>
      <c r="I20" s="98"/>
      <c r="J20" s="241"/>
      <c r="K20" s="241"/>
      <c r="L20" s="241"/>
      <c r="M20" s="241"/>
      <c r="N20" s="241"/>
    </row>
    <row r="21" spans="1:14" ht="16.5" customHeight="1" x14ac:dyDescent="0.2">
      <c r="A21" s="95"/>
      <c r="B21" s="97"/>
      <c r="C21" s="97"/>
      <c r="D21" s="78"/>
      <c r="E21" s="78"/>
      <c r="F21" s="79"/>
      <c r="G21" s="77"/>
      <c r="H21" s="97"/>
      <c r="I21" s="98"/>
      <c r="J21" s="241"/>
      <c r="K21" s="241"/>
      <c r="L21" s="241"/>
      <c r="M21" s="241"/>
      <c r="N21" s="241"/>
    </row>
    <row r="22" spans="1:14" ht="16.5" customHeight="1" x14ac:dyDescent="0.2">
      <c r="A22" s="95"/>
      <c r="B22" s="97"/>
      <c r="C22" s="97"/>
      <c r="D22" s="78"/>
      <c r="E22" s="78"/>
      <c r="F22" s="79"/>
      <c r="G22" s="77"/>
      <c r="H22" s="97"/>
      <c r="I22" s="98"/>
      <c r="J22" s="241"/>
      <c r="K22" s="241"/>
      <c r="L22" s="241"/>
      <c r="M22" s="241"/>
      <c r="N22" s="241"/>
    </row>
    <row r="23" spans="1:14" ht="16.5" customHeight="1" x14ac:dyDescent="0.2">
      <c r="A23" s="95"/>
      <c r="B23" s="121"/>
      <c r="C23" s="121"/>
      <c r="D23" s="78"/>
      <c r="E23" s="78"/>
      <c r="F23" s="79"/>
      <c r="G23" s="77"/>
      <c r="H23" s="97"/>
      <c r="I23" s="98"/>
      <c r="J23" s="241"/>
      <c r="K23" s="241"/>
      <c r="L23" s="241"/>
      <c r="M23" s="241"/>
      <c r="N23" s="241"/>
    </row>
    <row r="24" spans="1:14" ht="16.5" customHeight="1" x14ac:dyDescent="0.2">
      <c r="A24" s="95"/>
      <c r="B24" s="97"/>
      <c r="C24" s="97"/>
      <c r="D24" s="78"/>
      <c r="E24" s="78"/>
      <c r="F24" s="79"/>
      <c r="G24" s="77"/>
      <c r="H24" s="121"/>
      <c r="I24" s="98"/>
      <c r="J24" s="241"/>
      <c r="K24" s="241"/>
      <c r="L24" s="241"/>
      <c r="M24" s="241"/>
      <c r="N24" s="241"/>
    </row>
    <row r="25" spans="1:14" ht="16.5" customHeight="1" x14ac:dyDescent="0.2">
      <c r="A25" s="95"/>
      <c r="B25" s="97"/>
      <c r="C25" s="97"/>
      <c r="D25" s="78"/>
      <c r="E25" s="78"/>
      <c r="F25" s="79"/>
      <c r="G25" s="77"/>
      <c r="H25" s="97"/>
      <c r="I25" s="98"/>
      <c r="J25" s="241"/>
      <c r="K25" s="241"/>
      <c r="L25" s="241"/>
      <c r="M25" s="241"/>
      <c r="N25" s="241"/>
    </row>
    <row r="26" spans="1:14" ht="16.5" customHeight="1" x14ac:dyDescent="0.2">
      <c r="A26" s="95"/>
      <c r="B26" s="97"/>
      <c r="C26" s="97"/>
      <c r="D26" s="78"/>
      <c r="E26" s="78"/>
      <c r="F26" s="79"/>
      <c r="G26" s="77"/>
      <c r="H26" s="97"/>
      <c r="I26" s="98"/>
      <c r="J26" s="241"/>
      <c r="K26" s="241"/>
      <c r="L26" s="241"/>
      <c r="M26" s="241"/>
      <c r="N26" s="241"/>
    </row>
    <row r="27" spans="1:14" ht="16.5" customHeight="1" x14ac:dyDescent="0.2">
      <c r="A27" s="95"/>
      <c r="B27" s="97"/>
      <c r="C27" s="97"/>
      <c r="D27" s="78"/>
      <c r="E27" s="78"/>
      <c r="F27" s="79"/>
      <c r="G27" s="77"/>
      <c r="H27" s="97"/>
      <c r="I27" s="98"/>
      <c r="J27" s="241"/>
      <c r="K27" s="241"/>
      <c r="L27" s="241"/>
      <c r="M27" s="241"/>
      <c r="N27" s="241"/>
    </row>
    <row r="28" spans="1:14" ht="16.5" customHeight="1" thickBot="1" x14ac:dyDescent="0.25">
      <c r="A28" s="95"/>
      <c r="B28" s="99"/>
      <c r="C28" s="99"/>
      <c r="D28" s="81"/>
      <c r="E28" s="81"/>
      <c r="F28" s="82"/>
      <c r="G28" s="80"/>
      <c r="H28" s="99"/>
      <c r="I28" s="100"/>
      <c r="J28" s="241"/>
      <c r="K28" s="241"/>
      <c r="L28" s="241"/>
      <c r="M28" s="241"/>
      <c r="N28" s="241"/>
    </row>
    <row r="29" spans="1:14" ht="16.5" customHeight="1" thickBot="1" x14ac:dyDescent="0.25">
      <c r="A29" s="69"/>
      <c r="B29" s="69"/>
      <c r="C29" s="69"/>
      <c r="D29" s="69"/>
      <c r="E29" s="69"/>
      <c r="F29" s="69"/>
      <c r="G29" s="69"/>
      <c r="H29" s="69"/>
      <c r="I29" s="69"/>
    </row>
    <row r="30" spans="1:14" ht="16.5" customHeight="1" thickBot="1" x14ac:dyDescent="0.25">
      <c r="A30" s="378" t="s">
        <v>15</v>
      </c>
      <c r="B30" s="357"/>
      <c r="C30" s="357"/>
      <c r="D30" s="357"/>
      <c r="E30" s="357"/>
      <c r="F30" s="357"/>
      <c r="G30" s="357"/>
      <c r="H30" s="357"/>
      <c r="I30" s="358"/>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9"/>
      <c r="D34" s="360"/>
      <c r="E34" s="360"/>
      <c r="F34" s="361"/>
      <c r="G34" s="87"/>
      <c r="H34" s="127" t="s">
        <v>17</v>
      </c>
      <c r="I34" s="128"/>
    </row>
    <row r="35" spans="1:9" ht="16.5" customHeight="1" x14ac:dyDescent="0.2">
      <c r="A35" s="95"/>
      <c r="B35" s="101"/>
      <c r="C35" s="349"/>
      <c r="D35" s="350"/>
      <c r="E35" s="350"/>
      <c r="F35" s="351"/>
      <c r="G35" s="87"/>
      <c r="H35" s="88" t="s">
        <v>18</v>
      </c>
      <c r="I35" s="103"/>
    </row>
    <row r="36" spans="1:9" ht="16.5" customHeight="1" x14ac:dyDescent="0.2">
      <c r="A36" s="95"/>
      <c r="B36" s="101"/>
      <c r="C36" s="349"/>
      <c r="D36" s="350"/>
      <c r="E36" s="350"/>
      <c r="F36" s="351"/>
      <c r="G36" s="87"/>
      <c r="H36" s="88" t="s">
        <v>19</v>
      </c>
      <c r="I36" s="103"/>
    </row>
    <row r="37" spans="1:9" ht="16.5" customHeight="1" x14ac:dyDescent="0.2">
      <c r="A37" s="95"/>
      <c r="B37" s="101"/>
      <c r="C37" s="349"/>
      <c r="D37" s="350"/>
      <c r="E37" s="350"/>
      <c r="F37" s="351"/>
      <c r="G37" s="87"/>
      <c r="H37" s="88" t="s">
        <v>20</v>
      </c>
      <c r="I37" s="103"/>
    </row>
    <row r="38" spans="1:9" ht="16.5" customHeight="1" x14ac:dyDescent="0.2">
      <c r="A38" s="95"/>
      <c r="B38" s="101"/>
      <c r="C38" s="349"/>
      <c r="D38" s="350"/>
      <c r="E38" s="350"/>
      <c r="F38" s="351"/>
      <c r="G38" s="87"/>
      <c r="H38" s="88" t="s">
        <v>21</v>
      </c>
      <c r="I38" s="103"/>
    </row>
    <row r="39" spans="1:9" ht="16.5" customHeight="1" x14ac:dyDescent="0.2">
      <c r="A39" s="95"/>
      <c r="B39" s="101"/>
      <c r="C39" s="349"/>
      <c r="D39" s="350"/>
      <c r="E39" s="350"/>
      <c r="F39" s="351"/>
      <c r="G39" s="87"/>
      <c r="H39" s="88" t="s">
        <v>22</v>
      </c>
      <c r="I39" s="103"/>
    </row>
    <row r="40" spans="1:9" ht="16.5" customHeight="1" x14ac:dyDescent="0.2">
      <c r="A40" s="95"/>
      <c r="B40" s="101"/>
      <c r="C40" s="349"/>
      <c r="D40" s="350"/>
      <c r="E40" s="350"/>
      <c r="F40" s="351"/>
      <c r="G40" s="87"/>
      <c r="H40" s="88" t="s">
        <v>23</v>
      </c>
      <c r="I40" s="103"/>
    </row>
    <row r="41" spans="1:9" ht="16.5" customHeight="1" thickBot="1" x14ac:dyDescent="0.25">
      <c r="A41" s="96"/>
      <c r="B41" s="102"/>
      <c r="C41" s="352"/>
      <c r="D41" s="353"/>
      <c r="E41" s="353"/>
      <c r="F41" s="354"/>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01" priority="1" operator="equal">
      <formula>"Save As Reverse Date Format"</formula>
    </cfRule>
  </conditionalFormatting>
  <dataValidations count="12">
    <dataValidation type="list" allowBlank="1" sqref="I4" xr:uid="{D927C417-D025-4554-89F2-224CDD0C58F0}">
      <formula1>"NSW,NCS,OFFSITE,VIC,BRI,SAL,MULTI"</formula1>
    </dataValidation>
    <dataValidation type="list" allowBlank="1" sqref="C34:F34" xr:uid="{0AA93E52-DD51-4744-83B8-1819D9FB6EC6}">
      <formula1>"Refer List"</formula1>
    </dataValidation>
    <dataValidation type="time" allowBlank="1" showInputMessage="1" sqref="B8:B10" xr:uid="{E5046EDA-93A4-44C6-AD80-AC6B25B5C334}">
      <formula1>0.166666666666667</formula1>
      <formula2>0.833333333333333</formula2>
    </dataValidation>
    <dataValidation type="time" allowBlank="1" showInputMessage="1" showErrorMessage="1" sqref="C8:D9 C10" xr:uid="{239944DE-1BAF-45AE-9756-B498031C0990}">
      <formula1>0.166666666666667</formula1>
      <formula2>0.833333333333333</formula2>
    </dataValidation>
    <dataValidation type="list" allowBlank="1" sqref="B3" xr:uid="{2D14FFED-010C-4460-ACB2-218DE77D0E15}">
      <formula1>"WALFORD,COASTAL,SPECIAL,OTHER,TBC"</formula1>
    </dataValidation>
    <dataValidation type="list" allowBlank="1" showInputMessage="1" showErrorMessage="1" sqref="G4" xr:uid="{F1472336-57CB-403D-BF7A-F89709A6F59E}">
      <formula1>"FRONT,REAR,ANY"</formula1>
    </dataValidation>
    <dataValidation operator="notEqual" allowBlank="1" showInputMessage="1" showErrorMessage="1" sqref="D10" xr:uid="{175A0BFA-8AFA-4E46-AB11-71A1EB61206A}"/>
    <dataValidation type="list" allowBlank="1" showInputMessage="1" showErrorMessage="1" sqref="E4 H13:I28" xr:uid="{E9CE49DD-E51C-421D-8F0B-E14DD00C5F3E}">
      <formula1>"YES,NO"</formula1>
    </dataValidation>
    <dataValidation type="list" allowBlank="1" sqref="C13:C28" xr:uid="{EB3ACF6C-73D2-404C-A39E-C02B9C361B4A}">
      <formula1>"D,P,G,DB,DI,DO,DT,PB,PI,PO,PT,DIF,DIB,DOB,DOF,PIB,PIF,POF,POB,GBOT,GTOP,GF,GB"</formula1>
    </dataValidation>
    <dataValidation type="list" allowBlank="1" showErrorMessage="1" sqref="B13:B28" xr:uid="{2238904D-050D-46AC-B117-99F412BEA323}">
      <formula1>colRacksVIC</formula1>
    </dataValidation>
    <dataValidation type="list" allowBlank="1" sqref="F3" xr:uid="{1FEAA3B1-38A1-4841-9C6A-C022A35BBBA4}">
      <formula1>"N/A,0,1,2,4"</formula1>
    </dataValidation>
    <dataValidation type="list" allowBlank="1" sqref="D3" xr:uid="{EF72483A-531C-4135-A92A-3702DE7DE1C1}">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603009"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603010"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4D92D-F360-444D-8604-50F008A05FE6}">
  <sheetPr codeName="Sheet27">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211</v>
      </c>
      <c r="F1" s="49"/>
      <c r="G1" s="49"/>
      <c r="H1" s="132" t="s">
        <v>70</v>
      </c>
      <c r="I1" s="51"/>
    </row>
    <row r="2" spans="1:14" ht="16.5" customHeight="1" x14ac:dyDescent="0.2">
      <c r="A2" s="53" t="s">
        <v>54</v>
      </c>
      <c r="B2" s="54"/>
      <c r="C2" s="55" t="s">
        <v>56</v>
      </c>
      <c r="D2" s="365"/>
      <c r="E2" s="366"/>
      <c r="F2" s="366"/>
      <c r="G2" s="366"/>
      <c r="H2" s="294" t="s">
        <v>239</v>
      </c>
      <c r="I2" s="56" t="str">
        <f>IF(OR(I4="",H3="Save as Reverse Date Format"),"",IF(LEFT(I4,1)="O","N",IF(LEFT(I4,1)="S","B",LEFT(I4,1))) &amp; RIGHT(YEAR(H3),2)&amp;TEXT(MONTH(H3),"00")&amp;TEXT(DAY(H3),"00")&amp;"-"&amp;TEXT(VALUE(E6),"00"))</f>
        <v/>
      </c>
    </row>
    <row r="3" spans="1:14" ht="16.5" customHeight="1" x14ac:dyDescent="0.2">
      <c r="A3" s="57" t="s">
        <v>55</v>
      </c>
      <c r="B3" s="91"/>
      <c r="C3" s="58" t="s">
        <v>196</v>
      </c>
      <c r="D3" s="101"/>
      <c r="E3" s="148" t="s">
        <v>69</v>
      </c>
      <c r="F3" s="131"/>
      <c r="G3" s="58" t="s">
        <v>58</v>
      </c>
      <c r="H3" s="367">
        <f>IF(F6=40858,"Save as Reverse Date Format",F6)</f>
        <v>45821</v>
      </c>
      <c r="I3" s="368"/>
      <c r="K3" s="252"/>
    </row>
    <row r="4" spans="1:14" ht="16.5" customHeight="1" x14ac:dyDescent="0.2">
      <c r="A4" s="57" t="s">
        <v>197</v>
      </c>
      <c r="B4" s="101"/>
      <c r="C4" s="91"/>
      <c r="D4" s="58" t="s">
        <v>288</v>
      </c>
      <c r="E4" s="90"/>
      <c r="F4" s="58" t="s">
        <v>57</v>
      </c>
      <c r="G4" s="91"/>
      <c r="H4" s="58" t="s">
        <v>289</v>
      </c>
      <c r="I4" s="238"/>
    </row>
    <row r="5" spans="1:14" ht="16.5" customHeight="1" thickBot="1" x14ac:dyDescent="0.25">
      <c r="A5" s="59" t="s">
        <v>52</v>
      </c>
      <c r="B5" s="369"/>
      <c r="C5" s="370"/>
      <c r="D5" s="370"/>
      <c r="E5" s="370"/>
      <c r="F5" s="370"/>
      <c r="G5" s="370"/>
      <c r="H5" s="370"/>
      <c r="I5" s="371"/>
    </row>
    <row r="6" spans="1:14" ht="16.5" customHeight="1" thickBot="1" x14ac:dyDescent="0.25">
      <c r="A6" s="105"/>
      <c r="B6" s="106"/>
      <c r="C6" s="106"/>
      <c r="D6" s="106"/>
      <c r="E6" s="106">
        <v>27</v>
      </c>
      <c r="F6" s="317">
        <v>45821</v>
      </c>
      <c r="G6" s="106"/>
      <c r="H6" s="106"/>
      <c r="I6" s="106"/>
      <c r="J6" s="105"/>
      <c r="K6" s="105"/>
      <c r="L6" s="105"/>
      <c r="M6" s="105"/>
    </row>
    <row r="7" spans="1:14" ht="16.5" customHeight="1" thickBot="1" x14ac:dyDescent="0.25">
      <c r="A7" s="61" t="s">
        <v>45</v>
      </c>
      <c r="B7" s="62" t="s">
        <v>79</v>
      </c>
      <c r="C7" s="62" t="s">
        <v>30</v>
      </c>
      <c r="D7" s="62" t="s">
        <v>44</v>
      </c>
      <c r="E7" s="63"/>
      <c r="F7" s="63"/>
      <c r="G7" s="63" t="s">
        <v>0</v>
      </c>
      <c r="H7" s="63"/>
      <c r="I7" s="64"/>
    </row>
    <row r="8" spans="1:14" ht="16.5" customHeight="1" x14ac:dyDescent="0.2">
      <c r="A8" s="65" t="s">
        <v>53</v>
      </c>
      <c r="B8" s="92"/>
      <c r="C8" s="92"/>
      <c r="D8" s="92"/>
      <c r="E8" s="372"/>
      <c r="F8" s="373"/>
      <c r="G8" s="373"/>
      <c r="H8" s="373"/>
      <c r="I8" s="374"/>
    </row>
    <row r="9" spans="1:14" ht="16.5" customHeight="1" x14ac:dyDescent="0.2">
      <c r="A9" s="66" t="s">
        <v>50</v>
      </c>
      <c r="B9" s="93"/>
      <c r="C9" s="93"/>
      <c r="D9" s="93"/>
      <c r="E9" s="375"/>
      <c r="F9" s="376"/>
      <c r="G9" s="376"/>
      <c r="H9" s="376"/>
      <c r="I9" s="377"/>
    </row>
    <row r="10" spans="1:14" ht="16.5" customHeight="1" thickBot="1" x14ac:dyDescent="0.25">
      <c r="A10" s="67" t="s">
        <v>51</v>
      </c>
      <c r="B10" s="93"/>
      <c r="C10" s="94"/>
      <c r="D10" s="68"/>
      <c r="E10" s="362"/>
      <c r="F10" s="363"/>
      <c r="G10" s="363"/>
      <c r="H10" s="363"/>
      <c r="I10" s="364"/>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0"/>
      <c r="K12" s="240"/>
      <c r="L12" s="240" t="s">
        <v>67</v>
      </c>
      <c r="M12" s="240"/>
    </row>
    <row r="13" spans="1:14" ht="16.5" customHeight="1" x14ac:dyDescent="0.2">
      <c r="A13" s="122"/>
      <c r="B13" s="121"/>
      <c r="C13" s="121"/>
      <c r="D13" s="124"/>
      <c r="E13" s="124"/>
      <c r="F13" s="125"/>
      <c r="G13" s="123"/>
      <c r="H13" s="121"/>
      <c r="I13" s="126"/>
      <c r="J13" s="241"/>
      <c r="K13" s="241"/>
      <c r="L13" s="241"/>
      <c r="M13" s="241"/>
      <c r="N13" s="241"/>
    </row>
    <row r="14" spans="1:14" ht="16.5" customHeight="1" x14ac:dyDescent="0.2">
      <c r="A14" s="95"/>
      <c r="B14" s="97"/>
      <c r="C14" s="97"/>
      <c r="D14" s="78"/>
      <c r="E14" s="78"/>
      <c r="F14" s="79"/>
      <c r="G14" s="77"/>
      <c r="H14" s="97"/>
      <c r="I14" s="98"/>
      <c r="J14" s="241"/>
      <c r="K14" s="241"/>
      <c r="L14" s="241"/>
      <c r="M14" s="241"/>
      <c r="N14" s="241"/>
    </row>
    <row r="15" spans="1:14" ht="16.5" customHeight="1" x14ac:dyDescent="0.2">
      <c r="A15" s="95"/>
      <c r="B15" s="121"/>
      <c r="C15" s="121"/>
      <c r="D15" s="78"/>
      <c r="E15" s="78"/>
      <c r="F15" s="79"/>
      <c r="G15" s="77"/>
      <c r="H15" s="97"/>
      <c r="I15" s="98"/>
      <c r="J15" s="241"/>
      <c r="K15" s="241"/>
      <c r="L15" s="241"/>
      <c r="M15" s="241"/>
      <c r="N15" s="241"/>
    </row>
    <row r="16" spans="1:14" ht="16.5" customHeight="1" x14ac:dyDescent="0.2">
      <c r="A16" s="95"/>
      <c r="B16" s="97"/>
      <c r="C16" s="97"/>
      <c r="D16" s="78"/>
      <c r="E16" s="78"/>
      <c r="F16" s="79"/>
      <c r="G16" s="77"/>
      <c r="H16" s="97"/>
      <c r="I16" s="98"/>
      <c r="J16" s="241"/>
      <c r="K16" s="241"/>
      <c r="L16" s="241"/>
      <c r="M16" s="241"/>
      <c r="N16" s="241"/>
    </row>
    <row r="17" spans="1:14" ht="16.5" customHeight="1" x14ac:dyDescent="0.2">
      <c r="A17" s="95"/>
      <c r="B17" s="121"/>
      <c r="C17" s="121"/>
      <c r="D17" s="78"/>
      <c r="E17" s="78"/>
      <c r="F17" s="79"/>
      <c r="G17" s="77"/>
      <c r="H17" s="97"/>
      <c r="I17" s="98"/>
      <c r="J17" s="241"/>
      <c r="K17" s="241"/>
      <c r="L17" s="241"/>
      <c r="M17" s="241"/>
      <c r="N17" s="241"/>
    </row>
    <row r="18" spans="1:14" ht="16.5" customHeight="1" x14ac:dyDescent="0.2">
      <c r="A18" s="95"/>
      <c r="B18" s="97"/>
      <c r="C18" s="97"/>
      <c r="D18" s="78"/>
      <c r="E18" s="78"/>
      <c r="F18" s="79"/>
      <c r="G18" s="77"/>
      <c r="H18" s="121"/>
      <c r="I18" s="98"/>
      <c r="J18" s="241"/>
      <c r="K18" s="241"/>
      <c r="L18" s="241"/>
      <c r="M18" s="241"/>
      <c r="N18" s="241"/>
    </row>
    <row r="19" spans="1:14" ht="16.5" customHeight="1" x14ac:dyDescent="0.2">
      <c r="A19" s="95"/>
      <c r="B19" s="97"/>
      <c r="C19" s="97"/>
      <c r="D19" s="78"/>
      <c r="E19" s="78"/>
      <c r="F19" s="79"/>
      <c r="G19" s="77"/>
      <c r="H19" s="97"/>
      <c r="I19" s="98"/>
      <c r="J19" s="241"/>
      <c r="K19" s="241"/>
      <c r="L19" s="241"/>
      <c r="M19" s="241"/>
      <c r="N19" s="241"/>
    </row>
    <row r="20" spans="1:14" ht="16.5" customHeight="1" x14ac:dyDescent="0.2">
      <c r="A20" s="95"/>
      <c r="B20" s="97"/>
      <c r="C20" s="97"/>
      <c r="D20" s="78"/>
      <c r="E20" s="78"/>
      <c r="F20" s="79"/>
      <c r="G20" s="77"/>
      <c r="H20" s="97"/>
      <c r="I20" s="98"/>
      <c r="J20" s="241"/>
      <c r="K20" s="241"/>
      <c r="L20" s="241"/>
      <c r="M20" s="241"/>
      <c r="N20" s="241"/>
    </row>
    <row r="21" spans="1:14" ht="16.5" customHeight="1" x14ac:dyDescent="0.2">
      <c r="A21" s="95"/>
      <c r="B21" s="97"/>
      <c r="C21" s="97"/>
      <c r="D21" s="78"/>
      <c r="E21" s="78"/>
      <c r="F21" s="79"/>
      <c r="G21" s="77"/>
      <c r="H21" s="97"/>
      <c r="I21" s="98"/>
      <c r="J21" s="241"/>
      <c r="K21" s="241"/>
      <c r="L21" s="241"/>
      <c r="M21" s="241"/>
      <c r="N21" s="241"/>
    </row>
    <row r="22" spans="1:14" ht="16.5" customHeight="1" x14ac:dyDescent="0.2">
      <c r="A22" s="95"/>
      <c r="B22" s="97"/>
      <c r="C22" s="97"/>
      <c r="D22" s="78"/>
      <c r="E22" s="78"/>
      <c r="F22" s="79"/>
      <c r="G22" s="77"/>
      <c r="H22" s="97"/>
      <c r="I22" s="98"/>
      <c r="J22" s="241"/>
      <c r="K22" s="241"/>
      <c r="L22" s="241"/>
      <c r="M22" s="241"/>
      <c r="N22" s="241"/>
    </row>
    <row r="23" spans="1:14" ht="16.5" customHeight="1" x14ac:dyDescent="0.2">
      <c r="A23" s="95"/>
      <c r="B23" s="121"/>
      <c r="C23" s="121"/>
      <c r="D23" s="78"/>
      <c r="E23" s="78"/>
      <c r="F23" s="79"/>
      <c r="G23" s="77"/>
      <c r="H23" s="97"/>
      <c r="I23" s="98"/>
      <c r="J23" s="241"/>
      <c r="K23" s="241"/>
      <c r="L23" s="241"/>
      <c r="M23" s="241"/>
      <c r="N23" s="241"/>
    </row>
    <row r="24" spans="1:14" ht="16.5" customHeight="1" x14ac:dyDescent="0.2">
      <c r="A24" s="95"/>
      <c r="B24" s="97"/>
      <c r="C24" s="97"/>
      <c r="D24" s="78"/>
      <c r="E24" s="78"/>
      <c r="F24" s="79"/>
      <c r="G24" s="77"/>
      <c r="H24" s="121"/>
      <c r="I24" s="98"/>
      <c r="J24" s="241"/>
      <c r="K24" s="241"/>
      <c r="L24" s="241"/>
      <c r="M24" s="241"/>
      <c r="N24" s="241"/>
    </row>
    <row r="25" spans="1:14" ht="16.5" customHeight="1" x14ac:dyDescent="0.2">
      <c r="A25" s="95"/>
      <c r="B25" s="97"/>
      <c r="C25" s="97"/>
      <c r="D25" s="78"/>
      <c r="E25" s="78"/>
      <c r="F25" s="79"/>
      <c r="G25" s="77"/>
      <c r="H25" s="97"/>
      <c r="I25" s="98"/>
      <c r="J25" s="241"/>
      <c r="K25" s="241"/>
      <c r="L25" s="241"/>
      <c r="M25" s="241"/>
      <c r="N25" s="241"/>
    </row>
    <row r="26" spans="1:14" ht="16.5" customHeight="1" x14ac:dyDescent="0.2">
      <c r="A26" s="95"/>
      <c r="B26" s="97"/>
      <c r="C26" s="97"/>
      <c r="D26" s="78"/>
      <c r="E26" s="78"/>
      <c r="F26" s="79"/>
      <c r="G26" s="77"/>
      <c r="H26" s="97"/>
      <c r="I26" s="98"/>
      <c r="J26" s="241"/>
      <c r="K26" s="241"/>
      <c r="L26" s="241"/>
      <c r="M26" s="241"/>
      <c r="N26" s="241"/>
    </row>
    <row r="27" spans="1:14" ht="16.5" customHeight="1" x14ac:dyDescent="0.2">
      <c r="A27" s="95"/>
      <c r="B27" s="97"/>
      <c r="C27" s="97"/>
      <c r="D27" s="78"/>
      <c r="E27" s="78"/>
      <c r="F27" s="79"/>
      <c r="G27" s="77"/>
      <c r="H27" s="97"/>
      <c r="I27" s="98"/>
      <c r="J27" s="241"/>
      <c r="K27" s="241"/>
      <c r="L27" s="241"/>
      <c r="M27" s="241"/>
      <c r="N27" s="241"/>
    </row>
    <row r="28" spans="1:14" ht="16.5" customHeight="1" thickBot="1" x14ac:dyDescent="0.25">
      <c r="A28" s="95"/>
      <c r="B28" s="99"/>
      <c r="C28" s="99"/>
      <c r="D28" s="81"/>
      <c r="E28" s="81"/>
      <c r="F28" s="82"/>
      <c r="G28" s="80"/>
      <c r="H28" s="99"/>
      <c r="I28" s="100"/>
      <c r="J28" s="241"/>
      <c r="K28" s="241"/>
      <c r="L28" s="241"/>
      <c r="M28" s="241"/>
      <c r="N28" s="241"/>
    </row>
    <row r="29" spans="1:14" ht="16.5" customHeight="1" thickBot="1" x14ac:dyDescent="0.25">
      <c r="A29" s="69"/>
      <c r="B29" s="69"/>
      <c r="C29" s="69"/>
      <c r="D29" s="69"/>
      <c r="E29" s="69"/>
      <c r="F29" s="69"/>
      <c r="G29" s="69"/>
      <c r="H29" s="69"/>
      <c r="I29" s="69"/>
    </row>
    <row r="30" spans="1:14" ht="16.5" customHeight="1" thickBot="1" x14ac:dyDescent="0.25">
      <c r="A30" s="378" t="s">
        <v>15</v>
      </c>
      <c r="B30" s="357"/>
      <c r="C30" s="357"/>
      <c r="D30" s="357"/>
      <c r="E30" s="357"/>
      <c r="F30" s="357"/>
      <c r="G30" s="357"/>
      <c r="H30" s="357"/>
      <c r="I30" s="358"/>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9"/>
      <c r="D34" s="360"/>
      <c r="E34" s="360"/>
      <c r="F34" s="361"/>
      <c r="G34" s="87"/>
      <c r="H34" s="127" t="s">
        <v>17</v>
      </c>
      <c r="I34" s="128"/>
    </row>
    <row r="35" spans="1:9" ht="16.5" customHeight="1" x14ac:dyDescent="0.2">
      <c r="A35" s="95"/>
      <c r="B35" s="101"/>
      <c r="C35" s="349"/>
      <c r="D35" s="350"/>
      <c r="E35" s="350"/>
      <c r="F35" s="351"/>
      <c r="G35" s="87"/>
      <c r="H35" s="88" t="s">
        <v>18</v>
      </c>
      <c r="I35" s="103"/>
    </row>
    <row r="36" spans="1:9" ht="16.5" customHeight="1" x14ac:dyDescent="0.2">
      <c r="A36" s="95"/>
      <c r="B36" s="101"/>
      <c r="C36" s="349"/>
      <c r="D36" s="350"/>
      <c r="E36" s="350"/>
      <c r="F36" s="351"/>
      <c r="G36" s="87"/>
      <c r="H36" s="88" t="s">
        <v>19</v>
      </c>
      <c r="I36" s="103"/>
    </row>
    <row r="37" spans="1:9" ht="16.5" customHeight="1" x14ac:dyDescent="0.2">
      <c r="A37" s="95"/>
      <c r="B37" s="101"/>
      <c r="C37" s="349"/>
      <c r="D37" s="350"/>
      <c r="E37" s="350"/>
      <c r="F37" s="351"/>
      <c r="G37" s="87"/>
      <c r="H37" s="88" t="s">
        <v>20</v>
      </c>
      <c r="I37" s="103"/>
    </row>
    <row r="38" spans="1:9" ht="16.5" customHeight="1" x14ac:dyDescent="0.2">
      <c r="A38" s="95"/>
      <c r="B38" s="101"/>
      <c r="C38" s="349"/>
      <c r="D38" s="350"/>
      <c r="E38" s="350"/>
      <c r="F38" s="351"/>
      <c r="G38" s="87"/>
      <c r="H38" s="88" t="s">
        <v>21</v>
      </c>
      <c r="I38" s="103"/>
    </row>
    <row r="39" spans="1:9" ht="16.5" customHeight="1" x14ac:dyDescent="0.2">
      <c r="A39" s="95"/>
      <c r="B39" s="101"/>
      <c r="C39" s="349"/>
      <c r="D39" s="350"/>
      <c r="E39" s="350"/>
      <c r="F39" s="351"/>
      <c r="G39" s="87"/>
      <c r="H39" s="88" t="s">
        <v>22</v>
      </c>
      <c r="I39" s="103"/>
    </row>
    <row r="40" spans="1:9" ht="16.5" customHeight="1" x14ac:dyDescent="0.2">
      <c r="A40" s="95"/>
      <c r="B40" s="101"/>
      <c r="C40" s="349"/>
      <c r="D40" s="350"/>
      <c r="E40" s="350"/>
      <c r="F40" s="351"/>
      <c r="G40" s="87"/>
      <c r="H40" s="88" t="s">
        <v>23</v>
      </c>
      <c r="I40" s="103"/>
    </row>
    <row r="41" spans="1:9" ht="16.5" customHeight="1" thickBot="1" x14ac:dyDescent="0.25">
      <c r="A41" s="96"/>
      <c r="B41" s="102"/>
      <c r="C41" s="352"/>
      <c r="D41" s="353"/>
      <c r="E41" s="353"/>
      <c r="F41" s="354"/>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00" priority="1" operator="equal">
      <formula>"Save As Reverse Date Format"</formula>
    </cfRule>
  </conditionalFormatting>
  <dataValidations count="12">
    <dataValidation type="list" allowBlank="1" sqref="I4" xr:uid="{27BFDBB1-E496-48E0-8FB2-37A81EC7018E}">
      <formula1>"NSW,NCS,OFFSITE,VIC,BRI,SAL,MULTI"</formula1>
    </dataValidation>
    <dataValidation type="list" allowBlank="1" sqref="C34:F34" xr:uid="{37CA5DD1-B271-40E1-91BE-EBEFB376D78C}">
      <formula1>"Refer List"</formula1>
    </dataValidation>
    <dataValidation type="time" allowBlank="1" showInputMessage="1" sqref="B8:B10" xr:uid="{3CDD4D6B-FF4A-4B17-8F9B-402F8711BE54}">
      <formula1>0.166666666666667</formula1>
      <formula2>0.833333333333333</formula2>
    </dataValidation>
    <dataValidation type="time" allowBlank="1" showInputMessage="1" showErrorMessage="1" sqref="C8:D9 C10" xr:uid="{B3AC46D9-5D43-4DFA-B4EB-828F6C37A566}">
      <formula1>0.166666666666667</formula1>
      <formula2>0.833333333333333</formula2>
    </dataValidation>
    <dataValidation type="list" allowBlank="1" sqref="B3" xr:uid="{0B547BE5-F263-45E3-AC81-37DC14A25529}">
      <formula1>"WALFORD,COASTAL,SPECIAL,OTHER,TBC"</formula1>
    </dataValidation>
    <dataValidation type="list" allowBlank="1" showInputMessage="1" showErrorMessage="1" sqref="G4" xr:uid="{AE1AAA99-1EFE-4FCA-B43F-5139779B39E1}">
      <formula1>"FRONT,REAR,ANY"</formula1>
    </dataValidation>
    <dataValidation operator="notEqual" allowBlank="1" showInputMessage="1" showErrorMessage="1" sqref="D10" xr:uid="{BBF99028-37C0-4461-B41D-E0030B56B616}"/>
    <dataValidation type="list" allowBlank="1" showInputMessage="1" showErrorMessage="1" sqref="E4 H13:I28" xr:uid="{70777556-19DE-47BB-AB19-808D9A9C7CB3}">
      <formula1>"YES,NO"</formula1>
    </dataValidation>
    <dataValidation type="list" allowBlank="1" sqref="C13:C28" xr:uid="{C9624CBE-6CAD-4BD8-9E4E-6816D890CCBB}">
      <formula1>"D,P,G,DB,DI,DO,DT,PB,PI,PO,PT,DIF,DIB,DOB,DOF,PIB,PIF,POF,POB,GBOT,GTOP,GF,GB"</formula1>
    </dataValidation>
    <dataValidation type="list" allowBlank="1" showErrorMessage="1" sqref="B13:B28" xr:uid="{C0A6D6F1-9351-4CC2-A17A-84AE0C2632BD}">
      <formula1>colRacksVIC</formula1>
    </dataValidation>
    <dataValidation type="list" allowBlank="1" sqref="F3" xr:uid="{722C14B1-C712-41DF-8A36-9C673DD0D998}">
      <formula1>"N/A,0,1,2,4"</formula1>
    </dataValidation>
    <dataValidation type="list" allowBlank="1" sqref="D3" xr:uid="{D9EADCAA-DB18-466C-A39F-EC1434F24F95}">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604033"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604034"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DE964-0699-43C9-A93A-6A0E5BBBA9F3}">
  <sheetPr codeName="Sheet28">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211</v>
      </c>
      <c r="F1" s="49"/>
      <c r="G1" s="49"/>
      <c r="H1" s="132" t="s">
        <v>70</v>
      </c>
      <c r="I1" s="51"/>
    </row>
    <row r="2" spans="1:14" ht="16.5" customHeight="1" x14ac:dyDescent="0.2">
      <c r="A2" s="53" t="s">
        <v>54</v>
      </c>
      <c r="B2" s="54"/>
      <c r="C2" s="55" t="s">
        <v>56</v>
      </c>
      <c r="D2" s="365"/>
      <c r="E2" s="366"/>
      <c r="F2" s="366"/>
      <c r="G2" s="366"/>
      <c r="H2" s="294" t="s">
        <v>239</v>
      </c>
      <c r="I2" s="56" t="str">
        <f>IF(OR(I4="",H3="Save as Reverse Date Format"),"",IF(LEFT(I4,1)="O","N",IF(LEFT(I4,1)="S","B",LEFT(I4,1))) &amp; RIGHT(YEAR(H3),2)&amp;TEXT(MONTH(H3),"00")&amp;TEXT(DAY(H3),"00")&amp;"-"&amp;TEXT(VALUE(E6),"00"))</f>
        <v/>
      </c>
    </row>
    <row r="3" spans="1:14" ht="16.5" customHeight="1" x14ac:dyDescent="0.2">
      <c r="A3" s="57" t="s">
        <v>55</v>
      </c>
      <c r="B3" s="91"/>
      <c r="C3" s="58" t="s">
        <v>196</v>
      </c>
      <c r="D3" s="101"/>
      <c r="E3" s="148" t="s">
        <v>69</v>
      </c>
      <c r="F3" s="131"/>
      <c r="G3" s="58" t="s">
        <v>58</v>
      </c>
      <c r="H3" s="367">
        <f>IF(F6=40858,"Save as Reverse Date Format",F6)</f>
        <v>45821</v>
      </c>
      <c r="I3" s="368"/>
      <c r="K3" s="252"/>
    </row>
    <row r="4" spans="1:14" ht="16.5" customHeight="1" x14ac:dyDescent="0.2">
      <c r="A4" s="57" t="s">
        <v>197</v>
      </c>
      <c r="B4" s="101"/>
      <c r="C4" s="91"/>
      <c r="D4" s="58" t="s">
        <v>288</v>
      </c>
      <c r="E4" s="90"/>
      <c r="F4" s="58" t="s">
        <v>57</v>
      </c>
      <c r="G4" s="91"/>
      <c r="H4" s="58" t="s">
        <v>289</v>
      </c>
      <c r="I4" s="238"/>
    </row>
    <row r="5" spans="1:14" ht="16.5" customHeight="1" thickBot="1" x14ac:dyDescent="0.25">
      <c r="A5" s="59" t="s">
        <v>52</v>
      </c>
      <c r="B5" s="369"/>
      <c r="C5" s="370"/>
      <c r="D5" s="370"/>
      <c r="E5" s="370"/>
      <c r="F5" s="370"/>
      <c r="G5" s="370"/>
      <c r="H5" s="370"/>
      <c r="I5" s="371"/>
    </row>
    <row r="6" spans="1:14" ht="16.5" customHeight="1" thickBot="1" x14ac:dyDescent="0.25">
      <c r="A6" s="105"/>
      <c r="B6" s="106"/>
      <c r="C6" s="106"/>
      <c r="D6" s="106"/>
      <c r="E6" s="106">
        <v>28</v>
      </c>
      <c r="F6" s="317">
        <v>45821</v>
      </c>
      <c r="G6" s="106"/>
      <c r="H6" s="106"/>
      <c r="I6" s="106"/>
      <c r="J6" s="105"/>
      <c r="K6" s="105"/>
      <c r="L6" s="105"/>
      <c r="M6" s="105"/>
    </row>
    <row r="7" spans="1:14" ht="16.5" customHeight="1" thickBot="1" x14ac:dyDescent="0.25">
      <c r="A7" s="61" t="s">
        <v>45</v>
      </c>
      <c r="B7" s="62" t="s">
        <v>79</v>
      </c>
      <c r="C7" s="62" t="s">
        <v>30</v>
      </c>
      <c r="D7" s="62" t="s">
        <v>44</v>
      </c>
      <c r="E7" s="63"/>
      <c r="F7" s="63"/>
      <c r="G7" s="63" t="s">
        <v>0</v>
      </c>
      <c r="H7" s="63"/>
      <c r="I7" s="64"/>
    </row>
    <row r="8" spans="1:14" ht="16.5" customHeight="1" x14ac:dyDescent="0.2">
      <c r="A8" s="65" t="s">
        <v>53</v>
      </c>
      <c r="B8" s="92"/>
      <c r="C8" s="92"/>
      <c r="D8" s="92"/>
      <c r="E8" s="372"/>
      <c r="F8" s="373"/>
      <c r="G8" s="373"/>
      <c r="H8" s="373"/>
      <c r="I8" s="374"/>
    </row>
    <row r="9" spans="1:14" ht="16.5" customHeight="1" x14ac:dyDescent="0.2">
      <c r="A9" s="66" t="s">
        <v>50</v>
      </c>
      <c r="B9" s="93"/>
      <c r="C9" s="93"/>
      <c r="D9" s="93"/>
      <c r="E9" s="375"/>
      <c r="F9" s="376"/>
      <c r="G9" s="376"/>
      <c r="H9" s="376"/>
      <c r="I9" s="377"/>
    </row>
    <row r="10" spans="1:14" ht="16.5" customHeight="1" thickBot="1" x14ac:dyDescent="0.25">
      <c r="A10" s="67" t="s">
        <v>51</v>
      </c>
      <c r="B10" s="93"/>
      <c r="C10" s="94"/>
      <c r="D10" s="68"/>
      <c r="E10" s="362"/>
      <c r="F10" s="363"/>
      <c r="G10" s="363"/>
      <c r="H10" s="363"/>
      <c r="I10" s="364"/>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0"/>
      <c r="K12" s="240"/>
      <c r="L12" s="240" t="s">
        <v>67</v>
      </c>
      <c r="M12" s="240"/>
    </row>
    <row r="13" spans="1:14" ht="16.5" customHeight="1" x14ac:dyDescent="0.2">
      <c r="A13" s="122"/>
      <c r="B13" s="121"/>
      <c r="C13" s="121"/>
      <c r="D13" s="124"/>
      <c r="E13" s="124"/>
      <c r="F13" s="125"/>
      <c r="G13" s="123"/>
      <c r="H13" s="121"/>
      <c r="I13" s="126"/>
      <c r="J13" s="241"/>
      <c r="K13" s="241"/>
      <c r="L13" s="241"/>
      <c r="M13" s="241"/>
      <c r="N13" s="241"/>
    </row>
    <row r="14" spans="1:14" ht="16.5" customHeight="1" x14ac:dyDescent="0.2">
      <c r="A14" s="95"/>
      <c r="B14" s="97"/>
      <c r="C14" s="97"/>
      <c r="D14" s="78"/>
      <c r="E14" s="78"/>
      <c r="F14" s="79"/>
      <c r="G14" s="77"/>
      <c r="H14" s="97"/>
      <c r="I14" s="98"/>
      <c r="J14" s="241"/>
      <c r="K14" s="241"/>
      <c r="L14" s="241"/>
      <c r="M14" s="241"/>
      <c r="N14" s="241"/>
    </row>
    <row r="15" spans="1:14" ht="16.5" customHeight="1" x14ac:dyDescent="0.2">
      <c r="A15" s="95"/>
      <c r="B15" s="121"/>
      <c r="C15" s="121"/>
      <c r="D15" s="78"/>
      <c r="E15" s="78"/>
      <c r="F15" s="79"/>
      <c r="G15" s="77"/>
      <c r="H15" s="97"/>
      <c r="I15" s="98"/>
      <c r="J15" s="241"/>
      <c r="K15" s="241"/>
      <c r="L15" s="241"/>
      <c r="M15" s="241"/>
      <c r="N15" s="241"/>
    </row>
    <row r="16" spans="1:14" ht="16.5" customHeight="1" x14ac:dyDescent="0.2">
      <c r="A16" s="95"/>
      <c r="B16" s="97"/>
      <c r="C16" s="97"/>
      <c r="D16" s="78"/>
      <c r="E16" s="78"/>
      <c r="F16" s="79"/>
      <c r="G16" s="77"/>
      <c r="H16" s="97"/>
      <c r="I16" s="98"/>
      <c r="J16" s="241"/>
      <c r="K16" s="241"/>
      <c r="L16" s="241"/>
      <c r="M16" s="241"/>
      <c r="N16" s="241"/>
    </row>
    <row r="17" spans="1:14" ht="16.5" customHeight="1" x14ac:dyDescent="0.2">
      <c r="A17" s="95"/>
      <c r="B17" s="121"/>
      <c r="C17" s="121"/>
      <c r="D17" s="78"/>
      <c r="E17" s="78"/>
      <c r="F17" s="79"/>
      <c r="G17" s="77"/>
      <c r="H17" s="97"/>
      <c r="I17" s="98"/>
      <c r="J17" s="241"/>
      <c r="K17" s="241"/>
      <c r="L17" s="241"/>
      <c r="M17" s="241"/>
      <c r="N17" s="241"/>
    </row>
    <row r="18" spans="1:14" ht="16.5" customHeight="1" x14ac:dyDescent="0.2">
      <c r="A18" s="95"/>
      <c r="B18" s="97"/>
      <c r="C18" s="97"/>
      <c r="D18" s="78"/>
      <c r="E18" s="78"/>
      <c r="F18" s="79"/>
      <c r="G18" s="77"/>
      <c r="H18" s="121"/>
      <c r="I18" s="98"/>
      <c r="J18" s="241"/>
      <c r="K18" s="241"/>
      <c r="L18" s="241"/>
      <c r="M18" s="241"/>
      <c r="N18" s="241"/>
    </row>
    <row r="19" spans="1:14" ht="16.5" customHeight="1" x14ac:dyDescent="0.2">
      <c r="A19" s="95"/>
      <c r="B19" s="97"/>
      <c r="C19" s="97"/>
      <c r="D19" s="78"/>
      <c r="E19" s="78"/>
      <c r="F19" s="79"/>
      <c r="G19" s="77"/>
      <c r="H19" s="97"/>
      <c r="I19" s="98"/>
      <c r="J19" s="241"/>
      <c r="K19" s="241"/>
      <c r="L19" s="241"/>
      <c r="M19" s="241"/>
      <c r="N19" s="241"/>
    </row>
    <row r="20" spans="1:14" ht="16.5" customHeight="1" x14ac:dyDescent="0.2">
      <c r="A20" s="95"/>
      <c r="B20" s="97"/>
      <c r="C20" s="97"/>
      <c r="D20" s="78"/>
      <c r="E20" s="78"/>
      <c r="F20" s="79"/>
      <c r="G20" s="77"/>
      <c r="H20" s="97"/>
      <c r="I20" s="98"/>
      <c r="J20" s="241"/>
      <c r="K20" s="241"/>
      <c r="L20" s="241"/>
      <c r="M20" s="241"/>
      <c r="N20" s="241"/>
    </row>
    <row r="21" spans="1:14" ht="16.5" customHeight="1" x14ac:dyDescent="0.2">
      <c r="A21" s="95"/>
      <c r="B21" s="97"/>
      <c r="C21" s="97"/>
      <c r="D21" s="78"/>
      <c r="E21" s="78"/>
      <c r="F21" s="79"/>
      <c r="G21" s="77"/>
      <c r="H21" s="97"/>
      <c r="I21" s="98"/>
      <c r="J21" s="241"/>
      <c r="K21" s="241"/>
      <c r="L21" s="241"/>
      <c r="M21" s="241"/>
      <c r="N21" s="241"/>
    </row>
    <row r="22" spans="1:14" ht="16.5" customHeight="1" x14ac:dyDescent="0.2">
      <c r="A22" s="95"/>
      <c r="B22" s="97"/>
      <c r="C22" s="97"/>
      <c r="D22" s="78"/>
      <c r="E22" s="78"/>
      <c r="F22" s="79"/>
      <c r="G22" s="77"/>
      <c r="H22" s="97"/>
      <c r="I22" s="98"/>
      <c r="J22" s="241"/>
      <c r="K22" s="241"/>
      <c r="L22" s="241"/>
      <c r="M22" s="241"/>
      <c r="N22" s="241"/>
    </row>
    <row r="23" spans="1:14" ht="16.5" customHeight="1" x14ac:dyDescent="0.2">
      <c r="A23" s="95"/>
      <c r="B23" s="121"/>
      <c r="C23" s="121"/>
      <c r="D23" s="78"/>
      <c r="E23" s="78"/>
      <c r="F23" s="79"/>
      <c r="G23" s="77"/>
      <c r="H23" s="97"/>
      <c r="I23" s="98"/>
      <c r="J23" s="241"/>
      <c r="K23" s="241"/>
      <c r="L23" s="241"/>
      <c r="M23" s="241"/>
      <c r="N23" s="241"/>
    </row>
    <row r="24" spans="1:14" ht="16.5" customHeight="1" x14ac:dyDescent="0.2">
      <c r="A24" s="95"/>
      <c r="B24" s="97"/>
      <c r="C24" s="97"/>
      <c r="D24" s="78"/>
      <c r="E24" s="78"/>
      <c r="F24" s="79"/>
      <c r="G24" s="77"/>
      <c r="H24" s="121"/>
      <c r="I24" s="98"/>
      <c r="J24" s="241"/>
      <c r="K24" s="241"/>
      <c r="L24" s="241"/>
      <c r="M24" s="241"/>
      <c r="N24" s="241"/>
    </row>
    <row r="25" spans="1:14" ht="16.5" customHeight="1" x14ac:dyDescent="0.2">
      <c r="A25" s="95"/>
      <c r="B25" s="97"/>
      <c r="C25" s="97"/>
      <c r="D25" s="78"/>
      <c r="E25" s="78"/>
      <c r="F25" s="79"/>
      <c r="G25" s="77"/>
      <c r="H25" s="97"/>
      <c r="I25" s="98"/>
      <c r="J25" s="241"/>
      <c r="K25" s="241"/>
      <c r="L25" s="241"/>
      <c r="M25" s="241"/>
      <c r="N25" s="241"/>
    </row>
    <row r="26" spans="1:14" ht="16.5" customHeight="1" x14ac:dyDescent="0.2">
      <c r="A26" s="95"/>
      <c r="B26" s="97"/>
      <c r="C26" s="97"/>
      <c r="D26" s="78"/>
      <c r="E26" s="78"/>
      <c r="F26" s="79"/>
      <c r="G26" s="77"/>
      <c r="H26" s="97"/>
      <c r="I26" s="98"/>
      <c r="J26" s="241"/>
      <c r="K26" s="241"/>
      <c r="L26" s="241"/>
      <c r="M26" s="241"/>
      <c r="N26" s="241"/>
    </row>
    <row r="27" spans="1:14" ht="16.5" customHeight="1" x14ac:dyDescent="0.2">
      <c r="A27" s="95"/>
      <c r="B27" s="97"/>
      <c r="C27" s="97"/>
      <c r="D27" s="78"/>
      <c r="E27" s="78"/>
      <c r="F27" s="79"/>
      <c r="G27" s="77"/>
      <c r="H27" s="97"/>
      <c r="I27" s="98"/>
      <c r="J27" s="241"/>
      <c r="K27" s="241"/>
      <c r="L27" s="241"/>
      <c r="M27" s="241"/>
      <c r="N27" s="241"/>
    </row>
    <row r="28" spans="1:14" ht="16.5" customHeight="1" thickBot="1" x14ac:dyDescent="0.25">
      <c r="A28" s="95"/>
      <c r="B28" s="99"/>
      <c r="C28" s="99"/>
      <c r="D28" s="81"/>
      <c r="E28" s="81"/>
      <c r="F28" s="82"/>
      <c r="G28" s="80"/>
      <c r="H28" s="99"/>
      <c r="I28" s="100"/>
      <c r="J28" s="241"/>
      <c r="K28" s="241"/>
      <c r="L28" s="241"/>
      <c r="M28" s="241"/>
      <c r="N28" s="241"/>
    </row>
    <row r="29" spans="1:14" ht="16.5" customHeight="1" thickBot="1" x14ac:dyDescent="0.25">
      <c r="A29" s="69"/>
      <c r="B29" s="69"/>
      <c r="C29" s="69"/>
      <c r="D29" s="69"/>
      <c r="E29" s="69"/>
      <c r="F29" s="69"/>
      <c r="G29" s="69"/>
      <c r="H29" s="69"/>
      <c r="I29" s="69"/>
    </row>
    <row r="30" spans="1:14" ht="16.5" customHeight="1" thickBot="1" x14ac:dyDescent="0.25">
      <c r="A30" s="378" t="s">
        <v>15</v>
      </c>
      <c r="B30" s="357"/>
      <c r="C30" s="357"/>
      <c r="D30" s="357"/>
      <c r="E30" s="357"/>
      <c r="F30" s="357"/>
      <c r="G30" s="357"/>
      <c r="H30" s="357"/>
      <c r="I30" s="358"/>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9"/>
      <c r="D34" s="360"/>
      <c r="E34" s="360"/>
      <c r="F34" s="361"/>
      <c r="G34" s="87"/>
      <c r="H34" s="127" t="s">
        <v>17</v>
      </c>
      <c r="I34" s="128"/>
    </row>
    <row r="35" spans="1:9" ht="16.5" customHeight="1" x14ac:dyDescent="0.2">
      <c r="A35" s="95"/>
      <c r="B35" s="101"/>
      <c r="C35" s="349"/>
      <c r="D35" s="350"/>
      <c r="E35" s="350"/>
      <c r="F35" s="351"/>
      <c r="G35" s="87"/>
      <c r="H35" s="88" t="s">
        <v>18</v>
      </c>
      <c r="I35" s="103"/>
    </row>
    <row r="36" spans="1:9" ht="16.5" customHeight="1" x14ac:dyDescent="0.2">
      <c r="A36" s="95"/>
      <c r="B36" s="101"/>
      <c r="C36" s="349"/>
      <c r="D36" s="350"/>
      <c r="E36" s="350"/>
      <c r="F36" s="351"/>
      <c r="G36" s="87"/>
      <c r="H36" s="88" t="s">
        <v>19</v>
      </c>
      <c r="I36" s="103"/>
    </row>
    <row r="37" spans="1:9" ht="16.5" customHeight="1" x14ac:dyDescent="0.2">
      <c r="A37" s="95"/>
      <c r="B37" s="101"/>
      <c r="C37" s="349"/>
      <c r="D37" s="350"/>
      <c r="E37" s="350"/>
      <c r="F37" s="351"/>
      <c r="G37" s="87"/>
      <c r="H37" s="88" t="s">
        <v>20</v>
      </c>
      <c r="I37" s="103"/>
    </row>
    <row r="38" spans="1:9" ht="16.5" customHeight="1" x14ac:dyDescent="0.2">
      <c r="A38" s="95"/>
      <c r="B38" s="101"/>
      <c r="C38" s="349"/>
      <c r="D38" s="350"/>
      <c r="E38" s="350"/>
      <c r="F38" s="351"/>
      <c r="G38" s="87"/>
      <c r="H38" s="88" t="s">
        <v>21</v>
      </c>
      <c r="I38" s="103"/>
    </row>
    <row r="39" spans="1:9" ht="16.5" customHeight="1" x14ac:dyDescent="0.2">
      <c r="A39" s="95"/>
      <c r="B39" s="101"/>
      <c r="C39" s="349"/>
      <c r="D39" s="350"/>
      <c r="E39" s="350"/>
      <c r="F39" s="351"/>
      <c r="G39" s="87"/>
      <c r="H39" s="88" t="s">
        <v>22</v>
      </c>
      <c r="I39" s="103"/>
    </row>
    <row r="40" spans="1:9" ht="16.5" customHeight="1" x14ac:dyDescent="0.2">
      <c r="A40" s="95"/>
      <c r="B40" s="101"/>
      <c r="C40" s="349"/>
      <c r="D40" s="350"/>
      <c r="E40" s="350"/>
      <c r="F40" s="351"/>
      <c r="G40" s="87"/>
      <c r="H40" s="88" t="s">
        <v>23</v>
      </c>
      <c r="I40" s="103"/>
    </row>
    <row r="41" spans="1:9" ht="16.5" customHeight="1" thickBot="1" x14ac:dyDescent="0.25">
      <c r="A41" s="96"/>
      <c r="B41" s="102"/>
      <c r="C41" s="352"/>
      <c r="D41" s="353"/>
      <c r="E41" s="353"/>
      <c r="F41" s="354"/>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99" priority="1" operator="equal">
      <formula>"Save As Reverse Date Format"</formula>
    </cfRule>
  </conditionalFormatting>
  <dataValidations count="12">
    <dataValidation type="list" allowBlank="1" sqref="I4" xr:uid="{E3711AA8-0C76-49CE-8B85-EC526D245AA6}">
      <formula1>"NSW,NCS,OFFSITE,VIC,BRI,SAL,MULTI"</formula1>
    </dataValidation>
    <dataValidation type="list" allowBlank="1" sqref="C34:F34" xr:uid="{F158D51D-3C88-49B0-8DB9-9A0775345924}">
      <formula1>"Refer List"</formula1>
    </dataValidation>
    <dataValidation type="time" allowBlank="1" showInputMessage="1" sqref="B8:B10" xr:uid="{D61C8605-A1CE-4965-A31B-0CA7F6487A51}">
      <formula1>0.166666666666667</formula1>
      <formula2>0.833333333333333</formula2>
    </dataValidation>
    <dataValidation type="time" allowBlank="1" showInputMessage="1" showErrorMessage="1" sqref="C8:D9 C10" xr:uid="{A61192EB-6B2C-4AF7-9AB6-220D1F05C9DA}">
      <formula1>0.166666666666667</formula1>
      <formula2>0.833333333333333</formula2>
    </dataValidation>
    <dataValidation type="list" allowBlank="1" sqref="B3" xr:uid="{E272E46B-F757-42CF-993C-02A5765D8140}">
      <formula1>"WALFORD,COASTAL,SPECIAL,OTHER,TBC"</formula1>
    </dataValidation>
    <dataValidation type="list" allowBlank="1" showInputMessage="1" showErrorMessage="1" sqref="G4" xr:uid="{23E05760-AABA-4CE9-96EA-E85574C481CE}">
      <formula1>"FRONT,REAR,ANY"</formula1>
    </dataValidation>
    <dataValidation operator="notEqual" allowBlank="1" showInputMessage="1" showErrorMessage="1" sqref="D10" xr:uid="{75D37F8C-03E7-43A4-A9B6-6201C1BC638C}"/>
    <dataValidation type="list" allowBlank="1" showInputMessage="1" showErrorMessage="1" sqref="E4 H13:I28" xr:uid="{A252DCAE-3D00-4FC0-BA58-FB041C9018A6}">
      <formula1>"YES,NO"</formula1>
    </dataValidation>
    <dataValidation type="list" allowBlank="1" sqref="C13:C28" xr:uid="{DACD0AF9-B0F1-427A-BC94-80AD9F36ADA3}">
      <formula1>"D,P,G,DB,DI,DO,DT,PB,PI,PO,PT,DIF,DIB,DOB,DOF,PIB,PIF,POF,POB,GBOT,GTOP,GF,GB"</formula1>
    </dataValidation>
    <dataValidation type="list" allowBlank="1" showErrorMessage="1" sqref="B13:B28" xr:uid="{BB370160-DCE9-4AD6-BAD6-F7A0274BF68C}">
      <formula1>colRacksVIC</formula1>
    </dataValidation>
    <dataValidation type="list" allowBlank="1" sqref="F3" xr:uid="{7730FAAC-752B-4EF1-ACFA-B573A73B3B46}">
      <formula1>"N/A,0,1,2,4"</formula1>
    </dataValidation>
    <dataValidation type="list" allowBlank="1" sqref="D3" xr:uid="{BCD17FFD-2347-44DB-8FC3-E460338D1571}">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605057"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605058"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1E530-04EC-46A6-BE30-B1CA60F03599}">
  <sheetPr codeName="Sheet29">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211</v>
      </c>
      <c r="F1" s="49"/>
      <c r="G1" s="49"/>
      <c r="H1" s="132" t="s">
        <v>70</v>
      </c>
      <c r="I1" s="51"/>
    </row>
    <row r="2" spans="1:14" ht="16.5" customHeight="1" x14ac:dyDescent="0.2">
      <c r="A2" s="53" t="s">
        <v>54</v>
      </c>
      <c r="B2" s="54"/>
      <c r="C2" s="55" t="s">
        <v>56</v>
      </c>
      <c r="D2" s="365"/>
      <c r="E2" s="366"/>
      <c r="F2" s="366"/>
      <c r="G2" s="366"/>
      <c r="H2" s="294" t="s">
        <v>239</v>
      </c>
      <c r="I2" s="56" t="str">
        <f>IF(OR(I4="",H3="Save as Reverse Date Format"),"",IF(LEFT(I4,1)="O","N",IF(LEFT(I4,1)="S","B",LEFT(I4,1))) &amp; RIGHT(YEAR(H3),2)&amp;TEXT(MONTH(H3),"00")&amp;TEXT(DAY(H3),"00")&amp;"-"&amp;TEXT(VALUE(E6),"00"))</f>
        <v/>
      </c>
    </row>
    <row r="3" spans="1:14" ht="16.5" customHeight="1" x14ac:dyDescent="0.2">
      <c r="A3" s="57" t="s">
        <v>55</v>
      </c>
      <c r="B3" s="91"/>
      <c r="C3" s="58" t="s">
        <v>196</v>
      </c>
      <c r="D3" s="101"/>
      <c r="E3" s="148" t="s">
        <v>69</v>
      </c>
      <c r="F3" s="131"/>
      <c r="G3" s="58" t="s">
        <v>58</v>
      </c>
      <c r="H3" s="367">
        <f>IF(F6=40858,"Save as Reverse Date Format",F6)</f>
        <v>45821</v>
      </c>
      <c r="I3" s="368"/>
      <c r="K3" s="252"/>
    </row>
    <row r="4" spans="1:14" ht="16.5" customHeight="1" x14ac:dyDescent="0.2">
      <c r="A4" s="57" t="s">
        <v>197</v>
      </c>
      <c r="B4" s="101"/>
      <c r="C4" s="91"/>
      <c r="D4" s="58" t="s">
        <v>288</v>
      </c>
      <c r="E4" s="90"/>
      <c r="F4" s="58" t="s">
        <v>57</v>
      </c>
      <c r="G4" s="91"/>
      <c r="H4" s="58" t="s">
        <v>289</v>
      </c>
      <c r="I4" s="238"/>
    </row>
    <row r="5" spans="1:14" ht="16.5" customHeight="1" thickBot="1" x14ac:dyDescent="0.25">
      <c r="A5" s="59" t="s">
        <v>52</v>
      </c>
      <c r="B5" s="369"/>
      <c r="C5" s="370"/>
      <c r="D5" s="370"/>
      <c r="E5" s="370"/>
      <c r="F5" s="370"/>
      <c r="G5" s="370"/>
      <c r="H5" s="370"/>
      <c r="I5" s="371"/>
    </row>
    <row r="6" spans="1:14" ht="16.5" customHeight="1" thickBot="1" x14ac:dyDescent="0.25">
      <c r="A6" s="105"/>
      <c r="B6" s="106"/>
      <c r="C6" s="106"/>
      <c r="D6" s="106"/>
      <c r="E6" s="106">
        <v>29</v>
      </c>
      <c r="F6" s="317">
        <v>45821</v>
      </c>
      <c r="G6" s="106"/>
      <c r="H6" s="106"/>
      <c r="I6" s="106"/>
      <c r="J6" s="105"/>
      <c r="K6" s="105"/>
      <c r="L6" s="105"/>
      <c r="M6" s="105"/>
    </row>
    <row r="7" spans="1:14" ht="16.5" customHeight="1" thickBot="1" x14ac:dyDescent="0.25">
      <c r="A7" s="61" t="s">
        <v>45</v>
      </c>
      <c r="B7" s="62" t="s">
        <v>79</v>
      </c>
      <c r="C7" s="62" t="s">
        <v>30</v>
      </c>
      <c r="D7" s="62" t="s">
        <v>44</v>
      </c>
      <c r="E7" s="63"/>
      <c r="F7" s="63"/>
      <c r="G7" s="63" t="s">
        <v>0</v>
      </c>
      <c r="H7" s="63"/>
      <c r="I7" s="64"/>
    </row>
    <row r="8" spans="1:14" ht="16.5" customHeight="1" x14ac:dyDescent="0.2">
      <c r="A8" s="65" t="s">
        <v>53</v>
      </c>
      <c r="B8" s="92"/>
      <c r="C8" s="92"/>
      <c r="D8" s="92"/>
      <c r="E8" s="372"/>
      <c r="F8" s="373"/>
      <c r="G8" s="373"/>
      <c r="H8" s="373"/>
      <c r="I8" s="374"/>
    </row>
    <row r="9" spans="1:14" ht="16.5" customHeight="1" x14ac:dyDescent="0.2">
      <c r="A9" s="66" t="s">
        <v>50</v>
      </c>
      <c r="B9" s="93"/>
      <c r="C9" s="93"/>
      <c r="D9" s="93"/>
      <c r="E9" s="375"/>
      <c r="F9" s="376"/>
      <c r="G9" s="376"/>
      <c r="H9" s="376"/>
      <c r="I9" s="377"/>
    </row>
    <row r="10" spans="1:14" ht="16.5" customHeight="1" thickBot="1" x14ac:dyDescent="0.25">
      <c r="A10" s="67" t="s">
        <v>51</v>
      </c>
      <c r="B10" s="93"/>
      <c r="C10" s="94"/>
      <c r="D10" s="68"/>
      <c r="E10" s="362"/>
      <c r="F10" s="363"/>
      <c r="G10" s="363"/>
      <c r="H10" s="363"/>
      <c r="I10" s="364"/>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0"/>
      <c r="K12" s="240"/>
      <c r="L12" s="240" t="s">
        <v>67</v>
      </c>
      <c r="M12" s="240"/>
    </row>
    <row r="13" spans="1:14" ht="16.5" customHeight="1" x14ac:dyDescent="0.2">
      <c r="A13" s="122"/>
      <c r="B13" s="121"/>
      <c r="C13" s="121"/>
      <c r="D13" s="124"/>
      <c r="E13" s="124"/>
      <c r="F13" s="125"/>
      <c r="G13" s="123"/>
      <c r="H13" s="121"/>
      <c r="I13" s="126"/>
      <c r="J13" s="241"/>
      <c r="K13" s="241"/>
      <c r="L13" s="241"/>
      <c r="M13" s="241"/>
      <c r="N13" s="241"/>
    </row>
    <row r="14" spans="1:14" ht="16.5" customHeight="1" x14ac:dyDescent="0.2">
      <c r="A14" s="95"/>
      <c r="B14" s="97"/>
      <c r="C14" s="97"/>
      <c r="D14" s="78"/>
      <c r="E14" s="78"/>
      <c r="F14" s="79"/>
      <c r="G14" s="77"/>
      <c r="H14" s="97"/>
      <c r="I14" s="98"/>
      <c r="J14" s="241"/>
      <c r="K14" s="241"/>
      <c r="L14" s="241"/>
      <c r="M14" s="241"/>
      <c r="N14" s="241"/>
    </row>
    <row r="15" spans="1:14" ht="16.5" customHeight="1" x14ac:dyDescent="0.2">
      <c r="A15" s="95"/>
      <c r="B15" s="121"/>
      <c r="C15" s="121"/>
      <c r="D15" s="78"/>
      <c r="E15" s="78"/>
      <c r="F15" s="79"/>
      <c r="G15" s="77"/>
      <c r="H15" s="97"/>
      <c r="I15" s="98"/>
      <c r="J15" s="241"/>
      <c r="K15" s="241"/>
      <c r="L15" s="241"/>
      <c r="M15" s="241"/>
      <c r="N15" s="241"/>
    </row>
    <row r="16" spans="1:14" ht="16.5" customHeight="1" x14ac:dyDescent="0.2">
      <c r="A16" s="95"/>
      <c r="B16" s="97"/>
      <c r="C16" s="97"/>
      <c r="D16" s="78"/>
      <c r="E16" s="78"/>
      <c r="F16" s="79"/>
      <c r="G16" s="77"/>
      <c r="H16" s="97"/>
      <c r="I16" s="98"/>
      <c r="J16" s="241"/>
      <c r="K16" s="241"/>
      <c r="L16" s="241"/>
      <c r="M16" s="241"/>
      <c r="N16" s="241"/>
    </row>
    <row r="17" spans="1:14" ht="16.5" customHeight="1" x14ac:dyDescent="0.2">
      <c r="A17" s="95"/>
      <c r="B17" s="121"/>
      <c r="C17" s="121"/>
      <c r="D17" s="78"/>
      <c r="E17" s="78"/>
      <c r="F17" s="79"/>
      <c r="G17" s="77"/>
      <c r="H17" s="97"/>
      <c r="I17" s="98"/>
      <c r="J17" s="241"/>
      <c r="K17" s="241"/>
      <c r="L17" s="241"/>
      <c r="M17" s="241"/>
      <c r="N17" s="241"/>
    </row>
    <row r="18" spans="1:14" ht="16.5" customHeight="1" x14ac:dyDescent="0.2">
      <c r="A18" s="95"/>
      <c r="B18" s="97"/>
      <c r="C18" s="97"/>
      <c r="D18" s="78"/>
      <c r="E18" s="78"/>
      <c r="F18" s="79"/>
      <c r="G18" s="77"/>
      <c r="H18" s="121"/>
      <c r="I18" s="98"/>
      <c r="J18" s="241"/>
      <c r="K18" s="241"/>
      <c r="L18" s="241"/>
      <c r="M18" s="241"/>
      <c r="N18" s="241"/>
    </row>
    <row r="19" spans="1:14" ht="16.5" customHeight="1" x14ac:dyDescent="0.2">
      <c r="A19" s="95"/>
      <c r="B19" s="97"/>
      <c r="C19" s="97"/>
      <c r="D19" s="78"/>
      <c r="E19" s="78"/>
      <c r="F19" s="79"/>
      <c r="G19" s="77"/>
      <c r="H19" s="97"/>
      <c r="I19" s="98"/>
      <c r="J19" s="241"/>
      <c r="K19" s="241"/>
      <c r="L19" s="241"/>
      <c r="M19" s="241"/>
      <c r="N19" s="241"/>
    </row>
    <row r="20" spans="1:14" ht="16.5" customHeight="1" x14ac:dyDescent="0.2">
      <c r="A20" s="95"/>
      <c r="B20" s="97"/>
      <c r="C20" s="97"/>
      <c r="D20" s="78"/>
      <c r="E20" s="78"/>
      <c r="F20" s="79"/>
      <c r="G20" s="77"/>
      <c r="H20" s="97"/>
      <c r="I20" s="98"/>
      <c r="J20" s="241"/>
      <c r="K20" s="241"/>
      <c r="L20" s="241"/>
      <c r="M20" s="241"/>
      <c r="N20" s="241"/>
    </row>
    <row r="21" spans="1:14" ht="16.5" customHeight="1" x14ac:dyDescent="0.2">
      <c r="A21" s="95"/>
      <c r="B21" s="97"/>
      <c r="C21" s="97"/>
      <c r="D21" s="78"/>
      <c r="E21" s="78"/>
      <c r="F21" s="79"/>
      <c r="G21" s="77"/>
      <c r="H21" s="97"/>
      <c r="I21" s="98"/>
      <c r="J21" s="241"/>
      <c r="K21" s="241"/>
      <c r="L21" s="241"/>
      <c r="M21" s="241"/>
      <c r="N21" s="241"/>
    </row>
    <row r="22" spans="1:14" ht="16.5" customHeight="1" x14ac:dyDescent="0.2">
      <c r="A22" s="95"/>
      <c r="B22" s="97"/>
      <c r="C22" s="97"/>
      <c r="D22" s="78"/>
      <c r="E22" s="78"/>
      <c r="F22" s="79"/>
      <c r="G22" s="77"/>
      <c r="H22" s="97"/>
      <c r="I22" s="98"/>
      <c r="J22" s="241"/>
      <c r="K22" s="241"/>
      <c r="L22" s="241"/>
      <c r="M22" s="241"/>
      <c r="N22" s="241"/>
    </row>
    <row r="23" spans="1:14" ht="16.5" customHeight="1" x14ac:dyDescent="0.2">
      <c r="A23" s="95"/>
      <c r="B23" s="121"/>
      <c r="C23" s="121"/>
      <c r="D23" s="78"/>
      <c r="E23" s="78"/>
      <c r="F23" s="79"/>
      <c r="G23" s="77"/>
      <c r="H23" s="97"/>
      <c r="I23" s="98"/>
      <c r="J23" s="241"/>
      <c r="K23" s="241"/>
      <c r="L23" s="241"/>
      <c r="M23" s="241"/>
      <c r="N23" s="241"/>
    </row>
    <row r="24" spans="1:14" ht="16.5" customHeight="1" x14ac:dyDescent="0.2">
      <c r="A24" s="95"/>
      <c r="B24" s="97"/>
      <c r="C24" s="97"/>
      <c r="D24" s="78"/>
      <c r="E24" s="78"/>
      <c r="F24" s="79"/>
      <c r="G24" s="77"/>
      <c r="H24" s="121"/>
      <c r="I24" s="98"/>
      <c r="J24" s="241"/>
      <c r="K24" s="241"/>
      <c r="L24" s="241"/>
      <c r="M24" s="241"/>
      <c r="N24" s="241"/>
    </row>
    <row r="25" spans="1:14" ht="16.5" customHeight="1" x14ac:dyDescent="0.2">
      <c r="A25" s="95"/>
      <c r="B25" s="97"/>
      <c r="C25" s="97"/>
      <c r="D25" s="78"/>
      <c r="E25" s="78"/>
      <c r="F25" s="79"/>
      <c r="G25" s="77"/>
      <c r="H25" s="97"/>
      <c r="I25" s="98"/>
      <c r="J25" s="241"/>
      <c r="K25" s="241"/>
      <c r="L25" s="241"/>
      <c r="M25" s="241"/>
      <c r="N25" s="241"/>
    </row>
    <row r="26" spans="1:14" ht="16.5" customHeight="1" x14ac:dyDescent="0.2">
      <c r="A26" s="95"/>
      <c r="B26" s="97"/>
      <c r="C26" s="97"/>
      <c r="D26" s="78"/>
      <c r="E26" s="78"/>
      <c r="F26" s="79"/>
      <c r="G26" s="77"/>
      <c r="H26" s="97"/>
      <c r="I26" s="98"/>
      <c r="J26" s="241"/>
      <c r="K26" s="241"/>
      <c r="L26" s="241"/>
      <c r="M26" s="241"/>
      <c r="N26" s="241"/>
    </row>
    <row r="27" spans="1:14" ht="16.5" customHeight="1" x14ac:dyDescent="0.2">
      <c r="A27" s="95"/>
      <c r="B27" s="97"/>
      <c r="C27" s="97"/>
      <c r="D27" s="78"/>
      <c r="E27" s="78"/>
      <c r="F27" s="79"/>
      <c r="G27" s="77"/>
      <c r="H27" s="97"/>
      <c r="I27" s="98"/>
      <c r="J27" s="241"/>
      <c r="K27" s="241"/>
      <c r="L27" s="241"/>
      <c r="M27" s="241"/>
      <c r="N27" s="241"/>
    </row>
    <row r="28" spans="1:14" ht="16.5" customHeight="1" thickBot="1" x14ac:dyDescent="0.25">
      <c r="A28" s="95"/>
      <c r="B28" s="99"/>
      <c r="C28" s="99"/>
      <c r="D28" s="81"/>
      <c r="E28" s="81"/>
      <c r="F28" s="82"/>
      <c r="G28" s="80"/>
      <c r="H28" s="99"/>
      <c r="I28" s="100"/>
      <c r="J28" s="241"/>
      <c r="K28" s="241"/>
      <c r="L28" s="241"/>
      <c r="M28" s="241"/>
      <c r="N28" s="241"/>
    </row>
    <row r="29" spans="1:14" ht="16.5" customHeight="1" thickBot="1" x14ac:dyDescent="0.25">
      <c r="A29" s="69"/>
      <c r="B29" s="69"/>
      <c r="C29" s="69"/>
      <c r="D29" s="69"/>
      <c r="E29" s="69"/>
      <c r="F29" s="69"/>
      <c r="G29" s="69"/>
      <c r="H29" s="69"/>
      <c r="I29" s="69"/>
    </row>
    <row r="30" spans="1:14" ht="16.5" customHeight="1" thickBot="1" x14ac:dyDescent="0.25">
      <c r="A30" s="378" t="s">
        <v>15</v>
      </c>
      <c r="B30" s="357"/>
      <c r="C30" s="357"/>
      <c r="D30" s="357"/>
      <c r="E30" s="357"/>
      <c r="F30" s="357"/>
      <c r="G30" s="357"/>
      <c r="H30" s="357"/>
      <c r="I30" s="358"/>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9"/>
      <c r="D34" s="360"/>
      <c r="E34" s="360"/>
      <c r="F34" s="361"/>
      <c r="G34" s="87"/>
      <c r="H34" s="127" t="s">
        <v>17</v>
      </c>
      <c r="I34" s="128"/>
    </row>
    <row r="35" spans="1:9" ht="16.5" customHeight="1" x14ac:dyDescent="0.2">
      <c r="A35" s="95"/>
      <c r="B35" s="101"/>
      <c r="C35" s="349"/>
      <c r="D35" s="350"/>
      <c r="E35" s="350"/>
      <c r="F35" s="351"/>
      <c r="G35" s="87"/>
      <c r="H35" s="88" t="s">
        <v>18</v>
      </c>
      <c r="I35" s="103"/>
    </row>
    <row r="36" spans="1:9" ht="16.5" customHeight="1" x14ac:dyDescent="0.2">
      <c r="A36" s="95"/>
      <c r="B36" s="101"/>
      <c r="C36" s="349"/>
      <c r="D36" s="350"/>
      <c r="E36" s="350"/>
      <c r="F36" s="351"/>
      <c r="G36" s="87"/>
      <c r="H36" s="88" t="s">
        <v>19</v>
      </c>
      <c r="I36" s="103"/>
    </row>
    <row r="37" spans="1:9" ht="16.5" customHeight="1" x14ac:dyDescent="0.2">
      <c r="A37" s="95"/>
      <c r="B37" s="101"/>
      <c r="C37" s="349"/>
      <c r="D37" s="350"/>
      <c r="E37" s="350"/>
      <c r="F37" s="351"/>
      <c r="G37" s="87"/>
      <c r="H37" s="88" t="s">
        <v>20</v>
      </c>
      <c r="I37" s="103"/>
    </row>
    <row r="38" spans="1:9" ht="16.5" customHeight="1" x14ac:dyDescent="0.2">
      <c r="A38" s="95"/>
      <c r="B38" s="101"/>
      <c r="C38" s="349"/>
      <c r="D38" s="350"/>
      <c r="E38" s="350"/>
      <c r="F38" s="351"/>
      <c r="G38" s="87"/>
      <c r="H38" s="88" t="s">
        <v>21</v>
      </c>
      <c r="I38" s="103"/>
    </row>
    <row r="39" spans="1:9" ht="16.5" customHeight="1" x14ac:dyDescent="0.2">
      <c r="A39" s="95"/>
      <c r="B39" s="101"/>
      <c r="C39" s="349"/>
      <c r="D39" s="350"/>
      <c r="E39" s="350"/>
      <c r="F39" s="351"/>
      <c r="G39" s="87"/>
      <c r="H39" s="88" t="s">
        <v>22</v>
      </c>
      <c r="I39" s="103"/>
    </row>
    <row r="40" spans="1:9" ht="16.5" customHeight="1" x14ac:dyDescent="0.2">
      <c r="A40" s="95"/>
      <c r="B40" s="101"/>
      <c r="C40" s="349"/>
      <c r="D40" s="350"/>
      <c r="E40" s="350"/>
      <c r="F40" s="351"/>
      <c r="G40" s="87"/>
      <c r="H40" s="88" t="s">
        <v>23</v>
      </c>
      <c r="I40" s="103"/>
    </row>
    <row r="41" spans="1:9" ht="16.5" customHeight="1" thickBot="1" x14ac:dyDescent="0.25">
      <c r="A41" s="96"/>
      <c r="B41" s="102"/>
      <c r="C41" s="352"/>
      <c r="D41" s="353"/>
      <c r="E41" s="353"/>
      <c r="F41" s="354"/>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98" priority="1" operator="equal">
      <formula>"Save As Reverse Date Format"</formula>
    </cfRule>
  </conditionalFormatting>
  <dataValidations count="12">
    <dataValidation type="list" allowBlank="1" sqref="I4" xr:uid="{F60383A7-AD3F-48F4-BEBB-0B91A5954454}">
      <formula1>"NSW,NCS,OFFSITE,VIC,BRI,SAL,MULTI"</formula1>
    </dataValidation>
    <dataValidation type="list" allowBlank="1" sqref="C34:F34" xr:uid="{E2439DA6-E244-454D-9B5B-E4C2D877E5CC}">
      <formula1>"Refer List"</formula1>
    </dataValidation>
    <dataValidation type="time" allowBlank="1" showInputMessage="1" sqref="B8:B10" xr:uid="{37EA0EEE-9987-43C2-A156-69EF54147E98}">
      <formula1>0.166666666666667</formula1>
      <formula2>0.833333333333333</formula2>
    </dataValidation>
    <dataValidation type="time" allowBlank="1" showInputMessage="1" showErrorMessage="1" sqref="C8:D9 C10" xr:uid="{28D9E92A-279E-48E0-A5C4-6FA1B23726C2}">
      <formula1>0.166666666666667</formula1>
      <formula2>0.833333333333333</formula2>
    </dataValidation>
    <dataValidation type="list" allowBlank="1" sqref="B3" xr:uid="{1EABC09C-D1EA-47B3-85F5-F407A41CF76D}">
      <formula1>"WALFORD,COASTAL,SPECIAL,OTHER,TBC"</formula1>
    </dataValidation>
    <dataValidation type="list" allowBlank="1" showInputMessage="1" showErrorMessage="1" sqref="G4" xr:uid="{C63C1F02-002F-4536-B416-BE6B3107544B}">
      <formula1>"FRONT,REAR,ANY"</formula1>
    </dataValidation>
    <dataValidation operator="notEqual" allowBlank="1" showInputMessage="1" showErrorMessage="1" sqref="D10" xr:uid="{E7045890-113C-47F1-8877-9BA388EC395D}"/>
    <dataValidation type="list" allowBlank="1" showInputMessage="1" showErrorMessage="1" sqref="E4 H13:I28" xr:uid="{F0B4CFF5-2E81-4BFF-8EC7-DD1E75B52DDB}">
      <formula1>"YES,NO"</formula1>
    </dataValidation>
    <dataValidation type="list" allowBlank="1" sqref="C13:C28" xr:uid="{ACB1F2D0-B2F4-4E1D-B904-D4EEA08AD5AB}">
      <formula1>"D,P,G,DB,DI,DO,DT,PB,PI,PO,PT,DIF,DIB,DOB,DOF,PIB,PIF,POF,POB,GBOT,GTOP,GF,GB"</formula1>
    </dataValidation>
    <dataValidation type="list" allowBlank="1" showErrorMessage="1" sqref="B13:B28" xr:uid="{F5EA5301-2C8A-4509-A4B9-F2B56C6CDD3E}">
      <formula1>colRacksVIC</formula1>
    </dataValidation>
    <dataValidation type="list" allowBlank="1" sqref="F3" xr:uid="{2D179C9A-9CE2-41A2-B90F-69E39D32824E}">
      <formula1>"N/A,0,1,2,4"</formula1>
    </dataValidation>
    <dataValidation type="list" allowBlank="1" sqref="D3" xr:uid="{792225F8-63D8-4A41-953F-BA99ABC9D03D}">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606081"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606082"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B3848-D9F4-4D93-8CF4-E08842BC875B}">
  <sheetPr codeName="Sheet30">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211</v>
      </c>
      <c r="F1" s="49"/>
      <c r="G1" s="49"/>
      <c r="H1" s="132" t="s">
        <v>70</v>
      </c>
      <c r="I1" s="51"/>
    </row>
    <row r="2" spans="1:14" ht="16.5" customHeight="1" x14ac:dyDescent="0.2">
      <c r="A2" s="53" t="s">
        <v>54</v>
      </c>
      <c r="B2" s="54"/>
      <c r="C2" s="55" t="s">
        <v>56</v>
      </c>
      <c r="D2" s="365"/>
      <c r="E2" s="366"/>
      <c r="F2" s="366"/>
      <c r="G2" s="366"/>
      <c r="H2" s="294" t="s">
        <v>239</v>
      </c>
      <c r="I2" s="56" t="str">
        <f>IF(OR(I4="",H3="Save as Reverse Date Format"),"",IF(LEFT(I4,1)="O","N",IF(LEFT(I4,1)="S","B",LEFT(I4,1))) &amp; RIGHT(YEAR(H3),2)&amp;TEXT(MONTH(H3),"00")&amp;TEXT(DAY(H3),"00")&amp;"-"&amp;TEXT(VALUE(E6),"00"))</f>
        <v/>
      </c>
    </row>
    <row r="3" spans="1:14" ht="16.5" customHeight="1" x14ac:dyDescent="0.2">
      <c r="A3" s="57" t="s">
        <v>55</v>
      </c>
      <c r="B3" s="91"/>
      <c r="C3" s="58" t="s">
        <v>196</v>
      </c>
      <c r="D3" s="101"/>
      <c r="E3" s="148" t="s">
        <v>69</v>
      </c>
      <c r="F3" s="131"/>
      <c r="G3" s="58" t="s">
        <v>58</v>
      </c>
      <c r="H3" s="367">
        <f>IF(F6=40858,"Save as Reverse Date Format",F6)</f>
        <v>45821</v>
      </c>
      <c r="I3" s="368"/>
      <c r="K3" s="252"/>
    </row>
    <row r="4" spans="1:14" ht="16.5" customHeight="1" x14ac:dyDescent="0.2">
      <c r="A4" s="57" t="s">
        <v>197</v>
      </c>
      <c r="B4" s="101"/>
      <c r="C4" s="91"/>
      <c r="D4" s="58" t="s">
        <v>288</v>
      </c>
      <c r="E4" s="90"/>
      <c r="F4" s="58" t="s">
        <v>57</v>
      </c>
      <c r="G4" s="91"/>
      <c r="H4" s="58" t="s">
        <v>289</v>
      </c>
      <c r="I4" s="238"/>
    </row>
    <row r="5" spans="1:14" ht="16.5" customHeight="1" thickBot="1" x14ac:dyDescent="0.25">
      <c r="A5" s="59" t="s">
        <v>52</v>
      </c>
      <c r="B5" s="369"/>
      <c r="C5" s="370"/>
      <c r="D5" s="370"/>
      <c r="E5" s="370"/>
      <c r="F5" s="370"/>
      <c r="G5" s="370"/>
      <c r="H5" s="370"/>
      <c r="I5" s="371"/>
    </row>
    <row r="6" spans="1:14" ht="16.5" customHeight="1" thickBot="1" x14ac:dyDescent="0.25">
      <c r="A6" s="105"/>
      <c r="B6" s="106"/>
      <c r="C6" s="106"/>
      <c r="D6" s="106"/>
      <c r="E6" s="106">
        <v>30</v>
      </c>
      <c r="F6" s="317">
        <v>45821</v>
      </c>
      <c r="G6" s="106"/>
      <c r="H6" s="106"/>
      <c r="I6" s="106"/>
      <c r="J6" s="105"/>
      <c r="K6" s="105"/>
      <c r="L6" s="105"/>
      <c r="M6" s="105"/>
    </row>
    <row r="7" spans="1:14" ht="16.5" customHeight="1" thickBot="1" x14ac:dyDescent="0.25">
      <c r="A7" s="61" t="s">
        <v>45</v>
      </c>
      <c r="B7" s="62" t="s">
        <v>79</v>
      </c>
      <c r="C7" s="62" t="s">
        <v>30</v>
      </c>
      <c r="D7" s="62" t="s">
        <v>44</v>
      </c>
      <c r="E7" s="63"/>
      <c r="F7" s="63"/>
      <c r="G7" s="63" t="s">
        <v>0</v>
      </c>
      <c r="H7" s="63"/>
      <c r="I7" s="64"/>
    </row>
    <row r="8" spans="1:14" ht="16.5" customHeight="1" x14ac:dyDescent="0.2">
      <c r="A8" s="65" t="s">
        <v>53</v>
      </c>
      <c r="B8" s="92"/>
      <c r="C8" s="92"/>
      <c r="D8" s="92"/>
      <c r="E8" s="372"/>
      <c r="F8" s="373"/>
      <c r="G8" s="373"/>
      <c r="H8" s="373"/>
      <c r="I8" s="374"/>
    </row>
    <row r="9" spans="1:14" ht="16.5" customHeight="1" x14ac:dyDescent="0.2">
      <c r="A9" s="66" t="s">
        <v>50</v>
      </c>
      <c r="B9" s="93"/>
      <c r="C9" s="93"/>
      <c r="D9" s="93"/>
      <c r="E9" s="375"/>
      <c r="F9" s="376"/>
      <c r="G9" s="376"/>
      <c r="H9" s="376"/>
      <c r="I9" s="377"/>
    </row>
    <row r="10" spans="1:14" ht="16.5" customHeight="1" thickBot="1" x14ac:dyDescent="0.25">
      <c r="A10" s="67" t="s">
        <v>51</v>
      </c>
      <c r="B10" s="93"/>
      <c r="C10" s="94"/>
      <c r="D10" s="68"/>
      <c r="E10" s="362"/>
      <c r="F10" s="363"/>
      <c r="G10" s="363"/>
      <c r="H10" s="363"/>
      <c r="I10" s="364"/>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0"/>
      <c r="K12" s="240"/>
      <c r="L12" s="240" t="s">
        <v>67</v>
      </c>
      <c r="M12" s="240"/>
    </row>
    <row r="13" spans="1:14" ht="16.5" customHeight="1" x14ac:dyDescent="0.2">
      <c r="A13" s="122"/>
      <c r="B13" s="121"/>
      <c r="C13" s="121"/>
      <c r="D13" s="124"/>
      <c r="E13" s="124"/>
      <c r="F13" s="125"/>
      <c r="G13" s="123"/>
      <c r="H13" s="121"/>
      <c r="I13" s="126"/>
      <c r="J13" s="241"/>
      <c r="K13" s="241"/>
      <c r="L13" s="241"/>
      <c r="M13" s="241"/>
      <c r="N13" s="241"/>
    </row>
    <row r="14" spans="1:14" ht="16.5" customHeight="1" x14ac:dyDescent="0.2">
      <c r="A14" s="95"/>
      <c r="B14" s="97"/>
      <c r="C14" s="97"/>
      <c r="D14" s="78"/>
      <c r="E14" s="78"/>
      <c r="F14" s="79"/>
      <c r="G14" s="77"/>
      <c r="H14" s="97"/>
      <c r="I14" s="98"/>
      <c r="J14" s="241"/>
      <c r="K14" s="241"/>
      <c r="L14" s="241"/>
      <c r="M14" s="241"/>
      <c r="N14" s="241"/>
    </row>
    <row r="15" spans="1:14" ht="16.5" customHeight="1" x14ac:dyDescent="0.2">
      <c r="A15" s="95"/>
      <c r="B15" s="121"/>
      <c r="C15" s="121"/>
      <c r="D15" s="78"/>
      <c r="E15" s="78"/>
      <c r="F15" s="79"/>
      <c r="G15" s="77"/>
      <c r="H15" s="97"/>
      <c r="I15" s="98"/>
      <c r="J15" s="241"/>
      <c r="K15" s="241"/>
      <c r="L15" s="241"/>
      <c r="M15" s="241"/>
      <c r="N15" s="241"/>
    </row>
    <row r="16" spans="1:14" ht="16.5" customHeight="1" x14ac:dyDescent="0.2">
      <c r="A16" s="95"/>
      <c r="B16" s="97"/>
      <c r="C16" s="97"/>
      <c r="D16" s="78"/>
      <c r="E16" s="78"/>
      <c r="F16" s="79"/>
      <c r="G16" s="77"/>
      <c r="H16" s="97"/>
      <c r="I16" s="98"/>
      <c r="J16" s="241"/>
      <c r="K16" s="241"/>
      <c r="L16" s="241"/>
      <c r="M16" s="241"/>
      <c r="N16" s="241"/>
    </row>
    <row r="17" spans="1:14" ht="16.5" customHeight="1" x14ac:dyDescent="0.2">
      <c r="A17" s="95"/>
      <c r="B17" s="121"/>
      <c r="C17" s="121"/>
      <c r="D17" s="78"/>
      <c r="E17" s="78"/>
      <c r="F17" s="79"/>
      <c r="G17" s="77"/>
      <c r="H17" s="97"/>
      <c r="I17" s="98"/>
      <c r="J17" s="241"/>
      <c r="K17" s="241"/>
      <c r="L17" s="241"/>
      <c r="M17" s="241"/>
      <c r="N17" s="241"/>
    </row>
    <row r="18" spans="1:14" ht="16.5" customHeight="1" x14ac:dyDescent="0.2">
      <c r="A18" s="95"/>
      <c r="B18" s="97"/>
      <c r="C18" s="97"/>
      <c r="D18" s="78"/>
      <c r="E18" s="78"/>
      <c r="F18" s="79"/>
      <c r="G18" s="77"/>
      <c r="H18" s="121"/>
      <c r="I18" s="98"/>
      <c r="J18" s="241"/>
      <c r="K18" s="241"/>
      <c r="L18" s="241"/>
      <c r="M18" s="241"/>
      <c r="N18" s="241"/>
    </row>
    <row r="19" spans="1:14" ht="16.5" customHeight="1" x14ac:dyDescent="0.2">
      <c r="A19" s="95"/>
      <c r="B19" s="97"/>
      <c r="C19" s="97"/>
      <c r="D19" s="78"/>
      <c r="E19" s="78"/>
      <c r="F19" s="79"/>
      <c r="G19" s="77"/>
      <c r="H19" s="97"/>
      <c r="I19" s="98"/>
      <c r="J19" s="241"/>
      <c r="K19" s="241"/>
      <c r="L19" s="241"/>
      <c r="M19" s="241"/>
      <c r="N19" s="241"/>
    </row>
    <row r="20" spans="1:14" ht="16.5" customHeight="1" x14ac:dyDescent="0.2">
      <c r="A20" s="95"/>
      <c r="B20" s="97"/>
      <c r="C20" s="97"/>
      <c r="D20" s="78"/>
      <c r="E20" s="78"/>
      <c r="F20" s="79"/>
      <c r="G20" s="77"/>
      <c r="H20" s="97"/>
      <c r="I20" s="98"/>
      <c r="J20" s="241"/>
      <c r="K20" s="241"/>
      <c r="L20" s="241"/>
      <c r="M20" s="241"/>
      <c r="N20" s="241"/>
    </row>
    <row r="21" spans="1:14" ht="16.5" customHeight="1" x14ac:dyDescent="0.2">
      <c r="A21" s="95"/>
      <c r="B21" s="97"/>
      <c r="C21" s="97"/>
      <c r="D21" s="78"/>
      <c r="E21" s="78"/>
      <c r="F21" s="79"/>
      <c r="G21" s="77"/>
      <c r="H21" s="97"/>
      <c r="I21" s="98"/>
      <c r="J21" s="241"/>
      <c r="K21" s="241"/>
      <c r="L21" s="241"/>
      <c r="M21" s="241"/>
      <c r="N21" s="241"/>
    </row>
    <row r="22" spans="1:14" ht="16.5" customHeight="1" x14ac:dyDescent="0.2">
      <c r="A22" s="95"/>
      <c r="B22" s="97"/>
      <c r="C22" s="97"/>
      <c r="D22" s="78"/>
      <c r="E22" s="78"/>
      <c r="F22" s="79"/>
      <c r="G22" s="77"/>
      <c r="H22" s="97"/>
      <c r="I22" s="98"/>
      <c r="J22" s="241"/>
      <c r="K22" s="241"/>
      <c r="L22" s="241"/>
      <c r="M22" s="241"/>
      <c r="N22" s="241"/>
    </row>
    <row r="23" spans="1:14" ht="16.5" customHeight="1" x14ac:dyDescent="0.2">
      <c r="A23" s="95"/>
      <c r="B23" s="121"/>
      <c r="C23" s="121"/>
      <c r="D23" s="78"/>
      <c r="E23" s="78"/>
      <c r="F23" s="79"/>
      <c r="G23" s="77"/>
      <c r="H23" s="97"/>
      <c r="I23" s="98"/>
      <c r="J23" s="241"/>
      <c r="K23" s="241"/>
      <c r="L23" s="241"/>
      <c r="M23" s="241"/>
      <c r="N23" s="241"/>
    </row>
    <row r="24" spans="1:14" ht="16.5" customHeight="1" x14ac:dyDescent="0.2">
      <c r="A24" s="95"/>
      <c r="B24" s="97"/>
      <c r="C24" s="97"/>
      <c r="D24" s="78"/>
      <c r="E24" s="78"/>
      <c r="F24" s="79"/>
      <c r="G24" s="77"/>
      <c r="H24" s="121"/>
      <c r="I24" s="98"/>
      <c r="J24" s="241"/>
      <c r="K24" s="241"/>
      <c r="L24" s="241"/>
      <c r="M24" s="241"/>
      <c r="N24" s="241"/>
    </row>
    <row r="25" spans="1:14" ht="16.5" customHeight="1" x14ac:dyDescent="0.2">
      <c r="A25" s="95"/>
      <c r="B25" s="97"/>
      <c r="C25" s="97"/>
      <c r="D25" s="78"/>
      <c r="E25" s="78"/>
      <c r="F25" s="79"/>
      <c r="G25" s="77"/>
      <c r="H25" s="97"/>
      <c r="I25" s="98"/>
      <c r="J25" s="241"/>
      <c r="K25" s="241"/>
      <c r="L25" s="241"/>
      <c r="M25" s="241"/>
      <c r="N25" s="241"/>
    </row>
    <row r="26" spans="1:14" ht="16.5" customHeight="1" x14ac:dyDescent="0.2">
      <c r="A26" s="95"/>
      <c r="B26" s="97"/>
      <c r="C26" s="97"/>
      <c r="D26" s="78"/>
      <c r="E26" s="78"/>
      <c r="F26" s="79"/>
      <c r="G26" s="77"/>
      <c r="H26" s="97"/>
      <c r="I26" s="98"/>
      <c r="J26" s="241"/>
      <c r="K26" s="241"/>
      <c r="L26" s="241"/>
      <c r="M26" s="241"/>
      <c r="N26" s="241"/>
    </row>
    <row r="27" spans="1:14" ht="16.5" customHeight="1" x14ac:dyDescent="0.2">
      <c r="A27" s="95"/>
      <c r="B27" s="97"/>
      <c r="C27" s="97"/>
      <c r="D27" s="78"/>
      <c r="E27" s="78"/>
      <c r="F27" s="79"/>
      <c r="G27" s="77"/>
      <c r="H27" s="97"/>
      <c r="I27" s="98"/>
      <c r="J27" s="241"/>
      <c r="K27" s="241"/>
      <c r="L27" s="241"/>
      <c r="M27" s="241"/>
      <c r="N27" s="241"/>
    </row>
    <row r="28" spans="1:14" ht="16.5" customHeight="1" thickBot="1" x14ac:dyDescent="0.25">
      <c r="A28" s="95"/>
      <c r="B28" s="99"/>
      <c r="C28" s="99"/>
      <c r="D28" s="81"/>
      <c r="E28" s="81"/>
      <c r="F28" s="82"/>
      <c r="G28" s="80"/>
      <c r="H28" s="99"/>
      <c r="I28" s="100"/>
      <c r="J28" s="241"/>
      <c r="K28" s="241"/>
      <c r="L28" s="241"/>
      <c r="M28" s="241"/>
      <c r="N28" s="241"/>
    </row>
    <row r="29" spans="1:14" ht="16.5" customHeight="1" thickBot="1" x14ac:dyDescent="0.25">
      <c r="A29" s="69"/>
      <c r="B29" s="69"/>
      <c r="C29" s="69"/>
      <c r="D29" s="69"/>
      <c r="E29" s="69"/>
      <c r="F29" s="69"/>
      <c r="G29" s="69"/>
      <c r="H29" s="69"/>
      <c r="I29" s="69"/>
    </row>
    <row r="30" spans="1:14" ht="16.5" customHeight="1" thickBot="1" x14ac:dyDescent="0.25">
      <c r="A30" s="378" t="s">
        <v>15</v>
      </c>
      <c r="B30" s="357"/>
      <c r="C30" s="357"/>
      <c r="D30" s="357"/>
      <c r="E30" s="357"/>
      <c r="F30" s="357"/>
      <c r="G30" s="357"/>
      <c r="H30" s="357"/>
      <c r="I30" s="358"/>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9"/>
      <c r="D34" s="360"/>
      <c r="E34" s="360"/>
      <c r="F34" s="361"/>
      <c r="G34" s="87"/>
      <c r="H34" s="127" t="s">
        <v>17</v>
      </c>
      <c r="I34" s="128"/>
    </row>
    <row r="35" spans="1:9" ht="16.5" customHeight="1" x14ac:dyDescent="0.2">
      <c r="A35" s="95"/>
      <c r="B35" s="101"/>
      <c r="C35" s="349"/>
      <c r="D35" s="350"/>
      <c r="E35" s="350"/>
      <c r="F35" s="351"/>
      <c r="G35" s="87"/>
      <c r="H35" s="88" t="s">
        <v>18</v>
      </c>
      <c r="I35" s="103"/>
    </row>
    <row r="36" spans="1:9" ht="16.5" customHeight="1" x14ac:dyDescent="0.2">
      <c r="A36" s="95"/>
      <c r="B36" s="101"/>
      <c r="C36" s="349"/>
      <c r="D36" s="350"/>
      <c r="E36" s="350"/>
      <c r="F36" s="351"/>
      <c r="G36" s="87"/>
      <c r="H36" s="88" t="s">
        <v>19</v>
      </c>
      <c r="I36" s="103"/>
    </row>
    <row r="37" spans="1:9" ht="16.5" customHeight="1" x14ac:dyDescent="0.2">
      <c r="A37" s="95"/>
      <c r="B37" s="101"/>
      <c r="C37" s="349"/>
      <c r="D37" s="350"/>
      <c r="E37" s="350"/>
      <c r="F37" s="351"/>
      <c r="G37" s="87"/>
      <c r="H37" s="88" t="s">
        <v>20</v>
      </c>
      <c r="I37" s="103"/>
    </row>
    <row r="38" spans="1:9" ht="16.5" customHeight="1" x14ac:dyDescent="0.2">
      <c r="A38" s="95"/>
      <c r="B38" s="101"/>
      <c r="C38" s="349"/>
      <c r="D38" s="350"/>
      <c r="E38" s="350"/>
      <c r="F38" s="351"/>
      <c r="G38" s="87"/>
      <c r="H38" s="88" t="s">
        <v>21</v>
      </c>
      <c r="I38" s="103"/>
    </row>
    <row r="39" spans="1:9" ht="16.5" customHeight="1" x14ac:dyDescent="0.2">
      <c r="A39" s="95"/>
      <c r="B39" s="101"/>
      <c r="C39" s="349"/>
      <c r="D39" s="350"/>
      <c r="E39" s="350"/>
      <c r="F39" s="351"/>
      <c r="G39" s="87"/>
      <c r="H39" s="88" t="s">
        <v>22</v>
      </c>
      <c r="I39" s="103"/>
    </row>
    <row r="40" spans="1:9" ht="16.5" customHeight="1" x14ac:dyDescent="0.2">
      <c r="A40" s="95"/>
      <c r="B40" s="101"/>
      <c r="C40" s="349"/>
      <c r="D40" s="350"/>
      <c r="E40" s="350"/>
      <c r="F40" s="351"/>
      <c r="G40" s="87"/>
      <c r="H40" s="88" t="s">
        <v>23</v>
      </c>
      <c r="I40" s="103"/>
    </row>
    <row r="41" spans="1:9" ht="16.5" customHeight="1" thickBot="1" x14ac:dyDescent="0.25">
      <c r="A41" s="96"/>
      <c r="B41" s="102"/>
      <c r="C41" s="352"/>
      <c r="D41" s="353"/>
      <c r="E41" s="353"/>
      <c r="F41" s="354"/>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97" priority="1" operator="equal">
      <formula>"Save As Reverse Date Format"</formula>
    </cfRule>
  </conditionalFormatting>
  <dataValidations count="12">
    <dataValidation type="list" allowBlank="1" sqref="I4" xr:uid="{265C0D37-312A-461B-B915-B34F2BAF51D6}">
      <formula1>"NSW,NCS,OFFSITE,VIC,BRI,SAL,MULTI"</formula1>
    </dataValidation>
    <dataValidation type="list" allowBlank="1" sqref="C34:F34" xr:uid="{432EE0F4-26F6-4765-8D31-6724AC38F59E}">
      <formula1>"Refer List"</formula1>
    </dataValidation>
    <dataValidation type="time" allowBlank="1" showInputMessage="1" sqref="B8:B10" xr:uid="{2A705AAC-E146-48D4-9467-CCCBD38CE202}">
      <formula1>0.166666666666667</formula1>
      <formula2>0.833333333333333</formula2>
    </dataValidation>
    <dataValidation type="time" allowBlank="1" showInputMessage="1" showErrorMessage="1" sqref="C8:D9 C10" xr:uid="{E60B7B3E-798A-4338-BB34-3FBCD25F16DF}">
      <formula1>0.166666666666667</formula1>
      <formula2>0.833333333333333</formula2>
    </dataValidation>
    <dataValidation type="list" allowBlank="1" sqref="B3" xr:uid="{C3C565F3-8A2D-4622-837F-161F96E3289D}">
      <formula1>"WALFORD,COASTAL,SPECIAL,OTHER,TBC"</formula1>
    </dataValidation>
    <dataValidation type="list" allowBlank="1" showInputMessage="1" showErrorMessage="1" sqref="G4" xr:uid="{7DB65F56-308E-4C3D-B9A1-B909AF3A68F9}">
      <formula1>"FRONT,REAR,ANY"</formula1>
    </dataValidation>
    <dataValidation operator="notEqual" allowBlank="1" showInputMessage="1" showErrorMessage="1" sqref="D10" xr:uid="{D3194FD8-0433-42E6-8FB8-1FC26EF52A73}"/>
    <dataValidation type="list" allowBlank="1" showInputMessage="1" showErrorMessage="1" sqref="E4 H13:I28" xr:uid="{09CDA7E1-E22B-4588-922A-FC98F7E585A7}">
      <formula1>"YES,NO"</formula1>
    </dataValidation>
    <dataValidation type="list" allowBlank="1" sqref="C13:C28" xr:uid="{E7197470-F09A-4B2F-87FB-E67536980F7B}">
      <formula1>"D,P,G,DB,DI,DO,DT,PB,PI,PO,PT,DIF,DIB,DOB,DOF,PIB,PIF,POF,POB,GBOT,GTOP,GF,GB"</formula1>
    </dataValidation>
    <dataValidation type="list" allowBlank="1" showErrorMessage="1" sqref="B13:B28" xr:uid="{5723079F-D3F3-42B1-BA7F-E7FA6E66ECBC}">
      <formula1>colRacksVIC</formula1>
    </dataValidation>
    <dataValidation type="list" allowBlank="1" sqref="F3" xr:uid="{E210E8EA-64D8-4A9B-9899-00F01DE13D2C}">
      <formula1>"N/A,0,1,2,4"</formula1>
    </dataValidation>
    <dataValidation type="list" allowBlank="1" sqref="D3" xr:uid="{46E2AA99-92F5-4180-95FE-095ABE91E4CF}">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607105"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607106"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50">
    <pageSetUpPr fitToPage="1"/>
  </sheetPr>
  <dimension ref="A1:N41"/>
  <sheetViews>
    <sheetView showZeros="0" topLeftCell="A18" zoomScale="125" zoomScaleNormal="125" workbookViewId="0">
      <selection activeCell="A34" sqref="A34"/>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208</v>
      </c>
      <c r="F1" s="49"/>
      <c r="G1" s="49"/>
      <c r="H1" s="132" t="s">
        <v>70</v>
      </c>
      <c r="I1" s="51"/>
    </row>
    <row r="2" spans="1:14" ht="16.5" customHeight="1" x14ac:dyDescent="0.2">
      <c r="A2" s="53" t="s">
        <v>54</v>
      </c>
      <c r="B2" s="54"/>
      <c r="C2" s="55" t="s">
        <v>56</v>
      </c>
      <c r="D2" s="365"/>
      <c r="E2" s="366"/>
      <c r="F2" s="366"/>
      <c r="G2" s="366"/>
      <c r="H2" s="294" t="s">
        <v>239</v>
      </c>
      <c r="I2" s="56" t="str">
        <f>IF(OR(I4="",H3="Save as Reverse Date Format"),"",IF(LEFT(I4,1)="O","N",IF(LEFT(I4,1)="S","B",LEFT(I4,1))) &amp; RIGHT(YEAR(H3),2)&amp;TEXT(MONTH(H3),"00")&amp;TEXT(DAY(H3),"00")&amp;"-"&amp;TEXT(VALUE(E6),"00"))</f>
        <v/>
      </c>
    </row>
    <row r="3" spans="1:14" ht="16.5" customHeight="1" x14ac:dyDescent="0.2">
      <c r="A3" s="57" t="s">
        <v>55</v>
      </c>
      <c r="B3" s="91"/>
      <c r="C3" s="58" t="s">
        <v>196</v>
      </c>
      <c r="D3" s="101"/>
      <c r="E3" s="148" t="s">
        <v>69</v>
      </c>
      <c r="F3" s="131"/>
      <c r="G3" s="58" t="s">
        <v>58</v>
      </c>
      <c r="H3" s="367">
        <f>IF(F6=40858,"Save as Reverse Date Format",F6)</f>
        <v>45821</v>
      </c>
      <c r="I3" s="368"/>
      <c r="K3" s="252"/>
    </row>
    <row r="4" spans="1:14" ht="16.5" customHeight="1" x14ac:dyDescent="0.2">
      <c r="A4" s="57" t="s">
        <v>197</v>
      </c>
      <c r="B4" s="101"/>
      <c r="C4" s="91"/>
      <c r="D4" s="58" t="s">
        <v>288</v>
      </c>
      <c r="E4" s="90"/>
      <c r="F4" s="58" t="s">
        <v>57</v>
      </c>
      <c r="G4" s="91"/>
      <c r="H4" s="58" t="s">
        <v>289</v>
      </c>
      <c r="I4" s="238"/>
    </row>
    <row r="5" spans="1:14" ht="16.5" customHeight="1" thickBot="1" x14ac:dyDescent="0.25">
      <c r="A5" s="59" t="s">
        <v>52</v>
      </c>
      <c r="B5" s="369"/>
      <c r="C5" s="370"/>
      <c r="D5" s="370"/>
      <c r="E5" s="370"/>
      <c r="F5" s="370"/>
      <c r="G5" s="370"/>
      <c r="H5" s="370"/>
      <c r="I5" s="371"/>
    </row>
    <row r="6" spans="1:14" ht="16.5" customHeight="1" thickBot="1" x14ac:dyDescent="0.25">
      <c r="A6" s="105"/>
      <c r="B6" s="106"/>
      <c r="C6" s="106"/>
      <c r="D6" s="106"/>
      <c r="E6" s="106" t="s">
        <v>209</v>
      </c>
      <c r="F6" s="317">
        <v>45821</v>
      </c>
      <c r="G6" s="106"/>
      <c r="H6" s="106"/>
      <c r="I6" s="106"/>
      <c r="J6" s="105"/>
      <c r="K6" s="105"/>
      <c r="L6" s="105"/>
      <c r="M6" s="105"/>
    </row>
    <row r="7" spans="1:14" ht="16.5" customHeight="1" thickBot="1" x14ac:dyDescent="0.25">
      <c r="A7" s="61" t="s">
        <v>45</v>
      </c>
      <c r="B7" s="62" t="s">
        <v>79</v>
      </c>
      <c r="C7" s="62" t="s">
        <v>30</v>
      </c>
      <c r="D7" s="62" t="s">
        <v>44</v>
      </c>
      <c r="E7" s="63"/>
      <c r="F7" s="63"/>
      <c r="G7" s="63" t="s">
        <v>0</v>
      </c>
      <c r="H7" s="63"/>
      <c r="I7" s="64"/>
    </row>
    <row r="8" spans="1:14" ht="16.5" customHeight="1" x14ac:dyDescent="0.2">
      <c r="A8" s="65" t="s">
        <v>53</v>
      </c>
      <c r="B8" s="92"/>
      <c r="C8" s="92"/>
      <c r="D8" s="92"/>
      <c r="E8" s="372"/>
      <c r="F8" s="373"/>
      <c r="G8" s="373"/>
      <c r="H8" s="373"/>
      <c r="I8" s="374"/>
    </row>
    <row r="9" spans="1:14" ht="16.5" customHeight="1" x14ac:dyDescent="0.2">
      <c r="A9" s="66" t="s">
        <v>50</v>
      </c>
      <c r="B9" s="93"/>
      <c r="C9" s="93"/>
      <c r="D9" s="93"/>
      <c r="E9" s="375"/>
      <c r="F9" s="376"/>
      <c r="G9" s="376"/>
      <c r="H9" s="376"/>
      <c r="I9" s="377"/>
    </row>
    <row r="10" spans="1:14" ht="16.5" customHeight="1" thickBot="1" x14ac:dyDescent="0.25">
      <c r="A10" s="67" t="s">
        <v>51</v>
      </c>
      <c r="B10" s="93"/>
      <c r="C10" s="94"/>
      <c r="D10" s="68"/>
      <c r="E10" s="362"/>
      <c r="F10" s="363"/>
      <c r="G10" s="363"/>
      <c r="H10" s="363"/>
      <c r="I10" s="364"/>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0"/>
      <c r="K12" s="240"/>
      <c r="L12" s="240" t="s">
        <v>67</v>
      </c>
      <c r="M12" s="240"/>
    </row>
    <row r="13" spans="1:14" ht="16.5" customHeight="1" x14ac:dyDescent="0.2">
      <c r="A13" s="122"/>
      <c r="B13" s="121"/>
      <c r="C13" s="121"/>
      <c r="D13" s="124"/>
      <c r="E13" s="124"/>
      <c r="F13" s="125"/>
      <c r="G13" s="123"/>
      <c r="H13" s="121"/>
      <c r="I13" s="126"/>
      <c r="J13" s="241"/>
      <c r="K13" s="241"/>
      <c r="L13" s="241"/>
      <c r="M13" s="241"/>
      <c r="N13" s="241"/>
    </row>
    <row r="14" spans="1:14" ht="16.5" customHeight="1" x14ac:dyDescent="0.2">
      <c r="A14" s="95"/>
      <c r="B14" s="97"/>
      <c r="C14" s="97"/>
      <c r="D14" s="78"/>
      <c r="E14" s="78"/>
      <c r="F14" s="79"/>
      <c r="G14" s="77"/>
      <c r="H14" s="97"/>
      <c r="I14" s="98"/>
      <c r="J14" s="241"/>
      <c r="K14" s="241"/>
      <c r="L14" s="241"/>
      <c r="M14" s="241"/>
      <c r="N14" s="241"/>
    </row>
    <row r="15" spans="1:14" ht="16.5" customHeight="1" x14ac:dyDescent="0.2">
      <c r="A15" s="95"/>
      <c r="B15" s="121"/>
      <c r="C15" s="121"/>
      <c r="D15" s="78"/>
      <c r="E15" s="78"/>
      <c r="F15" s="79"/>
      <c r="G15" s="77"/>
      <c r="H15" s="97"/>
      <c r="I15" s="98"/>
      <c r="J15" s="241"/>
      <c r="K15" s="241"/>
      <c r="L15" s="241"/>
      <c r="M15" s="241"/>
      <c r="N15" s="241"/>
    </row>
    <row r="16" spans="1:14" ht="16.5" customHeight="1" x14ac:dyDescent="0.2">
      <c r="A16" s="95"/>
      <c r="B16" s="97"/>
      <c r="C16" s="97"/>
      <c r="D16" s="78"/>
      <c r="E16" s="78"/>
      <c r="F16" s="79"/>
      <c r="G16" s="77"/>
      <c r="H16" s="97"/>
      <c r="I16" s="98"/>
      <c r="J16" s="241"/>
      <c r="K16" s="241"/>
      <c r="L16" s="241"/>
      <c r="M16" s="241"/>
      <c r="N16" s="241"/>
    </row>
    <row r="17" spans="1:14" ht="16.5" customHeight="1" x14ac:dyDescent="0.2">
      <c r="A17" s="95"/>
      <c r="B17" s="121"/>
      <c r="C17" s="121"/>
      <c r="D17" s="78"/>
      <c r="E17" s="78"/>
      <c r="F17" s="79"/>
      <c r="G17" s="77"/>
      <c r="H17" s="97"/>
      <c r="I17" s="98"/>
      <c r="J17" s="241"/>
      <c r="K17" s="241"/>
      <c r="L17" s="241"/>
      <c r="M17" s="241"/>
      <c r="N17" s="241"/>
    </row>
    <row r="18" spans="1:14" ht="16.5" customHeight="1" x14ac:dyDescent="0.2">
      <c r="A18" s="95"/>
      <c r="B18" s="97"/>
      <c r="C18" s="97"/>
      <c r="D18" s="78"/>
      <c r="E18" s="78"/>
      <c r="F18" s="79"/>
      <c r="G18" s="77"/>
      <c r="H18" s="121"/>
      <c r="I18" s="98"/>
      <c r="J18" s="241"/>
      <c r="K18" s="241"/>
      <c r="L18" s="241"/>
      <c r="M18" s="241"/>
      <c r="N18" s="241"/>
    </row>
    <row r="19" spans="1:14" ht="16.5" customHeight="1" x14ac:dyDescent="0.2">
      <c r="A19" s="95"/>
      <c r="B19" s="97"/>
      <c r="C19" s="97"/>
      <c r="D19" s="78"/>
      <c r="E19" s="78"/>
      <c r="F19" s="79"/>
      <c r="G19" s="77"/>
      <c r="H19" s="97"/>
      <c r="I19" s="98"/>
      <c r="J19" s="241"/>
      <c r="K19" s="241"/>
      <c r="L19" s="241"/>
      <c r="M19" s="241"/>
      <c r="N19" s="241"/>
    </row>
    <row r="20" spans="1:14" ht="16.5" customHeight="1" x14ac:dyDescent="0.2">
      <c r="A20" s="95"/>
      <c r="B20" s="97"/>
      <c r="C20" s="97"/>
      <c r="D20" s="78"/>
      <c r="E20" s="78"/>
      <c r="F20" s="79"/>
      <c r="G20" s="77"/>
      <c r="H20" s="97"/>
      <c r="I20" s="98"/>
      <c r="J20" s="241"/>
      <c r="K20" s="241"/>
      <c r="L20" s="241"/>
      <c r="M20" s="241"/>
      <c r="N20" s="241"/>
    </row>
    <row r="21" spans="1:14" ht="16.5" customHeight="1" x14ac:dyDescent="0.2">
      <c r="A21" s="95"/>
      <c r="B21" s="97"/>
      <c r="C21" s="97"/>
      <c r="D21" s="78"/>
      <c r="E21" s="78"/>
      <c r="F21" s="79"/>
      <c r="G21" s="77"/>
      <c r="H21" s="97"/>
      <c r="I21" s="98"/>
      <c r="J21" s="241"/>
      <c r="K21" s="241"/>
      <c r="L21" s="241"/>
      <c r="M21" s="241"/>
      <c r="N21" s="241"/>
    </row>
    <row r="22" spans="1:14" ht="16.5" customHeight="1" x14ac:dyDescent="0.2">
      <c r="A22" s="95"/>
      <c r="B22" s="97"/>
      <c r="C22" s="97"/>
      <c r="D22" s="78"/>
      <c r="E22" s="78"/>
      <c r="F22" s="79"/>
      <c r="G22" s="77"/>
      <c r="H22" s="97"/>
      <c r="I22" s="98"/>
      <c r="J22" s="241"/>
      <c r="K22" s="241"/>
      <c r="L22" s="241"/>
      <c r="M22" s="241"/>
      <c r="N22" s="241"/>
    </row>
    <row r="23" spans="1:14" ht="16.5" customHeight="1" x14ac:dyDescent="0.2">
      <c r="A23" s="95"/>
      <c r="B23" s="121"/>
      <c r="C23" s="121"/>
      <c r="D23" s="78"/>
      <c r="E23" s="78"/>
      <c r="F23" s="79"/>
      <c r="G23" s="77"/>
      <c r="H23" s="97"/>
      <c r="I23" s="98"/>
      <c r="J23" s="241"/>
      <c r="K23" s="241"/>
      <c r="L23" s="241"/>
      <c r="M23" s="241"/>
      <c r="N23" s="241"/>
    </row>
    <row r="24" spans="1:14" ht="16.5" customHeight="1" x14ac:dyDescent="0.2">
      <c r="A24" s="95"/>
      <c r="B24" s="97"/>
      <c r="C24" s="97"/>
      <c r="D24" s="78"/>
      <c r="E24" s="78"/>
      <c r="F24" s="79"/>
      <c r="G24" s="77"/>
      <c r="H24" s="121"/>
      <c r="I24" s="98"/>
      <c r="J24" s="241"/>
      <c r="K24" s="241"/>
      <c r="L24" s="241"/>
      <c r="M24" s="241"/>
      <c r="N24" s="241"/>
    </row>
    <row r="25" spans="1:14" ht="16.5" customHeight="1" x14ac:dyDescent="0.2">
      <c r="A25" s="95"/>
      <c r="B25" s="97"/>
      <c r="C25" s="97"/>
      <c r="D25" s="78"/>
      <c r="E25" s="78"/>
      <c r="F25" s="79"/>
      <c r="G25" s="77"/>
      <c r="H25" s="97"/>
      <c r="I25" s="98"/>
      <c r="J25" s="241"/>
      <c r="K25" s="241"/>
      <c r="L25" s="241"/>
      <c r="M25" s="241"/>
      <c r="N25" s="241"/>
    </row>
    <row r="26" spans="1:14" ht="16.5" customHeight="1" x14ac:dyDescent="0.2">
      <c r="A26" s="95"/>
      <c r="B26" s="97"/>
      <c r="C26" s="97"/>
      <c r="D26" s="78"/>
      <c r="E26" s="78"/>
      <c r="F26" s="79"/>
      <c r="G26" s="77"/>
      <c r="H26" s="97"/>
      <c r="I26" s="98"/>
      <c r="J26" s="241"/>
      <c r="K26" s="241"/>
      <c r="L26" s="241"/>
      <c r="M26" s="241"/>
      <c r="N26" s="241"/>
    </row>
    <row r="27" spans="1:14" ht="16.5" customHeight="1" x14ac:dyDescent="0.2">
      <c r="A27" s="95"/>
      <c r="B27" s="97"/>
      <c r="C27" s="97"/>
      <c r="D27" s="78"/>
      <c r="E27" s="78"/>
      <c r="F27" s="79"/>
      <c r="G27" s="77"/>
      <c r="H27" s="97"/>
      <c r="I27" s="98"/>
      <c r="J27" s="241"/>
      <c r="K27" s="241"/>
      <c r="L27" s="241"/>
      <c r="M27" s="241"/>
      <c r="N27" s="241"/>
    </row>
    <row r="28" spans="1:14" ht="16.5" customHeight="1" thickBot="1" x14ac:dyDescent="0.25">
      <c r="A28" s="95"/>
      <c r="B28" s="99"/>
      <c r="C28" s="99"/>
      <c r="D28" s="81"/>
      <c r="E28" s="81"/>
      <c r="F28" s="82"/>
      <c r="G28" s="80"/>
      <c r="H28" s="99"/>
      <c r="I28" s="100"/>
      <c r="J28" s="241"/>
      <c r="K28" s="241"/>
      <c r="L28" s="241"/>
      <c r="M28" s="241"/>
      <c r="N28" s="241"/>
    </row>
    <row r="29" spans="1:14" ht="16.5" customHeight="1" thickBot="1" x14ac:dyDescent="0.25">
      <c r="A29" s="69"/>
      <c r="B29" s="69"/>
      <c r="C29" s="69"/>
      <c r="D29" s="69"/>
      <c r="E29" s="69"/>
      <c r="F29" s="69"/>
      <c r="G29" s="69"/>
      <c r="H29" s="69"/>
      <c r="I29" s="69"/>
    </row>
    <row r="30" spans="1:14" ht="16.5" customHeight="1" thickBot="1" x14ac:dyDescent="0.25">
      <c r="A30" s="378" t="s">
        <v>15</v>
      </c>
      <c r="B30" s="357"/>
      <c r="C30" s="357"/>
      <c r="D30" s="357"/>
      <c r="E30" s="357"/>
      <c r="F30" s="357"/>
      <c r="G30" s="357"/>
      <c r="H30" s="357"/>
      <c r="I30" s="358"/>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9"/>
      <c r="D34" s="360"/>
      <c r="E34" s="360"/>
      <c r="F34" s="361"/>
      <c r="G34" s="87"/>
      <c r="H34" s="326" t="s">
        <v>17</v>
      </c>
      <c r="I34" s="128"/>
    </row>
    <row r="35" spans="1:9" ht="16.5" customHeight="1" x14ac:dyDescent="0.2">
      <c r="A35" s="95"/>
      <c r="B35" s="101"/>
      <c r="C35" s="349"/>
      <c r="D35" s="350"/>
      <c r="E35" s="350"/>
      <c r="F35" s="351"/>
      <c r="G35" s="87"/>
      <c r="H35" s="327" t="s">
        <v>18</v>
      </c>
      <c r="I35" s="103"/>
    </row>
    <row r="36" spans="1:9" ht="16.5" customHeight="1" x14ac:dyDescent="0.2">
      <c r="A36" s="95"/>
      <c r="B36" s="101"/>
      <c r="C36" s="349"/>
      <c r="D36" s="350"/>
      <c r="E36" s="350"/>
      <c r="F36" s="351"/>
      <c r="G36" s="87"/>
      <c r="H36" s="327" t="s">
        <v>19</v>
      </c>
      <c r="I36" s="103"/>
    </row>
    <row r="37" spans="1:9" ht="16.5" customHeight="1" x14ac:dyDescent="0.2">
      <c r="A37" s="95"/>
      <c r="B37" s="101"/>
      <c r="C37" s="349"/>
      <c r="D37" s="350"/>
      <c r="E37" s="350"/>
      <c r="F37" s="351"/>
      <c r="G37" s="87"/>
      <c r="H37" s="327" t="s">
        <v>20</v>
      </c>
      <c r="I37" s="103"/>
    </row>
    <row r="38" spans="1:9" ht="16.5" customHeight="1" x14ac:dyDescent="0.2">
      <c r="A38" s="95"/>
      <c r="B38" s="101"/>
      <c r="C38" s="349"/>
      <c r="D38" s="350"/>
      <c r="E38" s="350"/>
      <c r="F38" s="351"/>
      <c r="G38" s="87"/>
      <c r="H38" s="327" t="s">
        <v>21</v>
      </c>
      <c r="I38" s="103"/>
    </row>
    <row r="39" spans="1:9" ht="16.5" customHeight="1" x14ac:dyDescent="0.2">
      <c r="A39" s="95"/>
      <c r="B39" s="101"/>
      <c r="C39" s="349"/>
      <c r="D39" s="350"/>
      <c r="E39" s="350"/>
      <c r="F39" s="351"/>
      <c r="G39" s="87"/>
      <c r="H39" s="327" t="s">
        <v>22</v>
      </c>
      <c r="I39" s="103"/>
    </row>
    <row r="40" spans="1:9" ht="16.5" customHeight="1" x14ac:dyDescent="0.2">
      <c r="A40" s="95"/>
      <c r="B40" s="101"/>
      <c r="C40" s="349"/>
      <c r="D40" s="350"/>
      <c r="E40" s="350"/>
      <c r="F40" s="351"/>
      <c r="G40" s="87"/>
      <c r="H40" s="327" t="s">
        <v>23</v>
      </c>
      <c r="I40" s="103"/>
    </row>
    <row r="41" spans="1:9" ht="16.5" customHeight="1" thickBot="1" x14ac:dyDescent="0.25">
      <c r="A41" s="96"/>
      <c r="B41" s="102"/>
      <c r="C41" s="352"/>
      <c r="D41" s="353"/>
      <c r="E41" s="353"/>
      <c r="F41" s="354"/>
      <c r="G41" s="87"/>
      <c r="H41" s="328" t="s">
        <v>24</v>
      </c>
      <c r="I41" s="104"/>
    </row>
  </sheetData>
  <sheetProtection sheet="1" objects="1" scenarios="1" selectLockedCells="1"/>
  <mergeCells count="15">
    <mergeCell ref="E9:I9"/>
    <mergeCell ref="E8:I8"/>
    <mergeCell ref="E10:I10"/>
    <mergeCell ref="B5:I5"/>
    <mergeCell ref="D2:G2"/>
    <mergeCell ref="H3:I3"/>
    <mergeCell ref="C41:F41"/>
    <mergeCell ref="A30:I30"/>
    <mergeCell ref="C34:F34"/>
    <mergeCell ref="C35:F35"/>
    <mergeCell ref="C36:F36"/>
    <mergeCell ref="C37:F37"/>
    <mergeCell ref="C38:F38"/>
    <mergeCell ref="C39:F39"/>
    <mergeCell ref="C40:F40"/>
  </mergeCells>
  <conditionalFormatting sqref="H3:I3">
    <cfRule type="cellIs" dxfId="96" priority="1" operator="equal">
      <formula>"Save As Reverse Date Format"</formula>
    </cfRule>
  </conditionalFormatting>
  <dataValidations count="12">
    <dataValidation type="list" allowBlank="1" showInputMessage="1" showErrorMessage="1" sqref="C13:C28" xr:uid="{00000000-0002-0000-2100-000000000000}">
      <formula1>"PO,P,PI,M,DI,D,DO,TD,MB"</formula1>
    </dataValidation>
    <dataValidation type="list" allowBlank="1" showInputMessage="1" showErrorMessage="1" sqref="E4 H13:I28" xr:uid="{00000000-0002-0000-2100-000001000000}">
      <formula1>"YES,NO"</formula1>
    </dataValidation>
    <dataValidation operator="notEqual" allowBlank="1" showInputMessage="1" showErrorMessage="1" sqref="D10" xr:uid="{00000000-0002-0000-2100-000002000000}"/>
    <dataValidation type="list" allowBlank="1" showInputMessage="1" showErrorMessage="1" sqref="G4" xr:uid="{00000000-0002-0000-2100-000003000000}">
      <formula1>"FRONT,REAR,ANY"</formula1>
    </dataValidation>
    <dataValidation type="list" allowBlank="1" sqref="B3" xr:uid="{00000000-0002-0000-2100-000004000000}">
      <formula1>"WALFORD,COASTAL,SPECIAL,OTHER,TBC"</formula1>
    </dataValidation>
    <dataValidation type="time" allowBlank="1" showInputMessage="1" showErrorMessage="1" sqref="C8:D9 C10" xr:uid="{00000000-0002-0000-2100-000005000000}">
      <formula1>0.166666666666667</formula1>
      <formula2>0.833333333333333</formula2>
    </dataValidation>
    <dataValidation type="time" allowBlank="1" showInputMessage="1" sqref="B8:B10" xr:uid="{00000000-0002-0000-2100-000008000000}">
      <formula1>0.166666666666667</formula1>
      <formula2>0.833333333333333</formula2>
    </dataValidation>
    <dataValidation type="list" allowBlank="1" sqref="C34:F34" xr:uid="{00000000-0002-0000-2100-000009000000}">
      <formula1>"Refer List"</formula1>
    </dataValidation>
    <dataValidation type="list" allowBlank="1" sqref="I4" xr:uid="{00000000-0002-0000-2100-00000A000000}">
      <formula1>"NSW,NCS,OFFSITE,VIC,BRI,SAL,MULTI"</formula1>
    </dataValidation>
    <dataValidation type="list" allowBlank="1" showErrorMessage="1" sqref="B13:B28" xr:uid="{12CFF542-281D-4737-96E9-A2EFC2B50769}">
      <formula1>colRacksVIC</formula1>
    </dataValidation>
    <dataValidation type="list" allowBlank="1" sqref="F3" xr:uid="{FAB5D3FD-D861-43F9-89EF-85954DD61FA5}">
      <formula1>"N/A,0,1,2,4"</formula1>
    </dataValidation>
    <dataValidation type="list" allowBlank="1" sqref="D3" xr:uid="{2A03BABD-B398-4AB8-BBAA-0625068246EF}">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iftRight" altText="">
                <anchor moveWithCells="1">
                  <from>
                    <xdr:col>8</xdr:col>
                    <xdr:colOff>581025</xdr:colOff>
                    <xdr:row>0</xdr:row>
                    <xdr:rowOff>47625</xdr:rowOff>
                  </from>
                  <to>
                    <xdr:col>8</xdr:col>
                    <xdr:colOff>742950</xdr:colOff>
                    <xdr:row>0</xdr:row>
                    <xdr:rowOff>228600</xdr:rowOff>
                  </to>
                </anchor>
              </controlPr>
            </control>
          </mc:Choice>
        </mc:AlternateContent>
        <mc:AlternateContent xmlns:mc="http://schemas.openxmlformats.org/markup-compatibility/2006">
          <mc:Choice Requires="x14">
            <control shapeId="9218"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51">
    <pageSetUpPr fitToPage="1"/>
  </sheetPr>
  <dimension ref="B1:I35"/>
  <sheetViews>
    <sheetView showZeros="0" topLeftCell="A8" zoomScaleNormal="100" workbookViewId="0">
      <selection activeCell="I23" sqref="I23"/>
    </sheetView>
  </sheetViews>
  <sheetFormatPr defaultColWidth="11.5703125" defaultRowHeight="24" customHeight="1" x14ac:dyDescent="0.15"/>
  <cols>
    <col min="1" max="1" width="3.42578125" style="173" customWidth="1"/>
    <col min="2" max="2" width="14.85546875" style="172" customWidth="1"/>
    <col min="3" max="3" width="14.85546875" style="173" customWidth="1"/>
    <col min="4" max="8" width="14.85546875" style="175" customWidth="1"/>
    <col min="9" max="9" width="15.5703125" style="175" customWidth="1"/>
    <col min="10" max="10" width="3.42578125" style="173" customWidth="1"/>
    <col min="11" max="11" width="14.42578125" style="173" customWidth="1"/>
    <col min="12" max="13" width="11.5703125" style="173" customWidth="1"/>
    <col min="14" max="16384" width="11.5703125" style="173"/>
  </cols>
  <sheetData>
    <row r="1" spans="2:9" ht="12" customHeight="1" thickBot="1" x14ac:dyDescent="0.25">
      <c r="D1" s="174"/>
    </row>
    <row r="2" spans="2:9" ht="24" customHeight="1" thickBot="1" x14ac:dyDescent="0.25">
      <c r="B2" s="385"/>
      <c r="C2" s="386"/>
      <c r="D2" s="176"/>
      <c r="E2" s="387" t="s">
        <v>297</v>
      </c>
      <c r="F2" s="387"/>
      <c r="G2" s="177"/>
      <c r="H2" s="178"/>
      <c r="I2" s="179"/>
    </row>
    <row r="3" spans="2:9" ht="24" customHeight="1" x14ac:dyDescent="0.2">
      <c r="B3" s="180" t="s">
        <v>41</v>
      </c>
      <c r="C3" s="388"/>
      <c r="D3" s="389"/>
      <c r="E3" s="389"/>
      <c r="F3" s="389"/>
      <c r="G3" s="389"/>
      <c r="H3" s="389"/>
      <c r="I3" s="390"/>
    </row>
    <row r="4" spans="2:9" ht="24" customHeight="1" x14ac:dyDescent="0.2">
      <c r="B4" s="180" t="s">
        <v>37</v>
      </c>
      <c r="C4" s="391"/>
      <c r="D4" s="392"/>
      <c r="E4" s="392"/>
      <c r="F4" s="392"/>
      <c r="G4" s="393"/>
      <c r="H4" s="181" t="s">
        <v>289</v>
      </c>
      <c r="I4" s="182"/>
    </row>
    <row r="5" spans="2:9" ht="24" customHeight="1" x14ac:dyDescent="0.2">
      <c r="B5" s="180" t="s">
        <v>42</v>
      </c>
      <c r="C5" s="391"/>
      <c r="D5" s="392"/>
      <c r="E5" s="392"/>
      <c r="F5" s="392"/>
      <c r="G5" s="392"/>
      <c r="H5" s="392"/>
      <c r="I5" s="394"/>
    </row>
    <row r="6" spans="2:9" ht="24" customHeight="1" thickBot="1" x14ac:dyDescent="0.25">
      <c r="B6" s="183" t="s">
        <v>9</v>
      </c>
      <c r="C6" s="184"/>
      <c r="D6" s="185" t="s">
        <v>204</v>
      </c>
      <c r="E6" s="184"/>
      <c r="F6" s="343">
        <v>45821</v>
      </c>
      <c r="G6" s="186"/>
      <c r="H6" s="187" t="s">
        <v>43</v>
      </c>
      <c r="I6" s="188"/>
    </row>
    <row r="7" spans="2:9" ht="12" customHeight="1" thickBot="1" x14ac:dyDescent="0.25">
      <c r="B7" s="189"/>
      <c r="C7" s="190"/>
      <c r="D7" s="191"/>
      <c r="E7" s="190"/>
      <c r="F7" s="191"/>
      <c r="G7" s="192"/>
      <c r="H7" s="191"/>
      <c r="I7" s="192"/>
    </row>
    <row r="8" spans="2:9" ht="24" customHeight="1" thickBot="1" x14ac:dyDescent="0.25">
      <c r="B8" s="193"/>
      <c r="C8" s="194" t="s">
        <v>35</v>
      </c>
      <c r="D8" s="194" t="s">
        <v>31</v>
      </c>
      <c r="E8" s="381" t="s">
        <v>32</v>
      </c>
      <c r="F8" s="382"/>
      <c r="G8" s="381" t="s">
        <v>0</v>
      </c>
      <c r="H8" s="383"/>
      <c r="I8" s="384"/>
    </row>
    <row r="9" spans="2:9" ht="24" customHeight="1" x14ac:dyDescent="0.2">
      <c r="B9" s="195" t="s">
        <v>33</v>
      </c>
      <c r="C9" s="196"/>
      <c r="D9" s="197"/>
      <c r="E9" s="395"/>
      <c r="F9" s="395"/>
      <c r="G9" s="396"/>
      <c r="H9" s="397"/>
      <c r="I9" s="398"/>
    </row>
    <row r="10" spans="2:9" ht="24" customHeight="1" x14ac:dyDescent="0.2">
      <c r="B10" s="198" t="s">
        <v>36</v>
      </c>
      <c r="C10" s="196"/>
      <c r="D10" s="197"/>
      <c r="E10" s="399"/>
      <c r="F10" s="399"/>
      <c r="G10" s="400"/>
      <c r="H10" s="401"/>
      <c r="I10" s="402"/>
    </row>
    <row r="11" spans="2:9" ht="24" customHeight="1" thickBot="1" x14ac:dyDescent="0.25">
      <c r="B11" s="199" t="s">
        <v>34</v>
      </c>
      <c r="C11" s="200"/>
      <c r="D11" s="201"/>
      <c r="E11" s="403"/>
      <c r="F11" s="403"/>
      <c r="G11" s="404"/>
      <c r="H11" s="405"/>
      <c r="I11" s="406"/>
    </row>
    <row r="12" spans="2:9" ht="12" customHeight="1" thickBot="1" x14ac:dyDescent="0.25">
      <c r="B12" s="202"/>
      <c r="C12" s="203"/>
      <c r="D12" s="204"/>
      <c r="E12" s="203"/>
      <c r="F12" s="204"/>
      <c r="G12" s="203"/>
      <c r="H12" s="205"/>
      <c r="I12" s="205"/>
    </row>
    <row r="13" spans="2:9" ht="24" customHeight="1" thickBot="1" x14ac:dyDescent="0.25">
      <c r="B13" s="206" t="s">
        <v>4</v>
      </c>
      <c r="C13" s="207" t="s">
        <v>0</v>
      </c>
      <c r="D13" s="208"/>
      <c r="E13" s="208"/>
      <c r="F13" s="208"/>
      <c r="G13" s="208"/>
      <c r="H13" s="208" t="s">
        <v>40</v>
      </c>
      <c r="I13" s="209" t="s">
        <v>8</v>
      </c>
    </row>
    <row r="14" spans="2:9" ht="24" customHeight="1" x14ac:dyDescent="0.2">
      <c r="B14" s="210"/>
      <c r="C14" s="410"/>
      <c r="D14" s="411"/>
      <c r="E14" s="411"/>
      <c r="F14" s="411"/>
      <c r="G14" s="412"/>
      <c r="H14" s="211"/>
      <c r="I14" s="212"/>
    </row>
    <row r="15" spans="2:9" ht="24" customHeight="1" x14ac:dyDescent="0.2">
      <c r="B15" s="213"/>
      <c r="C15" s="407"/>
      <c r="D15" s="408"/>
      <c r="E15" s="408"/>
      <c r="F15" s="408"/>
      <c r="G15" s="413"/>
      <c r="H15" s="214"/>
      <c r="I15" s="215"/>
    </row>
    <row r="16" spans="2:9" ht="24" customHeight="1" x14ac:dyDescent="0.2">
      <c r="B16" s="213"/>
      <c r="C16" s="407"/>
      <c r="D16" s="408"/>
      <c r="E16" s="408"/>
      <c r="F16" s="408"/>
      <c r="G16" s="413"/>
      <c r="H16" s="214"/>
      <c r="I16" s="215"/>
    </row>
    <row r="17" spans="2:9" ht="24" customHeight="1" x14ac:dyDescent="0.2">
      <c r="B17" s="213"/>
      <c r="C17" s="407"/>
      <c r="D17" s="408"/>
      <c r="E17" s="408"/>
      <c r="F17" s="408"/>
      <c r="G17" s="413"/>
      <c r="H17" s="214"/>
      <c r="I17" s="215"/>
    </row>
    <row r="18" spans="2:9" ht="24" customHeight="1" x14ac:dyDescent="0.2">
      <c r="B18" s="213"/>
      <c r="C18" s="407"/>
      <c r="D18" s="408"/>
      <c r="E18" s="408"/>
      <c r="F18" s="408"/>
      <c r="G18" s="413"/>
      <c r="H18" s="214"/>
      <c r="I18" s="215"/>
    </row>
    <row r="19" spans="2:9" ht="24" customHeight="1" x14ac:dyDescent="0.2">
      <c r="B19" s="213"/>
      <c r="C19" s="407"/>
      <c r="D19" s="408"/>
      <c r="E19" s="408"/>
      <c r="F19" s="408"/>
      <c r="G19" s="413"/>
      <c r="H19" s="214"/>
      <c r="I19" s="215"/>
    </row>
    <row r="20" spans="2:9" ht="24" customHeight="1" x14ac:dyDescent="0.2">
      <c r="B20" s="213"/>
      <c r="C20" s="407"/>
      <c r="D20" s="408"/>
      <c r="E20" s="408"/>
      <c r="F20" s="408"/>
      <c r="G20" s="413"/>
      <c r="H20" s="214"/>
      <c r="I20" s="215"/>
    </row>
    <row r="21" spans="2:9" ht="24" customHeight="1" thickBot="1" x14ac:dyDescent="0.25">
      <c r="B21" s="213"/>
      <c r="C21" s="407"/>
      <c r="D21" s="408"/>
      <c r="E21" s="408"/>
      <c r="F21" s="408"/>
      <c r="G21" s="413"/>
      <c r="H21" s="214"/>
      <c r="I21" s="215"/>
    </row>
    <row r="22" spans="2:9" ht="12" customHeight="1" thickBot="1" x14ac:dyDescent="0.25">
      <c r="B22" s="191"/>
      <c r="C22" s="216"/>
      <c r="D22" s="191"/>
      <c r="E22" s="216"/>
      <c r="F22" s="191"/>
      <c r="G22" s="217"/>
      <c r="H22" s="191"/>
      <c r="I22" s="216"/>
    </row>
    <row r="23" spans="2:9" ht="24" customHeight="1" thickBot="1" x14ac:dyDescent="0.25">
      <c r="B23" s="206" t="s">
        <v>26</v>
      </c>
      <c r="C23" s="177" t="s">
        <v>38</v>
      </c>
      <c r="D23" s="218" t="s">
        <v>29</v>
      </c>
      <c r="E23" s="218"/>
      <c r="F23" s="218"/>
      <c r="G23" s="219"/>
      <c r="H23" s="220" t="s">
        <v>16</v>
      </c>
      <c r="I23" s="221" t="s">
        <v>38</v>
      </c>
    </row>
    <row r="24" spans="2:9" ht="24" customHeight="1" x14ac:dyDescent="0.2">
      <c r="B24" s="210"/>
      <c r="C24" s="222"/>
      <c r="D24" s="410"/>
      <c r="E24" s="411"/>
      <c r="F24" s="417"/>
      <c r="G24" s="223"/>
      <c r="H24" s="224" t="s">
        <v>17</v>
      </c>
      <c r="I24" s="225"/>
    </row>
    <row r="25" spans="2:9" ht="24" customHeight="1" x14ac:dyDescent="0.2">
      <c r="B25" s="213"/>
      <c r="C25" s="226"/>
      <c r="D25" s="407"/>
      <c r="E25" s="408"/>
      <c r="F25" s="409"/>
      <c r="G25" s="223"/>
      <c r="H25" s="227" t="s">
        <v>18</v>
      </c>
      <c r="I25" s="228"/>
    </row>
    <row r="26" spans="2:9" ht="24" customHeight="1" x14ac:dyDescent="0.2">
      <c r="B26" s="213"/>
      <c r="C26" s="226"/>
      <c r="D26" s="407"/>
      <c r="E26" s="408"/>
      <c r="F26" s="409"/>
      <c r="G26" s="223"/>
      <c r="H26" s="227" t="s">
        <v>19</v>
      </c>
      <c r="I26" s="228"/>
    </row>
    <row r="27" spans="2:9" ht="24" customHeight="1" x14ac:dyDescent="0.2">
      <c r="B27" s="213"/>
      <c r="C27" s="226"/>
      <c r="D27" s="407"/>
      <c r="E27" s="408"/>
      <c r="F27" s="409"/>
      <c r="G27" s="223"/>
      <c r="H27" s="227" t="s">
        <v>20</v>
      </c>
      <c r="I27" s="228"/>
    </row>
    <row r="28" spans="2:9" ht="24" customHeight="1" x14ac:dyDescent="0.2">
      <c r="B28" s="213"/>
      <c r="C28" s="226"/>
      <c r="D28" s="407"/>
      <c r="E28" s="408"/>
      <c r="F28" s="409"/>
      <c r="G28" s="223"/>
      <c r="H28" s="227" t="s">
        <v>21</v>
      </c>
      <c r="I28" s="228"/>
    </row>
    <row r="29" spans="2:9" ht="24" customHeight="1" x14ac:dyDescent="0.2">
      <c r="B29" s="213"/>
      <c r="C29" s="226"/>
      <c r="D29" s="407"/>
      <c r="E29" s="408"/>
      <c r="F29" s="409"/>
      <c r="G29" s="223"/>
      <c r="H29" s="227" t="s">
        <v>22</v>
      </c>
      <c r="I29" s="228"/>
    </row>
    <row r="30" spans="2:9" ht="24" customHeight="1" x14ac:dyDescent="0.2">
      <c r="B30" s="213"/>
      <c r="C30" s="226"/>
      <c r="D30" s="407"/>
      <c r="E30" s="408"/>
      <c r="F30" s="409"/>
      <c r="G30" s="223"/>
      <c r="H30" s="227" t="s">
        <v>23</v>
      </c>
      <c r="I30" s="228"/>
    </row>
    <row r="31" spans="2:9" ht="24" customHeight="1" thickBot="1" x14ac:dyDescent="0.25">
      <c r="B31" s="229"/>
      <c r="C31" s="230"/>
      <c r="D31" s="414"/>
      <c r="E31" s="415"/>
      <c r="F31" s="416"/>
      <c r="G31" s="223"/>
      <c r="H31" s="231" t="s">
        <v>24</v>
      </c>
      <c r="I31" s="232"/>
    </row>
    <row r="32" spans="2:9" ht="12" customHeight="1" x14ac:dyDescent="0.2">
      <c r="B32" s="233"/>
      <c r="C32" s="233"/>
      <c r="D32" s="234"/>
      <c r="E32" s="234"/>
      <c r="F32" s="234"/>
      <c r="G32" s="235"/>
      <c r="H32" s="236"/>
      <c r="I32" s="237"/>
    </row>
    <row r="33" spans="2:9" ht="35.25" customHeight="1" x14ac:dyDescent="0.2">
      <c r="B33" s="379" t="s">
        <v>285</v>
      </c>
      <c r="C33" s="380"/>
      <c r="D33" s="380"/>
      <c r="E33" s="380"/>
      <c r="F33" s="380"/>
      <c r="G33" s="380"/>
      <c r="H33" s="380"/>
      <c r="I33" s="380"/>
    </row>
    <row r="34" spans="2:9" ht="12" customHeight="1" x14ac:dyDescent="0.2">
      <c r="B34" s="173"/>
      <c r="D34" s="173"/>
      <c r="E34" s="173"/>
      <c r="F34" s="173"/>
      <c r="G34" s="173"/>
      <c r="H34" s="173"/>
      <c r="I34" s="173"/>
    </row>
    <row r="35" spans="2:9" ht="24" customHeight="1" x14ac:dyDescent="0.2">
      <c r="B35" s="173" t="s">
        <v>39</v>
      </c>
      <c r="D35" s="173"/>
      <c r="E35" s="173"/>
      <c r="F35" s="173"/>
      <c r="G35" s="173" t="s">
        <v>28</v>
      </c>
      <c r="H35" s="173"/>
      <c r="I35" s="173"/>
    </row>
  </sheetData>
  <sheetProtection sheet="1" objects="1" scenarios="1" selectLockedCells="1"/>
  <mergeCells count="30">
    <mergeCell ref="D28:F28"/>
    <mergeCell ref="D29:F29"/>
    <mergeCell ref="D30:F30"/>
    <mergeCell ref="D31:F31"/>
    <mergeCell ref="C20:G20"/>
    <mergeCell ref="C21:G21"/>
    <mergeCell ref="D24:F24"/>
    <mergeCell ref="D25:F25"/>
    <mergeCell ref="D26:F26"/>
    <mergeCell ref="C15:G15"/>
    <mergeCell ref="C16:G16"/>
    <mergeCell ref="C17:G17"/>
    <mergeCell ref="C18:G18"/>
    <mergeCell ref="C19:G19"/>
    <mergeCell ref="B33:I33"/>
    <mergeCell ref="E8:F8"/>
    <mergeCell ref="G8:I8"/>
    <mergeCell ref="B2:C2"/>
    <mergeCell ref="E2:F2"/>
    <mergeCell ref="C3:I3"/>
    <mergeCell ref="C4:G4"/>
    <mergeCell ref="C5:I5"/>
    <mergeCell ref="E9:F9"/>
    <mergeCell ref="G9:I9"/>
    <mergeCell ref="E10:F10"/>
    <mergeCell ref="G10:I10"/>
    <mergeCell ref="E11:F11"/>
    <mergeCell ref="G11:I11"/>
    <mergeCell ref="D27:F27"/>
    <mergeCell ref="C14:G14"/>
  </mergeCells>
  <dataValidations disablePrompts="1" count="1">
    <dataValidation operator="notEqual" allowBlank="1" showInputMessage="1" showErrorMessage="1" sqref="F12 D9:D12 H12:I12" xr:uid="{00000000-0002-0000-1E00-000000000000}"/>
  </dataValidations>
  <printOptions horizontalCentered="1" verticalCentered="1"/>
  <pageMargins left="0.23622047244094491" right="3.937007874015748E-2" top="1.34" bottom="1.6535433070866143" header="0.19685039370078741" footer="0.19685039370078741"/>
  <pageSetup paperSize="9" scale="81" orientation="portrait" r:id="rId1"/>
  <headerFooter scaleWithDoc="0">
    <oddHeader>&amp;L&amp;G</oddHeader>
    <oddFooter>&amp;C&amp;G</oddFooter>
  </headerFooter>
  <legacyDrawingHF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53">
    <pageSetUpPr fitToPage="1"/>
  </sheetPr>
  <dimension ref="B1:J36"/>
  <sheetViews>
    <sheetView showZeros="0" zoomScaleNormal="100" workbookViewId="0">
      <selection activeCell="I23" sqref="I23"/>
    </sheetView>
  </sheetViews>
  <sheetFormatPr defaultColWidth="11.5703125" defaultRowHeight="24" customHeight="1" x14ac:dyDescent="0.15"/>
  <cols>
    <col min="1" max="1" width="3.42578125" style="1" customWidth="1"/>
    <col min="2" max="2" width="14.85546875" style="5" customWidth="1"/>
    <col min="3" max="3" width="14.85546875" style="1" customWidth="1"/>
    <col min="4" max="8" width="14.85546875" style="2" customWidth="1"/>
    <col min="9" max="9" width="15.5703125" style="2" customWidth="1"/>
    <col min="10" max="10" width="3.42578125" style="1" customWidth="1"/>
    <col min="11" max="11" width="14.42578125" style="1" customWidth="1"/>
    <col min="12" max="13" width="11.5703125" style="1" customWidth="1"/>
    <col min="14" max="16384" width="11.5703125" style="1"/>
  </cols>
  <sheetData>
    <row r="1" spans="2:10" ht="12" customHeight="1" thickBot="1" x14ac:dyDescent="0.25">
      <c r="D1"/>
    </row>
    <row r="2" spans="2:10" ht="24" customHeight="1" thickBot="1" x14ac:dyDescent="0.25">
      <c r="B2" s="421"/>
      <c r="C2" s="422"/>
      <c r="D2" s="27"/>
      <c r="E2" s="423" t="s">
        <v>297</v>
      </c>
      <c r="F2" s="423"/>
      <c r="G2" s="45"/>
      <c r="H2" s="133"/>
      <c r="I2" s="120"/>
    </row>
    <row r="3" spans="2:10" ht="24" customHeight="1" x14ac:dyDescent="0.2">
      <c r="B3" s="43" t="s">
        <v>41</v>
      </c>
      <c r="C3" s="424"/>
      <c r="D3" s="425"/>
      <c r="E3" s="425"/>
      <c r="F3" s="425"/>
      <c r="G3" s="425"/>
      <c r="H3" s="425"/>
      <c r="I3" s="426"/>
    </row>
    <row r="4" spans="2:10" ht="24" customHeight="1" x14ac:dyDescent="0.2">
      <c r="B4" s="43" t="s">
        <v>37</v>
      </c>
      <c r="C4" s="427"/>
      <c r="D4" s="428"/>
      <c r="E4" s="428"/>
      <c r="F4" s="428"/>
      <c r="G4" s="429"/>
      <c r="H4" s="44" t="s">
        <v>289</v>
      </c>
      <c r="I4" s="134"/>
    </row>
    <row r="5" spans="2:10" ht="24" customHeight="1" x14ac:dyDescent="0.2">
      <c r="B5" s="43" t="s">
        <v>42</v>
      </c>
      <c r="C5" s="427"/>
      <c r="D5" s="428"/>
      <c r="E5" s="428"/>
      <c r="F5" s="428"/>
      <c r="G5" s="428"/>
      <c r="H5" s="428"/>
      <c r="I5" s="430"/>
    </row>
    <row r="6" spans="2:10" ht="24" customHeight="1" x14ac:dyDescent="0.2">
      <c r="B6" s="150" t="s">
        <v>204</v>
      </c>
      <c r="C6" s="151"/>
      <c r="D6" s="152" t="s">
        <v>9</v>
      </c>
      <c r="E6" s="151"/>
      <c r="F6" s="344">
        <v>45821</v>
      </c>
      <c r="G6" s="329"/>
      <c r="H6" s="152" t="s">
        <v>43</v>
      </c>
      <c r="I6" s="153"/>
    </row>
    <row r="7" spans="2:10" ht="24" customHeight="1" thickBot="1" x14ac:dyDescent="0.25">
      <c r="B7" s="43" t="s">
        <v>198</v>
      </c>
      <c r="C7" s="418"/>
      <c r="D7" s="419"/>
      <c r="E7" s="419"/>
      <c r="F7" s="419"/>
      <c r="G7" s="419"/>
      <c r="H7" s="419"/>
      <c r="I7" s="420"/>
    </row>
    <row r="8" spans="2:10" ht="12" customHeight="1" thickBot="1" x14ac:dyDescent="0.25">
      <c r="B8" s="26"/>
      <c r="C8" s="16"/>
      <c r="D8" s="17"/>
      <c r="E8" s="16"/>
      <c r="F8" s="17"/>
      <c r="G8" s="18"/>
      <c r="H8" s="17"/>
      <c r="I8" s="18"/>
    </row>
    <row r="9" spans="2:10" ht="24" customHeight="1" thickBot="1" x14ac:dyDescent="0.25">
      <c r="B9" s="28"/>
      <c r="C9" s="29" t="s">
        <v>79</v>
      </c>
      <c r="D9" s="29" t="s">
        <v>35</v>
      </c>
      <c r="E9" s="29" t="s">
        <v>31</v>
      </c>
      <c r="F9" s="433" t="s">
        <v>0</v>
      </c>
      <c r="G9" s="434"/>
      <c r="H9" s="434"/>
      <c r="I9" s="435"/>
    </row>
    <row r="10" spans="2:10" ht="24" customHeight="1" x14ac:dyDescent="0.2">
      <c r="B10" s="9" t="s">
        <v>33</v>
      </c>
      <c r="C10" s="115"/>
      <c r="D10" s="20"/>
      <c r="E10" s="115"/>
      <c r="F10" s="436"/>
      <c r="G10" s="437"/>
      <c r="H10" s="437"/>
      <c r="I10" s="438"/>
    </row>
    <row r="11" spans="2:10" ht="24" customHeight="1" x14ac:dyDescent="0.2">
      <c r="B11" s="8" t="s">
        <v>36</v>
      </c>
      <c r="C11" s="115"/>
      <c r="D11" s="20"/>
      <c r="E11" s="115"/>
      <c r="F11" s="439"/>
      <c r="G11" s="440"/>
      <c r="H11" s="440"/>
      <c r="I11" s="441"/>
    </row>
    <row r="12" spans="2:10" ht="24" customHeight="1" thickBot="1" x14ac:dyDescent="0.25">
      <c r="B12" s="21" t="s">
        <v>34</v>
      </c>
      <c r="C12" s="116"/>
      <c r="D12" s="22"/>
      <c r="E12" s="116"/>
      <c r="F12" s="442"/>
      <c r="G12" s="443"/>
      <c r="H12" s="443"/>
      <c r="I12" s="444"/>
    </row>
    <row r="13" spans="2:10" ht="12" customHeight="1" thickBot="1" x14ac:dyDescent="0.25">
      <c r="B13" s="24"/>
      <c r="C13" s="19"/>
      <c r="D13" s="25"/>
      <c r="E13" s="149"/>
      <c r="F13" s="156"/>
      <c r="G13" s="149"/>
      <c r="H13" s="154"/>
      <c r="I13" s="154"/>
    </row>
    <row r="14" spans="2:10" ht="24" customHeight="1" thickBot="1" x14ac:dyDescent="0.25">
      <c r="B14" s="30" t="s">
        <v>4</v>
      </c>
      <c r="C14" s="31" t="s">
        <v>40</v>
      </c>
      <c r="D14" s="32" t="s">
        <v>8</v>
      </c>
      <c r="E14" s="155"/>
      <c r="F14" s="30" t="s">
        <v>26</v>
      </c>
      <c r="G14" s="45" t="s">
        <v>38</v>
      </c>
      <c r="H14" s="445" t="s">
        <v>199</v>
      </c>
      <c r="I14" s="446"/>
    </row>
    <row r="15" spans="2:10" ht="24" customHeight="1" x14ac:dyDescent="0.2">
      <c r="B15" s="10"/>
      <c r="C15" s="6"/>
      <c r="D15" s="11"/>
      <c r="E15" s="155"/>
      <c r="F15" s="10"/>
      <c r="G15" s="13"/>
      <c r="H15" s="447"/>
      <c r="I15" s="448"/>
      <c r="J15" s="40"/>
    </row>
    <row r="16" spans="2:10" ht="24" customHeight="1" x14ac:dyDescent="0.2">
      <c r="B16" s="4"/>
      <c r="C16" s="7"/>
      <c r="D16" s="12"/>
      <c r="E16" s="155"/>
      <c r="F16" s="4"/>
      <c r="G16" s="3"/>
      <c r="H16" s="431"/>
      <c r="I16" s="432"/>
      <c r="J16" s="40"/>
    </row>
    <row r="17" spans="2:10" ht="24" customHeight="1" x14ac:dyDescent="0.2">
      <c r="B17" s="4"/>
      <c r="C17" s="7"/>
      <c r="D17" s="12"/>
      <c r="E17" s="155"/>
      <c r="F17" s="4"/>
      <c r="G17" s="3"/>
      <c r="H17" s="431"/>
      <c r="I17" s="432"/>
      <c r="J17" s="40"/>
    </row>
    <row r="18" spans="2:10" ht="24" customHeight="1" x14ac:dyDescent="0.2">
      <c r="B18" s="4"/>
      <c r="C18" s="7"/>
      <c r="D18" s="12"/>
      <c r="E18" s="155"/>
      <c r="F18" s="4"/>
      <c r="G18" s="3"/>
      <c r="H18" s="431"/>
      <c r="I18" s="432"/>
      <c r="J18" s="40"/>
    </row>
    <row r="19" spans="2:10" ht="24" customHeight="1" x14ac:dyDescent="0.2">
      <c r="B19" s="4"/>
      <c r="C19" s="7"/>
      <c r="D19" s="12"/>
      <c r="E19" s="155"/>
      <c r="F19" s="4"/>
      <c r="G19" s="3"/>
      <c r="H19" s="431"/>
      <c r="I19" s="432"/>
      <c r="J19" s="40"/>
    </row>
    <row r="20" spans="2:10" ht="24" customHeight="1" x14ac:dyDescent="0.2">
      <c r="B20" s="4"/>
      <c r="C20" s="7"/>
      <c r="D20" s="12"/>
      <c r="E20" s="155"/>
      <c r="F20" s="4"/>
      <c r="G20" s="3"/>
      <c r="H20" s="431"/>
      <c r="I20" s="432"/>
      <c r="J20" s="40"/>
    </row>
    <row r="21" spans="2:10" ht="24" customHeight="1" x14ac:dyDescent="0.2">
      <c r="B21" s="4"/>
      <c r="C21" s="7"/>
      <c r="D21" s="12"/>
      <c r="E21" s="155"/>
      <c r="F21" s="4"/>
      <c r="G21" s="3"/>
      <c r="H21" s="431"/>
      <c r="I21" s="432"/>
      <c r="J21" s="40"/>
    </row>
    <row r="22" spans="2:10" ht="24" customHeight="1" thickBot="1" x14ac:dyDescent="0.25">
      <c r="B22" s="4"/>
      <c r="C22" s="7"/>
      <c r="D22" s="12"/>
      <c r="E22" s="155"/>
      <c r="F22" s="14"/>
      <c r="G22" s="15"/>
      <c r="H22" s="449"/>
      <c r="I22" s="450"/>
      <c r="J22" s="40"/>
    </row>
    <row r="23" spans="2:10" ht="24" customHeight="1" thickBot="1" x14ac:dyDescent="0.25">
      <c r="B23" s="4"/>
      <c r="C23" s="7"/>
      <c r="D23" s="12"/>
      <c r="E23" s="38"/>
      <c r="F23" s="41"/>
      <c r="G23" s="38"/>
      <c r="H23" s="157"/>
      <c r="I23" s="23"/>
    </row>
    <row r="24" spans="2:10" ht="24" customHeight="1" thickBot="1" x14ac:dyDescent="0.25">
      <c r="B24" s="4"/>
      <c r="C24" s="7"/>
      <c r="D24" s="12"/>
      <c r="E24" s="1"/>
      <c r="F24" s="36" t="s">
        <v>16</v>
      </c>
      <c r="G24" s="37" t="s">
        <v>38</v>
      </c>
      <c r="H24" s="36" t="s">
        <v>16</v>
      </c>
      <c r="I24" s="37" t="s">
        <v>38</v>
      </c>
    </row>
    <row r="25" spans="2:10" ht="24" customHeight="1" x14ac:dyDescent="0.2">
      <c r="B25" s="4"/>
      <c r="C25" s="7"/>
      <c r="D25" s="12"/>
      <c r="E25" s="1"/>
      <c r="F25" s="145" t="s">
        <v>17</v>
      </c>
      <c r="G25" s="33"/>
      <c r="H25" s="146" t="s">
        <v>21</v>
      </c>
      <c r="I25" s="33"/>
    </row>
    <row r="26" spans="2:10" ht="24" customHeight="1" x14ac:dyDescent="0.2">
      <c r="B26" s="4"/>
      <c r="C26" s="7"/>
      <c r="D26" s="12"/>
      <c r="E26" s="1"/>
      <c r="F26" s="146" t="s">
        <v>18</v>
      </c>
      <c r="G26" s="34"/>
      <c r="H26" s="146" t="s">
        <v>22</v>
      </c>
      <c r="I26" s="34"/>
    </row>
    <row r="27" spans="2:10" ht="24" customHeight="1" x14ac:dyDescent="0.2">
      <c r="B27" s="4"/>
      <c r="C27" s="7"/>
      <c r="D27" s="12"/>
      <c r="E27" s="1"/>
      <c r="F27" s="146" t="s">
        <v>19</v>
      </c>
      <c r="G27" s="34"/>
      <c r="H27" s="146" t="s">
        <v>23</v>
      </c>
      <c r="I27" s="34"/>
    </row>
    <row r="28" spans="2:10" ht="24" customHeight="1" thickBot="1" x14ac:dyDescent="0.25">
      <c r="B28" s="4"/>
      <c r="C28" s="7"/>
      <c r="D28" s="12"/>
      <c r="E28" s="1"/>
      <c r="F28" s="147" t="s">
        <v>20</v>
      </c>
      <c r="G28" s="35"/>
      <c r="H28" s="147" t="s">
        <v>24</v>
      </c>
      <c r="I28" s="35"/>
    </row>
    <row r="29" spans="2:10" ht="24" customHeight="1" x14ac:dyDescent="0.2">
      <c r="B29" s="4"/>
      <c r="C29" s="7"/>
      <c r="D29" s="12"/>
      <c r="E29" s="1"/>
      <c r="F29" s="1"/>
      <c r="G29" s="1"/>
      <c r="H29" s="1"/>
      <c r="I29" s="1"/>
    </row>
    <row r="30" spans="2:10" ht="24" customHeight="1" x14ac:dyDescent="0.2">
      <c r="B30" s="4"/>
      <c r="C30" s="7"/>
      <c r="D30" s="12"/>
      <c r="E30" s="1"/>
      <c r="F30" s="160" t="s">
        <v>198</v>
      </c>
      <c r="G30" s="419"/>
      <c r="H30" s="419"/>
      <c r="I30" s="419"/>
    </row>
    <row r="31" spans="2:10" ht="24" customHeight="1" x14ac:dyDescent="0.2">
      <c r="B31" s="4"/>
      <c r="C31" s="7"/>
      <c r="D31" s="12"/>
      <c r="E31" s="1"/>
      <c r="F31" s="428"/>
      <c r="G31" s="428"/>
      <c r="H31" s="428"/>
      <c r="I31" s="428"/>
    </row>
    <row r="32" spans="2:10" ht="24" customHeight="1" thickBot="1" x14ac:dyDescent="0.25">
      <c r="B32" s="14"/>
      <c r="C32" s="158"/>
      <c r="D32" s="159"/>
      <c r="E32" s="1"/>
      <c r="F32" s="428"/>
      <c r="G32" s="428"/>
      <c r="H32" s="428"/>
      <c r="I32" s="428"/>
    </row>
    <row r="33" spans="2:9" ht="21" customHeight="1" x14ac:dyDescent="0.2">
      <c r="B33" s="38"/>
      <c r="C33" s="38"/>
      <c r="D33" s="39"/>
      <c r="E33" s="39"/>
      <c r="F33" s="39"/>
      <c r="G33" s="40"/>
      <c r="H33" s="41"/>
      <c r="I33" s="42"/>
    </row>
    <row r="34" spans="2:9" s="173" customFormat="1" ht="35.25" customHeight="1" x14ac:dyDescent="0.2">
      <c r="B34" s="379" t="s">
        <v>285</v>
      </c>
      <c r="C34" s="380"/>
      <c r="D34" s="380"/>
      <c r="E34" s="380"/>
      <c r="F34" s="380"/>
      <c r="G34" s="380"/>
      <c r="H34" s="380"/>
      <c r="I34" s="380"/>
    </row>
    <row r="35" spans="2:9" s="173" customFormat="1" ht="12" customHeight="1" x14ac:dyDescent="0.2"/>
    <row r="36" spans="2:9" s="173" customFormat="1" ht="24" customHeight="1" x14ac:dyDescent="0.2">
      <c r="B36" s="173" t="s">
        <v>39</v>
      </c>
      <c r="G36" s="173" t="s">
        <v>28</v>
      </c>
    </row>
  </sheetData>
  <sheetProtection sheet="1" objects="1" scenarios="1" selectLockedCells="1"/>
  <mergeCells count="23">
    <mergeCell ref="H22:I22"/>
    <mergeCell ref="G30:I30"/>
    <mergeCell ref="F31:I31"/>
    <mergeCell ref="F32:I32"/>
    <mergeCell ref="B34:I34"/>
    <mergeCell ref="H21:I21"/>
    <mergeCell ref="F9:I9"/>
    <mergeCell ref="F10:I10"/>
    <mergeCell ref="F11:I11"/>
    <mergeCell ref="F12:I12"/>
    <mergeCell ref="H14:I14"/>
    <mergeCell ref="H15:I15"/>
    <mergeCell ref="H16:I16"/>
    <mergeCell ref="H17:I17"/>
    <mergeCell ref="H18:I18"/>
    <mergeCell ref="H19:I19"/>
    <mergeCell ref="H20:I20"/>
    <mergeCell ref="C7:I7"/>
    <mergeCell ref="B2:C2"/>
    <mergeCell ref="E2:F2"/>
    <mergeCell ref="C3:I3"/>
    <mergeCell ref="C4:G4"/>
    <mergeCell ref="C5:I5"/>
  </mergeCells>
  <dataValidations disablePrompts="1" count="1">
    <dataValidation operator="notEqual" allowBlank="1" showInputMessage="1" showErrorMessage="1" sqref="F13 D10:D13 H13:I13" xr:uid="{00000000-0002-0000-1F00-000000000000}"/>
  </dataValidations>
  <printOptions horizontalCentered="1" verticalCentered="1"/>
  <pageMargins left="0.23622047244094491" right="3.937007874015748E-2" top="1.3385826771653544" bottom="1.6535433070866143" header="0.19685039370078741" footer="0.19685039370078741"/>
  <pageSetup paperSize="9" scale="76" orientation="portrait" r:id="rId1"/>
  <headerFooter scaleWithDoc="0">
    <oddHeader>&amp;L&amp;G</oddHeader>
    <oddFooter>&amp;C&amp;G</oddFooter>
  </headerFooter>
  <legacyDrawingHF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52">
    <pageSetUpPr fitToPage="1"/>
  </sheetPr>
  <dimension ref="B1:K36"/>
  <sheetViews>
    <sheetView showZeros="0" topLeftCell="A13" zoomScaleNormal="100" workbookViewId="0">
      <selection activeCell="I23" sqref="I23"/>
    </sheetView>
  </sheetViews>
  <sheetFormatPr defaultColWidth="11.5703125" defaultRowHeight="24" customHeight="1" x14ac:dyDescent="0.15"/>
  <cols>
    <col min="1" max="1" width="3.42578125" style="1" customWidth="1"/>
    <col min="2" max="2" width="14.5703125" style="5" customWidth="1"/>
    <col min="3" max="3" width="14.5703125" style="1" customWidth="1"/>
    <col min="4" max="5" width="14.5703125" style="2" customWidth="1"/>
    <col min="6" max="6" width="2.42578125" style="2" customWidth="1"/>
    <col min="7" max="10" width="14.5703125" style="2" customWidth="1"/>
    <col min="11" max="11" width="3.42578125" style="1" customWidth="1"/>
    <col min="12" max="12" width="14.42578125" style="1" customWidth="1"/>
    <col min="13" max="14" width="11.5703125" style="1" customWidth="1"/>
    <col min="15" max="16384" width="11.5703125" style="1"/>
  </cols>
  <sheetData>
    <row r="1" spans="2:11" ht="12" customHeight="1" thickBot="1" x14ac:dyDescent="0.25">
      <c r="D1"/>
    </row>
    <row r="2" spans="2:11" ht="24" customHeight="1" thickBot="1" x14ac:dyDescent="0.25">
      <c r="B2" s="421">
        <v>45821</v>
      </c>
      <c r="C2" s="422"/>
      <c r="D2" s="27"/>
      <c r="E2" s="423" t="s">
        <v>360</v>
      </c>
      <c r="F2" s="423"/>
      <c r="G2" s="423"/>
      <c r="H2" s="45"/>
      <c r="I2" s="133"/>
      <c r="J2" s="120" t="s">
        <v>361</v>
      </c>
    </row>
    <row r="3" spans="2:11" ht="24" customHeight="1" x14ac:dyDescent="0.2">
      <c r="B3" s="43" t="s">
        <v>41</v>
      </c>
      <c r="C3" s="424" t="s">
        <v>362</v>
      </c>
      <c r="D3" s="425"/>
      <c r="E3" s="425"/>
      <c r="F3" s="425"/>
      <c r="G3" s="425"/>
      <c r="H3" s="425"/>
      <c r="I3" s="425"/>
      <c r="J3" s="426"/>
    </row>
    <row r="4" spans="2:11" ht="24" customHeight="1" x14ac:dyDescent="0.2">
      <c r="B4" s="43" t="s">
        <v>37</v>
      </c>
      <c r="C4" s="427" t="s">
        <v>352</v>
      </c>
      <c r="D4" s="428"/>
      <c r="E4" s="428"/>
      <c r="F4" s="428"/>
      <c r="G4" s="428"/>
      <c r="H4" s="429"/>
      <c r="I4" s="44" t="s">
        <v>205</v>
      </c>
      <c r="J4" s="134" t="s">
        <v>300</v>
      </c>
    </row>
    <row r="5" spans="2:11" ht="24" customHeight="1" x14ac:dyDescent="0.2">
      <c r="B5" s="43" t="s">
        <v>42</v>
      </c>
      <c r="C5" s="427" t="s">
        <v>354</v>
      </c>
      <c r="D5" s="428"/>
      <c r="E5" s="428"/>
      <c r="F5" s="428"/>
      <c r="G5" s="428"/>
      <c r="H5" s="428"/>
      <c r="I5" s="428"/>
      <c r="J5" s="430"/>
    </row>
    <row r="6" spans="2:11" ht="24" customHeight="1" x14ac:dyDescent="0.2">
      <c r="B6" s="150" t="s">
        <v>204</v>
      </c>
      <c r="C6" s="151" t="s">
        <v>321</v>
      </c>
      <c r="D6" s="152" t="s">
        <v>9</v>
      </c>
      <c r="E6" s="151"/>
      <c r="F6" s="345">
        <v>45821</v>
      </c>
      <c r="G6" s="152" t="s">
        <v>69</v>
      </c>
      <c r="H6" s="329"/>
      <c r="I6" s="152" t="s">
        <v>43</v>
      </c>
      <c r="J6" s="153"/>
    </row>
    <row r="7" spans="2:11" ht="24" customHeight="1" thickBot="1" x14ac:dyDescent="0.25">
      <c r="B7" s="43" t="s">
        <v>198</v>
      </c>
      <c r="C7" s="418"/>
      <c r="D7" s="419"/>
      <c r="E7" s="419"/>
      <c r="F7" s="419"/>
      <c r="G7" s="419"/>
      <c r="H7" s="419"/>
      <c r="I7" s="419"/>
      <c r="J7" s="420"/>
    </row>
    <row r="8" spans="2:11" ht="12" customHeight="1" thickBot="1" x14ac:dyDescent="0.25">
      <c r="B8" s="26"/>
      <c r="C8" s="16"/>
      <c r="D8" s="17"/>
      <c r="E8" s="16"/>
      <c r="F8" s="16"/>
      <c r="G8" s="17"/>
      <c r="H8" s="18"/>
      <c r="I8" s="17"/>
      <c r="J8" s="18"/>
    </row>
    <row r="9" spans="2:11" ht="24" customHeight="1" thickBot="1" x14ac:dyDescent="0.25">
      <c r="B9" s="28"/>
      <c r="C9" s="29" t="s">
        <v>79</v>
      </c>
      <c r="D9" s="29" t="s">
        <v>35</v>
      </c>
      <c r="E9" s="29" t="s">
        <v>31</v>
      </c>
      <c r="F9" s="451" t="s">
        <v>0</v>
      </c>
      <c r="G9" s="452"/>
      <c r="H9" s="452"/>
      <c r="I9" s="452"/>
      <c r="J9" s="453"/>
    </row>
    <row r="10" spans="2:11" ht="24" customHeight="1" x14ac:dyDescent="0.2">
      <c r="B10" s="9" t="s">
        <v>33</v>
      </c>
      <c r="C10" s="115"/>
      <c r="D10" s="20"/>
      <c r="E10" s="115"/>
      <c r="F10" s="454"/>
      <c r="G10" s="455"/>
      <c r="H10" s="455"/>
      <c r="I10" s="455"/>
      <c r="J10" s="456"/>
    </row>
    <row r="11" spans="2:11" ht="24" customHeight="1" x14ac:dyDescent="0.2">
      <c r="B11" s="8" t="s">
        <v>36</v>
      </c>
      <c r="C11" s="115" t="s">
        <v>359</v>
      </c>
      <c r="D11" s="20"/>
      <c r="E11" s="115"/>
      <c r="F11" s="457"/>
      <c r="G11" s="458"/>
      <c r="H11" s="458"/>
      <c r="I11" s="458"/>
      <c r="J11" s="459"/>
    </row>
    <row r="12" spans="2:11" ht="24" customHeight="1" thickBot="1" x14ac:dyDescent="0.25">
      <c r="B12" s="21" t="s">
        <v>34</v>
      </c>
      <c r="C12" s="116"/>
      <c r="D12" s="22"/>
      <c r="E12" s="116"/>
      <c r="F12" s="460"/>
      <c r="G12" s="461"/>
      <c r="H12" s="461"/>
      <c r="I12" s="461"/>
      <c r="J12" s="462"/>
    </row>
    <row r="13" spans="2:11" ht="12" customHeight="1" thickBot="1" x14ac:dyDescent="0.25">
      <c r="B13" s="24"/>
      <c r="C13" s="19"/>
      <c r="D13" s="25"/>
      <c r="E13" s="149"/>
      <c r="F13" s="149"/>
      <c r="G13" s="156"/>
      <c r="H13" s="149"/>
      <c r="I13" s="154"/>
      <c r="J13" s="154"/>
    </row>
    <row r="14" spans="2:11" ht="24" customHeight="1" thickBot="1" x14ac:dyDescent="0.25">
      <c r="B14" s="30" t="s">
        <v>4</v>
      </c>
      <c r="C14" s="31" t="s">
        <v>40</v>
      </c>
      <c r="D14" s="31" t="s">
        <v>8</v>
      </c>
      <c r="E14" s="32" t="s">
        <v>80</v>
      </c>
      <c r="F14" s="155"/>
      <c r="G14" s="30" t="s">
        <v>26</v>
      </c>
      <c r="H14" s="45" t="s">
        <v>38</v>
      </c>
      <c r="I14" s="445" t="s">
        <v>199</v>
      </c>
      <c r="J14" s="446"/>
    </row>
    <row r="15" spans="2:11" ht="24" customHeight="1" x14ac:dyDescent="0.2">
      <c r="B15" s="10" t="s">
        <v>348</v>
      </c>
      <c r="C15" s="6" t="s">
        <v>290</v>
      </c>
      <c r="D15" s="6"/>
      <c r="E15" s="11">
        <v>2.2999999999999998</v>
      </c>
      <c r="F15" s="155"/>
      <c r="G15" s="10"/>
      <c r="H15" s="13"/>
      <c r="I15" s="447"/>
      <c r="J15" s="448"/>
      <c r="K15" s="40"/>
    </row>
    <row r="16" spans="2:11" ht="24" customHeight="1" x14ac:dyDescent="0.2">
      <c r="B16" s="4" t="s">
        <v>357</v>
      </c>
      <c r="C16" s="7" t="s">
        <v>290</v>
      </c>
      <c r="D16" s="7"/>
      <c r="E16" s="12">
        <v>1.55</v>
      </c>
      <c r="F16" s="155"/>
      <c r="G16" s="4"/>
      <c r="H16" s="3"/>
      <c r="I16" s="431"/>
      <c r="J16" s="432"/>
      <c r="K16" s="40"/>
    </row>
    <row r="17" spans="2:11" ht="24" customHeight="1" x14ac:dyDescent="0.2">
      <c r="B17" s="4"/>
      <c r="C17" s="7"/>
      <c r="D17" s="7"/>
      <c r="E17" s="12"/>
      <c r="F17" s="155"/>
      <c r="G17" s="4"/>
      <c r="H17" s="3"/>
      <c r="I17" s="431"/>
      <c r="J17" s="432"/>
      <c r="K17" s="40"/>
    </row>
    <row r="18" spans="2:11" ht="24" customHeight="1" x14ac:dyDescent="0.2">
      <c r="B18" s="4"/>
      <c r="C18" s="7"/>
      <c r="D18" s="7"/>
      <c r="E18" s="12"/>
      <c r="F18" s="155"/>
      <c r="G18" s="4"/>
      <c r="H18" s="3"/>
      <c r="I18" s="431"/>
      <c r="J18" s="432"/>
      <c r="K18" s="40"/>
    </row>
    <row r="19" spans="2:11" ht="24" customHeight="1" x14ac:dyDescent="0.2">
      <c r="B19" s="4"/>
      <c r="C19" s="7"/>
      <c r="D19" s="7"/>
      <c r="E19" s="12"/>
      <c r="F19" s="155"/>
      <c r="G19" s="4"/>
      <c r="H19" s="3"/>
      <c r="I19" s="431"/>
      <c r="J19" s="432"/>
      <c r="K19" s="40"/>
    </row>
    <row r="20" spans="2:11" ht="24" customHeight="1" x14ac:dyDescent="0.2">
      <c r="B20" s="4"/>
      <c r="C20" s="7"/>
      <c r="D20" s="7"/>
      <c r="E20" s="12"/>
      <c r="F20" s="155"/>
      <c r="G20" s="4"/>
      <c r="H20" s="3"/>
      <c r="I20" s="431"/>
      <c r="J20" s="432"/>
      <c r="K20" s="40"/>
    </row>
    <row r="21" spans="2:11" ht="24" customHeight="1" x14ac:dyDescent="0.2">
      <c r="B21" s="4"/>
      <c r="C21" s="7"/>
      <c r="D21" s="7"/>
      <c r="E21" s="12"/>
      <c r="F21" s="155"/>
      <c r="G21" s="4"/>
      <c r="H21" s="3"/>
      <c r="I21" s="431"/>
      <c r="J21" s="432"/>
      <c r="K21" s="40"/>
    </row>
    <row r="22" spans="2:11" ht="24" customHeight="1" thickBot="1" x14ac:dyDescent="0.25">
      <c r="B22" s="4"/>
      <c r="C22" s="7"/>
      <c r="D22" s="7"/>
      <c r="E22" s="12"/>
      <c r="F22" s="155"/>
      <c r="G22" s="14"/>
      <c r="H22" s="15"/>
      <c r="I22" s="449"/>
      <c r="J22" s="450"/>
      <c r="K22" s="40"/>
    </row>
    <row r="23" spans="2:11" ht="24" customHeight="1" thickBot="1" x14ac:dyDescent="0.25">
      <c r="B23" s="4"/>
      <c r="C23" s="7"/>
      <c r="D23" s="7"/>
      <c r="E23" s="12"/>
      <c r="F23" s="38"/>
      <c r="G23" s="41"/>
      <c r="H23" s="38"/>
      <c r="I23" s="157"/>
      <c r="J23" s="23"/>
    </row>
    <row r="24" spans="2:11" ht="24" customHeight="1" thickBot="1" x14ac:dyDescent="0.25">
      <c r="B24" s="4"/>
      <c r="C24" s="7"/>
      <c r="D24" s="7"/>
      <c r="E24" s="12"/>
      <c r="F24" s="1"/>
      <c r="G24" s="36" t="s">
        <v>16</v>
      </c>
      <c r="H24" s="37" t="s">
        <v>38</v>
      </c>
      <c r="I24" s="36" t="s">
        <v>16</v>
      </c>
      <c r="J24" s="37" t="s">
        <v>38</v>
      </c>
    </row>
    <row r="25" spans="2:11" ht="24" customHeight="1" x14ac:dyDescent="0.2">
      <c r="B25" s="4"/>
      <c r="C25" s="7"/>
      <c r="D25" s="7"/>
      <c r="E25" s="12"/>
      <c r="F25" s="1"/>
      <c r="G25" s="145" t="s">
        <v>17</v>
      </c>
      <c r="H25" s="33"/>
      <c r="I25" s="146" t="s">
        <v>21</v>
      </c>
      <c r="J25" s="33"/>
    </row>
    <row r="26" spans="2:11" ht="24" customHeight="1" x14ac:dyDescent="0.2">
      <c r="B26" s="4"/>
      <c r="C26" s="7"/>
      <c r="D26" s="7"/>
      <c r="E26" s="12"/>
      <c r="F26" s="1"/>
      <c r="G26" s="146" t="s">
        <v>18</v>
      </c>
      <c r="H26" s="34"/>
      <c r="I26" s="146" t="s">
        <v>22</v>
      </c>
      <c r="J26" s="34"/>
    </row>
    <row r="27" spans="2:11" ht="24" customHeight="1" x14ac:dyDescent="0.2">
      <c r="B27" s="4"/>
      <c r="C27" s="7"/>
      <c r="D27" s="7"/>
      <c r="E27" s="12"/>
      <c r="F27" s="1"/>
      <c r="G27" s="146" t="s">
        <v>19</v>
      </c>
      <c r="H27" s="34"/>
      <c r="I27" s="146" t="s">
        <v>23</v>
      </c>
      <c r="J27" s="34"/>
    </row>
    <row r="28" spans="2:11" ht="24" customHeight="1" thickBot="1" x14ac:dyDescent="0.25">
      <c r="B28" s="4"/>
      <c r="C28" s="7"/>
      <c r="D28" s="7"/>
      <c r="E28" s="12"/>
      <c r="F28" s="1"/>
      <c r="G28" s="147" t="s">
        <v>20</v>
      </c>
      <c r="H28" s="35"/>
      <c r="I28" s="147" t="s">
        <v>24</v>
      </c>
      <c r="J28" s="35"/>
    </row>
    <row r="29" spans="2:11" ht="24" customHeight="1" x14ac:dyDescent="0.2">
      <c r="B29" s="4"/>
      <c r="C29" s="7"/>
      <c r="D29" s="7"/>
      <c r="E29" s="12"/>
      <c r="F29" s="1"/>
      <c r="G29" s="1"/>
      <c r="H29" s="1"/>
      <c r="I29" s="1"/>
      <c r="J29" s="1"/>
    </row>
    <row r="30" spans="2:11" ht="24" customHeight="1" x14ac:dyDescent="0.2">
      <c r="B30" s="4"/>
      <c r="C30" s="7"/>
      <c r="D30" s="7"/>
      <c r="E30" s="12"/>
      <c r="F30" s="1"/>
      <c r="G30" s="160" t="s">
        <v>198</v>
      </c>
      <c r="H30" s="419"/>
      <c r="I30" s="419"/>
      <c r="J30" s="419"/>
    </row>
    <row r="31" spans="2:11" ht="24" customHeight="1" thickBot="1" x14ac:dyDescent="0.25">
      <c r="B31" s="4"/>
      <c r="C31" s="7"/>
      <c r="D31" s="322"/>
      <c r="E31" s="323"/>
      <c r="F31" s="1"/>
      <c r="G31" s="428"/>
      <c r="H31" s="428"/>
      <c r="I31" s="428"/>
      <c r="J31" s="428"/>
    </row>
    <row r="32" spans="2:11" ht="24" customHeight="1" thickBot="1" x14ac:dyDescent="0.25">
      <c r="B32" s="14"/>
      <c r="C32" s="321"/>
      <c r="D32" s="324" t="s">
        <v>296</v>
      </c>
      <c r="E32" s="325">
        <f>SUM(E15:E30)</f>
        <v>3.8499999999999996</v>
      </c>
      <c r="F32" s="1"/>
      <c r="G32" s="428"/>
      <c r="H32" s="428"/>
      <c r="I32" s="428"/>
      <c r="J32" s="428"/>
    </row>
    <row r="33" spans="2:10" ht="21" customHeight="1" x14ac:dyDescent="0.2">
      <c r="B33" s="38"/>
      <c r="C33" s="38"/>
      <c r="D33" s="39"/>
      <c r="E33" s="39"/>
      <c r="F33" s="39"/>
      <c r="G33" s="39"/>
      <c r="H33" s="40"/>
      <c r="I33" s="41"/>
      <c r="J33" s="42"/>
    </row>
    <row r="34" spans="2:10" s="173" customFormat="1" ht="35.25" customHeight="1" x14ac:dyDescent="0.2">
      <c r="B34" s="379" t="s">
        <v>285</v>
      </c>
      <c r="C34" s="380"/>
      <c r="D34" s="380"/>
      <c r="E34" s="380"/>
      <c r="F34" s="380"/>
      <c r="G34" s="380"/>
      <c r="H34" s="380"/>
      <c r="I34" s="380"/>
      <c r="J34" s="380"/>
    </row>
    <row r="35" spans="2:10" s="173" customFormat="1" ht="12" customHeight="1" x14ac:dyDescent="0.2"/>
    <row r="36" spans="2:10" s="173" customFormat="1" ht="24" customHeight="1" x14ac:dyDescent="0.2">
      <c r="B36" s="173" t="s">
        <v>39</v>
      </c>
      <c r="H36" s="173" t="s">
        <v>28</v>
      </c>
    </row>
  </sheetData>
  <sheetProtection sheet="1" objects="1" scenarios="1" selectLockedCells="1"/>
  <mergeCells count="23">
    <mergeCell ref="I16:J16"/>
    <mergeCell ref="C7:J7"/>
    <mergeCell ref="B2:C2"/>
    <mergeCell ref="C4:H4"/>
    <mergeCell ref="C3:J3"/>
    <mergeCell ref="C5:J5"/>
    <mergeCell ref="E2:G2"/>
    <mergeCell ref="F9:J9"/>
    <mergeCell ref="F10:J10"/>
    <mergeCell ref="F11:J11"/>
    <mergeCell ref="F12:J12"/>
    <mergeCell ref="I14:J14"/>
    <mergeCell ref="I15:J15"/>
    <mergeCell ref="B34:J34"/>
    <mergeCell ref="H30:J30"/>
    <mergeCell ref="G31:J31"/>
    <mergeCell ref="G32:J32"/>
    <mergeCell ref="I17:J17"/>
    <mergeCell ref="I18:J18"/>
    <mergeCell ref="I19:J19"/>
    <mergeCell ref="I20:J20"/>
    <mergeCell ref="I22:J22"/>
    <mergeCell ref="I21:J21"/>
  </mergeCells>
  <dataValidations disablePrompts="1" count="1">
    <dataValidation operator="notEqual" allowBlank="1" showInputMessage="1" showErrorMessage="1" sqref="G13 D10:D13 I13:J13" xr:uid="{00000000-0002-0000-2000-000000000000}"/>
  </dataValidations>
  <printOptions horizontalCentered="1" verticalCentered="1"/>
  <pageMargins left="0.23622047244094491" right="3.937007874015748E-2" top="1.3385826771653544" bottom="1.6535433070866143" header="0.19685039370078741" footer="0.19685039370078741"/>
  <pageSetup paperSize="9" scale="78" orientation="portrait" r:id="rId1"/>
  <headerFooter scaleWithDoc="0">
    <oddHeader>&amp;L&amp;G</oddHeader>
    <oddFooter>&amp;C&amp;G</oddFooter>
  </headerFooter>
  <legacyDrawingHF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59">
    <pageSetUpPr fitToPage="1"/>
  </sheetPr>
  <dimension ref="A1:I74"/>
  <sheetViews>
    <sheetView topLeftCell="A11" zoomScaleNormal="100" workbookViewId="0">
      <selection activeCell="A74" sqref="A74:XFD74"/>
    </sheetView>
  </sheetViews>
  <sheetFormatPr defaultColWidth="9.140625" defaultRowHeight="18" customHeight="1" x14ac:dyDescent="0.2"/>
  <cols>
    <col min="1" max="1" width="3.5703125" style="46" customWidth="1"/>
    <col min="2" max="2" width="13.42578125" style="46" customWidth="1"/>
    <col min="3" max="3" width="15.85546875" style="46" customWidth="1"/>
    <col min="4" max="4" width="13.42578125" style="47" customWidth="1"/>
    <col min="5" max="5" width="15.85546875" style="47" customWidth="1"/>
    <col min="6" max="8" width="10.85546875" style="47" customWidth="1"/>
    <col min="9" max="9" width="3.5703125" style="47" customWidth="1"/>
    <col min="10" max="11" width="13.42578125" style="47" customWidth="1"/>
    <col min="12" max="16384" width="9.140625" style="47"/>
  </cols>
  <sheetData>
    <row r="1" spans="1:9" ht="18" hidden="1" customHeight="1" thickBot="1" x14ac:dyDescent="0.25">
      <c r="A1" s="283"/>
      <c r="B1" s="286"/>
      <c r="C1" s="464"/>
      <c r="D1" s="464"/>
      <c r="E1" s="464"/>
      <c r="F1" s="464"/>
      <c r="G1" s="464"/>
      <c r="H1" s="316"/>
      <c r="I1" s="282"/>
    </row>
    <row r="2" spans="1:9" ht="18" hidden="1" customHeight="1" thickBot="1" x14ac:dyDescent="0.25">
      <c r="A2" s="287"/>
      <c r="B2" s="288" t="s">
        <v>207</v>
      </c>
      <c r="C2" s="288" t="s">
        <v>310</v>
      </c>
      <c r="D2" s="288" t="s">
        <v>212</v>
      </c>
      <c r="E2" s="288" t="s">
        <v>311</v>
      </c>
      <c r="F2" s="288" t="s">
        <v>46</v>
      </c>
      <c r="G2" s="288" t="s">
        <v>49</v>
      </c>
      <c r="H2" s="288" t="s">
        <v>294</v>
      </c>
      <c r="I2" s="289"/>
    </row>
    <row r="3" spans="1:9" ht="18" hidden="1" customHeight="1" x14ac:dyDescent="0.2">
      <c r="A3" s="284"/>
      <c r="B3" s="244"/>
      <c r="C3" s="244"/>
      <c r="D3" s="251"/>
      <c r="E3" s="251"/>
      <c r="F3" s="244"/>
      <c r="G3" s="244"/>
      <c r="H3" s="245"/>
      <c r="I3" s="284"/>
    </row>
    <row r="4" spans="1:9" ht="18" hidden="1" customHeight="1" thickBot="1" x14ac:dyDescent="0.25">
      <c r="A4" s="284"/>
      <c r="B4" s="246" t="s">
        <v>206</v>
      </c>
      <c r="C4" s="247"/>
      <c r="D4" s="248"/>
      <c r="E4" s="248"/>
      <c r="F4" s="249"/>
      <c r="G4" s="247"/>
      <c r="H4" s="247" t="s">
        <v>289</v>
      </c>
      <c r="I4" s="284"/>
    </row>
    <row r="5" spans="1:9" ht="18" hidden="1" customHeight="1" thickBot="1" x14ac:dyDescent="0.25">
      <c r="A5" s="290"/>
      <c r="B5" s="288" t="s">
        <v>48</v>
      </c>
      <c r="C5" s="288" t="s">
        <v>3</v>
      </c>
      <c r="D5" s="291" t="s">
        <v>286</v>
      </c>
      <c r="E5" s="288" t="s">
        <v>287</v>
      </c>
      <c r="F5" s="288" t="s">
        <v>80</v>
      </c>
      <c r="G5" s="288" t="s">
        <v>47</v>
      </c>
      <c r="H5" s="288" t="s">
        <v>8</v>
      </c>
      <c r="I5" s="289"/>
    </row>
    <row r="6" spans="1:9" ht="18" hidden="1" customHeight="1" x14ac:dyDescent="0.2">
      <c r="A6" s="292">
        <v>1</v>
      </c>
      <c r="B6" s="250"/>
      <c r="C6" s="250"/>
      <c r="D6" s="465"/>
      <c r="E6" s="465"/>
      <c r="F6" s="346">
        <v>45821</v>
      </c>
      <c r="G6" s="250"/>
      <c r="H6" s="250"/>
      <c r="I6" s="292">
        <v>1</v>
      </c>
    </row>
    <row r="7" spans="1:9" ht="18" hidden="1" customHeight="1" x14ac:dyDescent="0.2"/>
    <row r="8" spans="1:9" ht="18" hidden="1" customHeight="1" thickBot="1" x14ac:dyDescent="0.25">
      <c r="A8" s="283"/>
      <c r="B8" s="286"/>
      <c r="C8" s="464" t="s">
        <v>312</v>
      </c>
      <c r="D8" s="464"/>
      <c r="E8" s="464"/>
      <c r="F8" s="464"/>
      <c r="G8" s="464"/>
      <c r="H8" s="316"/>
      <c r="I8" s="282"/>
    </row>
    <row r="9" spans="1:9" ht="18" hidden="1" customHeight="1" thickBot="1" x14ac:dyDescent="0.25">
      <c r="A9" s="287"/>
      <c r="B9" s="288" t="s">
        <v>26</v>
      </c>
      <c r="C9" s="288" t="s">
        <v>213</v>
      </c>
      <c r="D9" s="291" t="s">
        <v>214</v>
      </c>
      <c r="E9" s="288"/>
      <c r="F9" s="288"/>
      <c r="G9" s="288"/>
      <c r="H9" s="288"/>
      <c r="I9" s="289"/>
    </row>
    <row r="10" spans="1:9" ht="18" hidden="1" customHeight="1" x14ac:dyDescent="0.2">
      <c r="A10" s="285"/>
      <c r="B10" s="250"/>
      <c r="C10" s="250"/>
      <c r="D10" s="254"/>
      <c r="E10" s="253"/>
      <c r="F10" s="250"/>
      <c r="G10" s="250"/>
      <c r="H10" s="250"/>
      <c r="I10" s="284"/>
    </row>
    <row r="11" spans="1:9" ht="18" customHeight="1" thickBot="1" x14ac:dyDescent="0.25"/>
    <row r="12" spans="1:9" ht="18" customHeight="1" thickBot="1" x14ac:dyDescent="0.25">
      <c r="A12" s="283"/>
      <c r="B12" s="286" t="s">
        <v>308</v>
      </c>
      <c r="C12" s="464" t="s">
        <v>338</v>
      </c>
      <c r="D12" s="464"/>
      <c r="E12" s="464"/>
      <c r="F12" s="464"/>
      <c r="G12" s="464"/>
      <c r="H12" s="316" t="s">
        <v>337</v>
      </c>
      <c r="I12" s="282"/>
    </row>
    <row r="13" spans="1:9" ht="18" customHeight="1" thickBot="1" x14ac:dyDescent="0.25">
      <c r="A13" s="287"/>
      <c r="B13" s="288" t="s">
        <v>207</v>
      </c>
      <c r="C13" s="288" t="s">
        <v>310</v>
      </c>
      <c r="D13" s="288" t="s">
        <v>212</v>
      </c>
      <c r="E13" s="288" t="s">
        <v>311</v>
      </c>
      <c r="F13" s="288" t="s">
        <v>46</v>
      </c>
      <c r="G13" s="288" t="s">
        <v>49</v>
      </c>
      <c r="H13" s="288" t="s">
        <v>294</v>
      </c>
      <c r="I13" s="289"/>
    </row>
    <row r="14" spans="1:9" ht="18" customHeight="1" x14ac:dyDescent="0.2">
      <c r="A14" s="284"/>
      <c r="B14" s="244"/>
      <c r="C14" s="244" t="s">
        <v>306</v>
      </c>
      <c r="D14" s="251"/>
      <c r="E14" s="251" t="s">
        <v>305</v>
      </c>
      <c r="F14" s="244"/>
      <c r="G14" s="244"/>
      <c r="H14" s="245" t="s">
        <v>363</v>
      </c>
      <c r="I14" s="284"/>
    </row>
    <row r="15" spans="1:9" ht="18" customHeight="1" thickBot="1" x14ac:dyDescent="0.25">
      <c r="A15" s="284"/>
      <c r="B15" s="246" t="s">
        <v>206</v>
      </c>
      <c r="C15" s="247"/>
      <c r="D15" s="248"/>
      <c r="E15" s="248"/>
      <c r="F15" s="249"/>
      <c r="G15" s="247"/>
      <c r="H15" s="247"/>
      <c r="I15" s="284"/>
    </row>
    <row r="16" spans="1:9" ht="18" customHeight="1" thickBot="1" x14ac:dyDescent="0.25">
      <c r="A16" s="290"/>
      <c r="B16" s="288" t="s">
        <v>48</v>
      </c>
      <c r="C16" s="288" t="s">
        <v>3</v>
      </c>
      <c r="D16" s="291" t="s">
        <v>286</v>
      </c>
      <c r="E16" s="288" t="s">
        <v>287</v>
      </c>
      <c r="F16" s="288" t="s">
        <v>80</v>
      </c>
      <c r="G16" s="288" t="s">
        <v>47</v>
      </c>
      <c r="H16" s="288" t="s">
        <v>8</v>
      </c>
      <c r="I16" s="289"/>
    </row>
    <row r="17" spans="1:9" ht="18" customHeight="1" x14ac:dyDescent="0.2">
      <c r="A17" s="292">
        <v>1</v>
      </c>
      <c r="B17" s="250" t="s">
        <v>298</v>
      </c>
      <c r="C17" s="250" t="s">
        <v>299</v>
      </c>
      <c r="D17" s="465" t="s">
        <v>339</v>
      </c>
      <c r="E17" s="465"/>
      <c r="F17" s="250">
        <v>2.2599999999999998</v>
      </c>
      <c r="G17" s="250" t="s">
        <v>290</v>
      </c>
      <c r="H17" s="250"/>
      <c r="I17" s="292">
        <v>1</v>
      </c>
    </row>
    <row r="18" spans="1:9" ht="18" customHeight="1" x14ac:dyDescent="0.2">
      <c r="A18" s="292">
        <v>2</v>
      </c>
      <c r="B18" s="250" t="s">
        <v>301</v>
      </c>
      <c r="C18" s="250" t="s">
        <v>299</v>
      </c>
      <c r="D18" s="465" t="s">
        <v>340</v>
      </c>
      <c r="E18" s="465"/>
      <c r="F18" s="250">
        <v>6.42</v>
      </c>
      <c r="G18" s="250" t="s">
        <v>290</v>
      </c>
      <c r="H18" s="250"/>
      <c r="I18" s="292">
        <v>2</v>
      </c>
    </row>
    <row r="19" spans="1:9" ht="18" customHeight="1" x14ac:dyDescent="0.2">
      <c r="A19" s="292">
        <v>3</v>
      </c>
      <c r="B19" s="250" t="s">
        <v>302</v>
      </c>
      <c r="C19" s="250" t="s">
        <v>299</v>
      </c>
      <c r="D19" s="465" t="s">
        <v>341</v>
      </c>
      <c r="E19" s="465"/>
      <c r="F19" s="250">
        <v>3.18</v>
      </c>
      <c r="G19" s="250" t="s">
        <v>290</v>
      </c>
      <c r="H19" s="250"/>
      <c r="I19" s="292">
        <v>3</v>
      </c>
    </row>
    <row r="20" spans="1:9" ht="18" customHeight="1" thickBot="1" x14ac:dyDescent="0.25">
      <c r="A20" s="319">
        <v>4</v>
      </c>
      <c r="B20" s="320" t="s">
        <v>303</v>
      </c>
      <c r="C20" s="320" t="s">
        <v>299</v>
      </c>
      <c r="D20" s="463" t="s">
        <v>343</v>
      </c>
      <c r="E20" s="463"/>
      <c r="F20" s="320">
        <v>5.01</v>
      </c>
      <c r="G20" s="320" t="s">
        <v>290</v>
      </c>
      <c r="H20" s="320"/>
      <c r="I20" s="319">
        <v>4</v>
      </c>
    </row>
    <row r="21" spans="1:9" ht="18" customHeight="1" thickBot="1" x14ac:dyDescent="0.25"/>
    <row r="22" spans="1:9" ht="18" customHeight="1" thickBot="1" x14ac:dyDescent="0.25">
      <c r="A22" s="283"/>
      <c r="B22" s="286" t="s">
        <v>309</v>
      </c>
      <c r="C22" s="464" t="s">
        <v>338</v>
      </c>
      <c r="D22" s="464"/>
      <c r="E22" s="464"/>
      <c r="F22" s="464"/>
      <c r="G22" s="464"/>
      <c r="H22" s="316" t="s">
        <v>342</v>
      </c>
      <c r="I22" s="282"/>
    </row>
    <row r="23" spans="1:9" ht="18" customHeight="1" thickBot="1" x14ac:dyDescent="0.25">
      <c r="A23" s="287"/>
      <c r="B23" s="288" t="s">
        <v>207</v>
      </c>
      <c r="C23" s="288" t="s">
        <v>310</v>
      </c>
      <c r="D23" s="288" t="s">
        <v>212</v>
      </c>
      <c r="E23" s="288" t="s">
        <v>311</v>
      </c>
      <c r="F23" s="288" t="s">
        <v>46</v>
      </c>
      <c r="G23" s="288" t="s">
        <v>49</v>
      </c>
      <c r="H23" s="288" t="s">
        <v>294</v>
      </c>
      <c r="I23" s="289"/>
    </row>
    <row r="24" spans="1:9" ht="18" customHeight="1" x14ac:dyDescent="0.2">
      <c r="A24" s="284"/>
      <c r="B24" s="244"/>
      <c r="C24" s="244"/>
      <c r="D24" s="251"/>
      <c r="E24" s="251">
        <v>0.45833333333333331</v>
      </c>
      <c r="F24" s="244"/>
      <c r="G24" s="244"/>
      <c r="H24" s="245" t="s">
        <v>364</v>
      </c>
      <c r="I24" s="284"/>
    </row>
    <row r="25" spans="1:9" ht="18" customHeight="1" thickBot="1" x14ac:dyDescent="0.25">
      <c r="A25" s="284"/>
      <c r="B25" s="246" t="s">
        <v>206</v>
      </c>
      <c r="C25" s="247"/>
      <c r="D25" s="248"/>
      <c r="E25" s="248"/>
      <c r="F25" s="249"/>
      <c r="G25" s="247"/>
      <c r="H25" s="247"/>
      <c r="I25" s="284"/>
    </row>
    <row r="26" spans="1:9" ht="18" customHeight="1" thickBot="1" x14ac:dyDescent="0.25">
      <c r="A26" s="290"/>
      <c r="B26" s="288" t="s">
        <v>48</v>
      </c>
      <c r="C26" s="288" t="s">
        <v>3</v>
      </c>
      <c r="D26" s="291" t="s">
        <v>286</v>
      </c>
      <c r="E26" s="288" t="s">
        <v>287</v>
      </c>
      <c r="F26" s="288" t="s">
        <v>80</v>
      </c>
      <c r="G26" s="288" t="s">
        <v>47</v>
      </c>
      <c r="H26" s="288" t="s">
        <v>8</v>
      </c>
      <c r="I26" s="289"/>
    </row>
    <row r="27" spans="1:9" ht="18" customHeight="1" thickBot="1" x14ac:dyDescent="0.25">
      <c r="A27" s="319">
        <v>1</v>
      </c>
      <c r="B27" s="320" t="s">
        <v>304</v>
      </c>
      <c r="C27" s="320" t="s">
        <v>299</v>
      </c>
      <c r="D27" s="463" t="s">
        <v>344</v>
      </c>
      <c r="E27" s="463"/>
      <c r="F27" s="320">
        <v>9.2200000000000006</v>
      </c>
      <c r="G27" s="320" t="s">
        <v>290</v>
      </c>
      <c r="H27" s="320"/>
      <c r="I27" s="319">
        <v>1</v>
      </c>
    </row>
    <row r="28" spans="1:9" ht="18" customHeight="1" thickBot="1" x14ac:dyDescent="0.25"/>
    <row r="29" spans="1:9" ht="18" customHeight="1" thickBot="1" x14ac:dyDescent="0.25">
      <c r="A29" s="283"/>
      <c r="B29" s="286" t="s">
        <v>327</v>
      </c>
      <c r="C29" s="464" t="s">
        <v>347</v>
      </c>
      <c r="D29" s="464"/>
      <c r="E29" s="464"/>
      <c r="F29" s="464"/>
      <c r="G29" s="464"/>
      <c r="H29" s="316" t="s">
        <v>365</v>
      </c>
      <c r="I29" s="282"/>
    </row>
    <row r="30" spans="1:9" ht="18" customHeight="1" thickBot="1" x14ac:dyDescent="0.25">
      <c r="A30" s="287"/>
      <c r="B30" s="288" t="s">
        <v>207</v>
      </c>
      <c r="C30" s="288" t="s">
        <v>310</v>
      </c>
      <c r="D30" s="288" t="s">
        <v>212</v>
      </c>
      <c r="E30" s="288" t="s">
        <v>311</v>
      </c>
      <c r="F30" s="288" t="s">
        <v>46</v>
      </c>
      <c r="G30" s="288" t="s">
        <v>49</v>
      </c>
      <c r="H30" s="288" t="s">
        <v>294</v>
      </c>
      <c r="I30" s="289"/>
    </row>
    <row r="31" spans="1:9" ht="18" customHeight="1" x14ac:dyDescent="0.2">
      <c r="A31" s="284"/>
      <c r="B31" s="244" t="s">
        <v>315</v>
      </c>
      <c r="C31" s="244" t="s">
        <v>306</v>
      </c>
      <c r="D31" s="251"/>
      <c r="E31" s="251" t="s">
        <v>332</v>
      </c>
      <c r="F31" s="244" t="s">
        <v>290</v>
      </c>
      <c r="G31" s="244" t="s">
        <v>316</v>
      </c>
      <c r="H31" s="245" t="s">
        <v>367</v>
      </c>
      <c r="I31" s="284"/>
    </row>
    <row r="32" spans="1:9" ht="18" customHeight="1" thickBot="1" x14ac:dyDescent="0.25">
      <c r="A32" s="284"/>
      <c r="B32" s="246" t="s">
        <v>206</v>
      </c>
      <c r="C32" s="247"/>
      <c r="D32" s="248"/>
      <c r="E32" s="248"/>
      <c r="F32" s="249"/>
      <c r="G32" s="247"/>
      <c r="H32" s="247"/>
      <c r="I32" s="284"/>
    </row>
    <row r="33" spans="1:9" ht="18" customHeight="1" thickBot="1" x14ac:dyDescent="0.25">
      <c r="A33" s="290"/>
      <c r="B33" s="288" t="s">
        <v>48</v>
      </c>
      <c r="C33" s="288" t="s">
        <v>3</v>
      </c>
      <c r="D33" s="291" t="s">
        <v>286</v>
      </c>
      <c r="E33" s="288" t="s">
        <v>287</v>
      </c>
      <c r="F33" s="288" t="s">
        <v>80</v>
      </c>
      <c r="G33" s="288" t="s">
        <v>47</v>
      </c>
      <c r="H33" s="288" t="s">
        <v>8</v>
      </c>
      <c r="I33" s="289"/>
    </row>
    <row r="34" spans="1:9" ht="18" customHeight="1" thickBot="1" x14ac:dyDescent="0.25">
      <c r="A34" s="319">
        <v>1</v>
      </c>
      <c r="B34" s="320" t="s">
        <v>313</v>
      </c>
      <c r="C34" s="320" t="s">
        <v>299</v>
      </c>
      <c r="D34" s="463" t="s">
        <v>366</v>
      </c>
      <c r="E34" s="463"/>
      <c r="F34" s="320">
        <v>12.46</v>
      </c>
      <c r="G34" s="320" t="s">
        <v>314</v>
      </c>
      <c r="H34" s="320"/>
      <c r="I34" s="319">
        <v>1</v>
      </c>
    </row>
    <row r="35" spans="1:9" ht="18" customHeight="1" thickBot="1" x14ac:dyDescent="0.25"/>
    <row r="36" spans="1:9" ht="18" customHeight="1" thickBot="1" x14ac:dyDescent="0.25">
      <c r="A36" s="283"/>
      <c r="B36" s="286" t="s">
        <v>328</v>
      </c>
      <c r="C36" s="464" t="s">
        <v>347</v>
      </c>
      <c r="D36" s="464"/>
      <c r="E36" s="464"/>
      <c r="F36" s="464"/>
      <c r="G36" s="464"/>
      <c r="H36" s="316" t="s">
        <v>368</v>
      </c>
      <c r="I36" s="282"/>
    </row>
    <row r="37" spans="1:9" ht="18" customHeight="1" thickBot="1" x14ac:dyDescent="0.25">
      <c r="A37" s="287"/>
      <c r="B37" s="288" t="s">
        <v>207</v>
      </c>
      <c r="C37" s="288" t="s">
        <v>310</v>
      </c>
      <c r="D37" s="288" t="s">
        <v>212</v>
      </c>
      <c r="E37" s="288" t="s">
        <v>311</v>
      </c>
      <c r="F37" s="288" t="s">
        <v>46</v>
      </c>
      <c r="G37" s="288" t="s">
        <v>49</v>
      </c>
      <c r="H37" s="288" t="s">
        <v>294</v>
      </c>
      <c r="I37" s="289"/>
    </row>
    <row r="38" spans="1:9" ht="18" customHeight="1" x14ac:dyDescent="0.2">
      <c r="A38" s="284"/>
      <c r="B38" s="244" t="s">
        <v>322</v>
      </c>
      <c r="C38" s="244" t="s">
        <v>306</v>
      </c>
      <c r="D38" s="251"/>
      <c r="E38" s="251" t="s">
        <v>333</v>
      </c>
      <c r="F38" s="244" t="s">
        <v>290</v>
      </c>
      <c r="G38" s="244" t="s">
        <v>316</v>
      </c>
      <c r="H38" s="245" t="s">
        <v>370</v>
      </c>
      <c r="I38" s="284"/>
    </row>
    <row r="39" spans="1:9" ht="18" customHeight="1" thickBot="1" x14ac:dyDescent="0.25">
      <c r="A39" s="284"/>
      <c r="B39" s="246" t="s">
        <v>206</v>
      </c>
      <c r="C39" s="247"/>
      <c r="D39" s="248"/>
      <c r="E39" s="248"/>
      <c r="F39" s="249"/>
      <c r="G39" s="247"/>
      <c r="H39" s="247"/>
      <c r="I39" s="284"/>
    </row>
    <row r="40" spans="1:9" ht="18" customHeight="1" thickBot="1" x14ac:dyDescent="0.25">
      <c r="A40" s="290"/>
      <c r="B40" s="288" t="s">
        <v>48</v>
      </c>
      <c r="C40" s="288" t="s">
        <v>3</v>
      </c>
      <c r="D40" s="291" t="s">
        <v>286</v>
      </c>
      <c r="E40" s="288" t="s">
        <v>287</v>
      </c>
      <c r="F40" s="288" t="s">
        <v>80</v>
      </c>
      <c r="G40" s="288" t="s">
        <v>47</v>
      </c>
      <c r="H40" s="288" t="s">
        <v>8</v>
      </c>
      <c r="I40" s="289"/>
    </row>
    <row r="41" spans="1:9" ht="18" customHeight="1" x14ac:dyDescent="0.2">
      <c r="A41" s="292">
        <v>1</v>
      </c>
      <c r="B41" s="250" t="s">
        <v>317</v>
      </c>
      <c r="C41" s="250" t="s">
        <v>299</v>
      </c>
      <c r="D41" s="465" t="s">
        <v>369</v>
      </c>
      <c r="E41" s="465"/>
      <c r="F41" s="250">
        <v>9.4700000000000006</v>
      </c>
      <c r="G41" s="250" t="s">
        <v>314</v>
      </c>
      <c r="H41" s="250"/>
      <c r="I41" s="292">
        <v>1</v>
      </c>
    </row>
    <row r="42" spans="1:9" ht="18" customHeight="1" thickBot="1" x14ac:dyDescent="0.25">
      <c r="A42" s="319">
        <v>2</v>
      </c>
      <c r="B42" s="320" t="s">
        <v>318</v>
      </c>
      <c r="C42" s="320" t="s">
        <v>299</v>
      </c>
      <c r="D42" s="463" t="s">
        <v>369</v>
      </c>
      <c r="E42" s="463"/>
      <c r="F42" s="320">
        <v>9.4700000000000006</v>
      </c>
      <c r="G42" s="320" t="s">
        <v>314</v>
      </c>
      <c r="H42" s="320"/>
      <c r="I42" s="319">
        <v>2</v>
      </c>
    </row>
    <row r="43" spans="1:9" ht="18" hidden="1" customHeight="1" thickBot="1" x14ac:dyDescent="0.25"/>
    <row r="44" spans="1:9" ht="18" customHeight="1" thickBot="1" x14ac:dyDescent="0.25">
      <c r="A44" s="283"/>
      <c r="B44" s="286" t="s">
        <v>329</v>
      </c>
      <c r="C44" s="464" t="s">
        <v>347</v>
      </c>
      <c r="D44" s="464"/>
      <c r="E44" s="464"/>
      <c r="F44" s="464"/>
      <c r="G44" s="464"/>
      <c r="H44" s="316" t="s">
        <v>371</v>
      </c>
      <c r="I44" s="282"/>
    </row>
    <row r="45" spans="1:9" ht="18" customHeight="1" thickBot="1" x14ac:dyDescent="0.25">
      <c r="A45" s="287"/>
      <c r="B45" s="288" t="s">
        <v>207</v>
      </c>
      <c r="C45" s="288" t="s">
        <v>310</v>
      </c>
      <c r="D45" s="288" t="s">
        <v>212</v>
      </c>
      <c r="E45" s="288" t="s">
        <v>311</v>
      </c>
      <c r="F45" s="288" t="s">
        <v>46</v>
      </c>
      <c r="G45" s="288" t="s">
        <v>49</v>
      </c>
      <c r="H45" s="288" t="s">
        <v>294</v>
      </c>
      <c r="I45" s="289"/>
    </row>
    <row r="46" spans="1:9" ht="18" customHeight="1" x14ac:dyDescent="0.2">
      <c r="A46" s="284"/>
      <c r="B46" s="244" t="s">
        <v>321</v>
      </c>
      <c r="C46" s="244" t="s">
        <v>306</v>
      </c>
      <c r="D46" s="251"/>
      <c r="E46" s="251" t="s">
        <v>334</v>
      </c>
      <c r="F46" s="244" t="s">
        <v>314</v>
      </c>
      <c r="G46" s="244" t="s">
        <v>316</v>
      </c>
      <c r="H46" s="245" t="s">
        <v>373</v>
      </c>
      <c r="I46" s="284"/>
    </row>
    <row r="47" spans="1:9" ht="18" customHeight="1" thickBot="1" x14ac:dyDescent="0.25">
      <c r="A47" s="284"/>
      <c r="B47" s="246" t="s">
        <v>206</v>
      </c>
      <c r="C47" s="247"/>
      <c r="D47" s="248"/>
      <c r="E47" s="248"/>
      <c r="F47" s="249"/>
      <c r="G47" s="247"/>
      <c r="H47" s="247"/>
      <c r="I47" s="284"/>
    </row>
    <row r="48" spans="1:9" ht="18" customHeight="1" thickBot="1" x14ac:dyDescent="0.25">
      <c r="A48" s="290"/>
      <c r="B48" s="288" t="s">
        <v>48</v>
      </c>
      <c r="C48" s="288" t="s">
        <v>3</v>
      </c>
      <c r="D48" s="291" t="s">
        <v>286</v>
      </c>
      <c r="E48" s="288" t="s">
        <v>287</v>
      </c>
      <c r="F48" s="288" t="s">
        <v>80</v>
      </c>
      <c r="G48" s="288" t="s">
        <v>47</v>
      </c>
      <c r="H48" s="288" t="s">
        <v>8</v>
      </c>
      <c r="I48" s="289"/>
    </row>
    <row r="49" spans="1:9" ht="18" customHeight="1" x14ac:dyDescent="0.2">
      <c r="A49" s="292">
        <v>1</v>
      </c>
      <c r="B49" s="250" t="s">
        <v>319</v>
      </c>
      <c r="C49" s="250" t="s">
        <v>299</v>
      </c>
      <c r="D49" s="465" t="s">
        <v>369</v>
      </c>
      <c r="E49" s="465"/>
      <c r="F49" s="250">
        <v>9.36</v>
      </c>
      <c r="G49" s="250" t="s">
        <v>314</v>
      </c>
      <c r="H49" s="250"/>
      <c r="I49" s="292">
        <v>1</v>
      </c>
    </row>
    <row r="50" spans="1:9" ht="18" customHeight="1" thickBot="1" x14ac:dyDescent="0.25">
      <c r="A50" s="319">
        <v>2</v>
      </c>
      <c r="B50" s="320" t="s">
        <v>320</v>
      </c>
      <c r="C50" s="320" t="s">
        <v>299</v>
      </c>
      <c r="D50" s="463" t="s">
        <v>372</v>
      </c>
      <c r="E50" s="463"/>
      <c r="F50" s="320">
        <v>10</v>
      </c>
      <c r="G50" s="320" t="s">
        <v>290</v>
      </c>
      <c r="H50" s="320"/>
      <c r="I50" s="319">
        <v>2</v>
      </c>
    </row>
    <row r="51" spans="1:9" ht="18" customHeight="1" thickBot="1" x14ac:dyDescent="0.25"/>
    <row r="52" spans="1:9" ht="18" customHeight="1" thickBot="1" x14ac:dyDescent="0.25">
      <c r="A52" s="283"/>
      <c r="B52" s="286" t="s">
        <v>330</v>
      </c>
      <c r="C52" s="464" t="s">
        <v>347</v>
      </c>
      <c r="D52" s="464"/>
      <c r="E52" s="464"/>
      <c r="F52" s="464"/>
      <c r="G52" s="464"/>
      <c r="H52" s="316" t="s">
        <v>346</v>
      </c>
      <c r="I52" s="282"/>
    </row>
    <row r="53" spans="1:9" ht="18" customHeight="1" thickBot="1" x14ac:dyDescent="0.25">
      <c r="A53" s="287"/>
      <c r="B53" s="288" t="s">
        <v>207</v>
      </c>
      <c r="C53" s="288" t="s">
        <v>310</v>
      </c>
      <c r="D53" s="288" t="s">
        <v>212</v>
      </c>
      <c r="E53" s="288" t="s">
        <v>311</v>
      </c>
      <c r="F53" s="288" t="s">
        <v>46</v>
      </c>
      <c r="G53" s="288" t="s">
        <v>49</v>
      </c>
      <c r="H53" s="288" t="s">
        <v>294</v>
      </c>
      <c r="I53" s="289"/>
    </row>
    <row r="54" spans="1:9" ht="18" customHeight="1" x14ac:dyDescent="0.2">
      <c r="A54" s="284"/>
      <c r="B54" s="244" t="s">
        <v>322</v>
      </c>
      <c r="C54" s="244"/>
      <c r="D54" s="251"/>
      <c r="E54" s="251" t="s">
        <v>335</v>
      </c>
      <c r="F54" s="244" t="s">
        <v>314</v>
      </c>
      <c r="G54" s="244" t="s">
        <v>316</v>
      </c>
      <c r="H54" s="245" t="s">
        <v>376</v>
      </c>
      <c r="I54" s="284"/>
    </row>
    <row r="55" spans="1:9" ht="18" customHeight="1" thickBot="1" x14ac:dyDescent="0.25">
      <c r="A55" s="284"/>
      <c r="B55" s="246" t="s">
        <v>206</v>
      </c>
      <c r="C55" s="247"/>
      <c r="D55" s="248"/>
      <c r="E55" s="248"/>
      <c r="F55" s="249"/>
      <c r="G55" s="247"/>
      <c r="H55" s="247"/>
      <c r="I55" s="284"/>
    </row>
    <row r="56" spans="1:9" ht="18" customHeight="1" thickBot="1" x14ac:dyDescent="0.25">
      <c r="A56" s="290"/>
      <c r="B56" s="288" t="s">
        <v>48</v>
      </c>
      <c r="C56" s="288" t="s">
        <v>3</v>
      </c>
      <c r="D56" s="291" t="s">
        <v>286</v>
      </c>
      <c r="E56" s="288" t="s">
        <v>287</v>
      </c>
      <c r="F56" s="288" t="s">
        <v>80</v>
      </c>
      <c r="G56" s="288" t="s">
        <v>47</v>
      </c>
      <c r="H56" s="288" t="s">
        <v>8</v>
      </c>
      <c r="I56" s="289"/>
    </row>
    <row r="57" spans="1:9" ht="18" customHeight="1" x14ac:dyDescent="0.2">
      <c r="A57" s="292">
        <v>1</v>
      </c>
      <c r="B57" s="250" t="s">
        <v>323</v>
      </c>
      <c r="C57" s="250" t="s">
        <v>299</v>
      </c>
      <c r="D57" s="465" t="s">
        <v>374</v>
      </c>
      <c r="E57" s="465"/>
      <c r="F57" s="250">
        <v>8.5</v>
      </c>
      <c r="G57" s="250" t="s">
        <v>290</v>
      </c>
      <c r="H57" s="250"/>
      <c r="I57" s="292">
        <v>1</v>
      </c>
    </row>
    <row r="58" spans="1:9" ht="18" customHeight="1" thickBot="1" x14ac:dyDescent="0.25">
      <c r="A58" s="319">
        <v>2</v>
      </c>
      <c r="B58" s="320" t="s">
        <v>324</v>
      </c>
      <c r="C58" s="320" t="s">
        <v>299</v>
      </c>
      <c r="D58" s="463" t="s">
        <v>375</v>
      </c>
      <c r="E58" s="463"/>
      <c r="F58" s="320">
        <v>8.11</v>
      </c>
      <c r="G58" s="320" t="s">
        <v>314</v>
      </c>
      <c r="H58" s="320"/>
      <c r="I58" s="319">
        <v>2</v>
      </c>
    </row>
    <row r="59" spans="1:9" ht="18" customHeight="1" thickBot="1" x14ac:dyDescent="0.25"/>
    <row r="60" spans="1:9" ht="18" customHeight="1" thickBot="1" x14ac:dyDescent="0.25">
      <c r="A60" s="283"/>
      <c r="B60" s="286" t="s">
        <v>331</v>
      </c>
      <c r="C60" s="464" t="s">
        <v>347</v>
      </c>
      <c r="D60" s="464"/>
      <c r="E60" s="464"/>
      <c r="F60" s="464"/>
      <c r="G60" s="464"/>
      <c r="H60" s="316" t="s">
        <v>377</v>
      </c>
      <c r="I60" s="282"/>
    </row>
    <row r="61" spans="1:9" ht="18" customHeight="1" thickBot="1" x14ac:dyDescent="0.25">
      <c r="A61" s="287"/>
      <c r="B61" s="288" t="s">
        <v>207</v>
      </c>
      <c r="C61" s="288" t="s">
        <v>310</v>
      </c>
      <c r="D61" s="288" t="s">
        <v>212</v>
      </c>
      <c r="E61" s="288" t="s">
        <v>311</v>
      </c>
      <c r="F61" s="288" t="s">
        <v>46</v>
      </c>
      <c r="G61" s="288" t="s">
        <v>49</v>
      </c>
      <c r="H61" s="288" t="s">
        <v>294</v>
      </c>
      <c r="I61" s="289"/>
    </row>
    <row r="62" spans="1:9" ht="18" customHeight="1" x14ac:dyDescent="0.2">
      <c r="A62" s="284"/>
      <c r="B62" s="244" t="s">
        <v>315</v>
      </c>
      <c r="C62" s="244"/>
      <c r="D62" s="251"/>
      <c r="E62" s="251" t="s">
        <v>336</v>
      </c>
      <c r="F62" s="244" t="s">
        <v>290</v>
      </c>
      <c r="G62" s="244" t="s">
        <v>316</v>
      </c>
      <c r="H62" s="245" t="s">
        <v>380</v>
      </c>
      <c r="I62" s="284"/>
    </row>
    <row r="63" spans="1:9" ht="18" customHeight="1" thickBot="1" x14ac:dyDescent="0.25">
      <c r="A63" s="284"/>
      <c r="B63" s="246" t="s">
        <v>206</v>
      </c>
      <c r="C63" s="247"/>
      <c r="D63" s="248"/>
      <c r="E63" s="248"/>
      <c r="F63" s="249"/>
      <c r="G63" s="247"/>
      <c r="H63" s="247"/>
      <c r="I63" s="284"/>
    </row>
    <row r="64" spans="1:9" ht="18" customHeight="1" thickBot="1" x14ac:dyDescent="0.25">
      <c r="A64" s="290"/>
      <c r="B64" s="288" t="s">
        <v>48</v>
      </c>
      <c r="C64" s="288" t="s">
        <v>3</v>
      </c>
      <c r="D64" s="291" t="s">
        <v>286</v>
      </c>
      <c r="E64" s="288" t="s">
        <v>287</v>
      </c>
      <c r="F64" s="288" t="s">
        <v>80</v>
      </c>
      <c r="G64" s="288" t="s">
        <v>47</v>
      </c>
      <c r="H64" s="288" t="s">
        <v>8</v>
      </c>
      <c r="I64" s="289"/>
    </row>
    <row r="65" spans="1:9" ht="18" customHeight="1" x14ac:dyDescent="0.2">
      <c r="A65" s="292">
        <v>1</v>
      </c>
      <c r="B65" s="250" t="s">
        <v>325</v>
      </c>
      <c r="C65" s="250" t="s">
        <v>299</v>
      </c>
      <c r="D65" s="465" t="s">
        <v>378</v>
      </c>
      <c r="E65" s="465"/>
      <c r="F65" s="250">
        <v>8.8699999999999992</v>
      </c>
      <c r="G65" s="250" t="s">
        <v>290</v>
      </c>
      <c r="H65" s="250"/>
      <c r="I65" s="292">
        <v>1</v>
      </c>
    </row>
    <row r="66" spans="1:9" ht="18" customHeight="1" thickBot="1" x14ac:dyDescent="0.25">
      <c r="A66" s="319">
        <v>2</v>
      </c>
      <c r="B66" s="320" t="s">
        <v>326</v>
      </c>
      <c r="C66" s="320" t="s">
        <v>299</v>
      </c>
      <c r="D66" s="463" t="s">
        <v>379</v>
      </c>
      <c r="E66" s="463"/>
      <c r="F66" s="320">
        <v>3.86</v>
      </c>
      <c r="G66" s="320" t="s">
        <v>314</v>
      </c>
      <c r="H66" s="320"/>
      <c r="I66" s="319">
        <v>2</v>
      </c>
    </row>
    <row r="67" spans="1:9" ht="18" customHeight="1" thickBot="1" x14ac:dyDescent="0.25"/>
    <row r="68" spans="1:9" ht="18" customHeight="1" thickBot="1" x14ac:dyDescent="0.25">
      <c r="A68" s="283"/>
      <c r="B68" s="286" t="s">
        <v>356</v>
      </c>
      <c r="C68" s="464" t="s">
        <v>381</v>
      </c>
      <c r="D68" s="464"/>
      <c r="E68" s="464"/>
      <c r="F68" s="464"/>
      <c r="G68" s="464"/>
      <c r="H68" s="316" t="s">
        <v>361</v>
      </c>
      <c r="I68" s="282"/>
    </row>
    <row r="69" spans="1:9" ht="18" customHeight="1" thickBot="1" x14ac:dyDescent="0.25">
      <c r="A69" s="287"/>
      <c r="B69" s="288" t="s">
        <v>207</v>
      </c>
      <c r="C69" s="288" t="s">
        <v>310</v>
      </c>
      <c r="D69" s="288" t="s">
        <v>212</v>
      </c>
      <c r="E69" s="288" t="s">
        <v>311</v>
      </c>
      <c r="F69" s="288" t="s">
        <v>46</v>
      </c>
      <c r="G69" s="288" t="s">
        <v>49</v>
      </c>
      <c r="H69" s="288" t="s">
        <v>294</v>
      </c>
      <c r="I69" s="289"/>
    </row>
    <row r="70" spans="1:9" ht="18" customHeight="1" x14ac:dyDescent="0.2">
      <c r="A70" s="284"/>
      <c r="B70" s="244" t="s">
        <v>321</v>
      </c>
      <c r="C70" s="244" t="s">
        <v>306</v>
      </c>
      <c r="D70" s="251"/>
      <c r="E70" s="251" t="s">
        <v>359</v>
      </c>
      <c r="F70" s="244"/>
      <c r="G70" s="244"/>
      <c r="H70" s="245" t="s">
        <v>384</v>
      </c>
      <c r="I70" s="284"/>
    </row>
    <row r="71" spans="1:9" ht="18" customHeight="1" thickBot="1" x14ac:dyDescent="0.25">
      <c r="A71" s="284"/>
      <c r="B71" s="246" t="s">
        <v>206</v>
      </c>
      <c r="C71" s="247"/>
      <c r="D71" s="248"/>
      <c r="E71" s="248"/>
      <c r="F71" s="249"/>
      <c r="G71" s="247"/>
      <c r="H71" s="247"/>
      <c r="I71" s="284"/>
    </row>
    <row r="72" spans="1:9" ht="18" customHeight="1" thickBot="1" x14ac:dyDescent="0.25">
      <c r="A72" s="290"/>
      <c r="B72" s="288" t="s">
        <v>48</v>
      </c>
      <c r="C72" s="288" t="s">
        <v>3</v>
      </c>
      <c r="D72" s="291" t="s">
        <v>286</v>
      </c>
      <c r="E72" s="288" t="s">
        <v>287</v>
      </c>
      <c r="F72" s="288" t="s">
        <v>80</v>
      </c>
      <c r="G72" s="288" t="s">
        <v>47</v>
      </c>
      <c r="H72" s="288" t="s">
        <v>8</v>
      </c>
      <c r="I72" s="289"/>
    </row>
    <row r="73" spans="1:9" ht="18" customHeight="1" x14ac:dyDescent="0.2">
      <c r="A73" s="292">
        <v>1</v>
      </c>
      <c r="B73" s="250" t="s">
        <v>348</v>
      </c>
      <c r="C73" s="250" t="s">
        <v>299</v>
      </c>
      <c r="D73" s="465" t="s">
        <v>382</v>
      </c>
      <c r="E73" s="465"/>
      <c r="F73" s="250">
        <v>2.2999999999999998</v>
      </c>
      <c r="G73" s="250" t="s">
        <v>290</v>
      </c>
      <c r="H73" s="250"/>
      <c r="I73" s="292">
        <v>1</v>
      </c>
    </row>
    <row r="74" spans="1:9" ht="18" customHeight="1" thickBot="1" x14ac:dyDescent="0.25">
      <c r="A74" s="319">
        <v>2</v>
      </c>
      <c r="B74" s="320" t="s">
        <v>357</v>
      </c>
      <c r="C74" s="320" t="s">
        <v>299</v>
      </c>
      <c r="D74" s="463" t="s">
        <v>383</v>
      </c>
      <c r="E74" s="463"/>
      <c r="F74" s="320">
        <v>1.55</v>
      </c>
      <c r="G74" s="320" t="s">
        <v>290</v>
      </c>
      <c r="H74" s="320"/>
      <c r="I74" s="319">
        <v>2</v>
      </c>
    </row>
  </sheetData>
  <sheetProtection sheet="1" objects="1" scenarios="1"/>
  <mergeCells count="27">
    <mergeCell ref="C1:G1"/>
    <mergeCell ref="D6:E6"/>
    <mergeCell ref="C8:G8"/>
    <mergeCell ref="D18:E18"/>
    <mergeCell ref="D19:E19"/>
    <mergeCell ref="C12:G12"/>
    <mergeCell ref="D17:E17"/>
    <mergeCell ref="D20:E20"/>
    <mergeCell ref="C22:G22"/>
    <mergeCell ref="C29:G29"/>
    <mergeCell ref="D27:E27"/>
    <mergeCell ref="D34:E34"/>
    <mergeCell ref="C36:G36"/>
    <mergeCell ref="D41:E41"/>
    <mergeCell ref="D42:E42"/>
    <mergeCell ref="C44:G44"/>
    <mergeCell ref="D49:E49"/>
    <mergeCell ref="D50:E50"/>
    <mergeCell ref="C52:G52"/>
    <mergeCell ref="D57:E57"/>
    <mergeCell ref="D58:E58"/>
    <mergeCell ref="D74:E74"/>
    <mergeCell ref="C60:G60"/>
    <mergeCell ref="D65:E65"/>
    <mergeCell ref="D66:E66"/>
    <mergeCell ref="C68:G68"/>
    <mergeCell ref="D73:E73"/>
  </mergeCells>
  <printOptions horizontalCentered="1"/>
  <pageMargins left="0.23622047244094491" right="0.23622047244094491" top="0.74803149606299213" bottom="0.74803149606299213" header="0.31496062992125984" footer="0.31496062992125984"/>
  <pageSetup paperSize="9" fitToHeight="0" orientation="portrait" r:id="rId1"/>
  <headerFooter>
    <oddHeader>&amp;C&amp;"Calibri,Bold"&amp;12LoadList Summary - Friday 13 Jun 2025</oddHeader>
    <oddFooter>&amp;L&amp;"Calibri,Regular"Printed: &amp;D at &amp;T&amp;R&amp;"Calibri,Regular"Page &amp;P of &amp;N</oddFooter>
  </headerFooter>
  <rowBreaks count="1" manualBreakCount="1">
    <brk id="42" max="16383" man="1"/>
  </rowBreaks>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57">
    <pageSetUpPr fitToPage="1"/>
  </sheetPr>
  <dimension ref="B1:U70"/>
  <sheetViews>
    <sheetView showZeros="0" topLeftCell="A2" zoomScaleNormal="100" workbookViewId="0">
      <selection activeCell="C4" sqref="C4"/>
    </sheetView>
  </sheetViews>
  <sheetFormatPr defaultColWidth="11.5703125" defaultRowHeight="19.5" customHeight="1" x14ac:dyDescent="0.2"/>
  <cols>
    <col min="1" max="1" width="5.5703125" style="255" customWidth="1"/>
    <col min="2" max="2" width="10.5703125" style="255" customWidth="1"/>
    <col min="3" max="3" width="8.5703125" style="255" customWidth="1"/>
    <col min="4" max="4" width="9.5703125" style="255" customWidth="1"/>
    <col min="5" max="7" width="8.5703125" style="255" customWidth="1"/>
    <col min="8" max="8" width="10.5703125" style="255" customWidth="1"/>
    <col min="9" max="9" width="8.5703125" style="255" customWidth="1"/>
    <col min="10" max="10" width="9.5703125" style="255" customWidth="1"/>
    <col min="11" max="12" width="8.5703125" style="255" customWidth="1"/>
    <col min="13" max="13" width="5.5703125" style="255" customWidth="1"/>
    <col min="14" max="14" width="14.42578125" style="255" customWidth="1"/>
    <col min="15" max="16" width="11.5703125" style="255" customWidth="1"/>
    <col min="17" max="16384" width="11.5703125" style="255"/>
  </cols>
  <sheetData>
    <row r="1" spans="2:21" ht="19.5" hidden="1" customHeight="1" x14ac:dyDescent="0.2"/>
    <row r="2" spans="2:21" ht="19.5" customHeight="1" x14ac:dyDescent="0.2">
      <c r="B2" s="468" t="s">
        <v>222</v>
      </c>
      <c r="C2" s="468"/>
      <c r="D2" s="468"/>
      <c r="E2" s="468"/>
      <c r="F2" s="468"/>
      <c r="G2" s="468"/>
      <c r="H2" s="468"/>
      <c r="I2" s="468"/>
      <c r="J2" s="468"/>
      <c r="K2" s="468"/>
      <c r="L2" s="468"/>
      <c r="M2" s="256"/>
      <c r="N2" s="256"/>
    </row>
    <row r="3" spans="2:21" ht="14.25" customHeight="1" x14ac:dyDescent="0.2">
      <c r="B3" s="257"/>
      <c r="C3" s="257"/>
      <c r="D3" s="257"/>
      <c r="E3" s="257"/>
      <c r="F3" s="257"/>
      <c r="G3" s="257"/>
      <c r="H3" s="257"/>
      <c r="I3" s="257"/>
      <c r="J3" s="257"/>
      <c r="K3" s="257"/>
      <c r="L3" s="257"/>
    </row>
    <row r="4" spans="2:21" ht="21" customHeight="1" x14ac:dyDescent="0.2">
      <c r="B4" s="269" t="s">
        <v>37</v>
      </c>
      <c r="C4" s="270"/>
      <c r="D4" s="271"/>
      <c r="E4" s="271"/>
      <c r="F4" s="271"/>
      <c r="G4" s="271"/>
      <c r="H4" s="271" t="s">
        <v>289</v>
      </c>
      <c r="I4" s="271"/>
      <c r="J4" s="272" t="s">
        <v>14</v>
      </c>
      <c r="K4" s="466"/>
      <c r="L4" s="466"/>
    </row>
    <row r="5" spans="2:21" ht="21" customHeight="1" x14ac:dyDescent="0.2">
      <c r="B5" s="273" t="s">
        <v>61</v>
      </c>
      <c r="C5" s="274"/>
      <c r="D5" s="275"/>
      <c r="E5" s="275"/>
      <c r="F5" s="275"/>
      <c r="G5" s="275"/>
      <c r="H5" s="275"/>
      <c r="I5" s="275"/>
      <c r="J5" s="276" t="s">
        <v>225</v>
      </c>
      <c r="K5" s="467"/>
      <c r="L5" s="467"/>
    </row>
    <row r="6" spans="2:21" ht="21" customHeight="1" x14ac:dyDescent="0.2">
      <c r="B6" s="273" t="s">
        <v>68</v>
      </c>
      <c r="C6" s="274"/>
      <c r="D6" s="275"/>
      <c r="E6" s="275"/>
      <c r="F6" s="347">
        <v>45821</v>
      </c>
      <c r="G6" s="277"/>
      <c r="H6" s="277"/>
      <c r="I6" s="277"/>
      <c r="J6" s="276" t="s">
        <v>224</v>
      </c>
      <c r="K6" s="467"/>
      <c r="L6" s="467"/>
    </row>
    <row r="8" spans="2:21" ht="63" customHeight="1" x14ac:dyDescent="0.2">
      <c r="B8" s="258" t="s">
        <v>4</v>
      </c>
      <c r="C8" s="259" t="s">
        <v>223</v>
      </c>
      <c r="D8" s="259" t="s">
        <v>232</v>
      </c>
      <c r="E8" s="258" t="s">
        <v>218</v>
      </c>
      <c r="F8" s="259" t="s">
        <v>219</v>
      </c>
      <c r="H8" s="258" t="s">
        <v>4</v>
      </c>
      <c r="I8" s="259" t="s">
        <v>223</v>
      </c>
      <c r="J8" s="259" t="s">
        <v>232</v>
      </c>
      <c r="K8" s="258" t="s">
        <v>218</v>
      </c>
      <c r="L8" s="259" t="s">
        <v>219</v>
      </c>
    </row>
    <row r="9" spans="2:21" s="260" customFormat="1" ht="21" customHeight="1" x14ac:dyDescent="0.2">
      <c r="B9" s="268"/>
      <c r="C9" s="261" t="s">
        <v>220</v>
      </c>
      <c r="D9" s="261" t="s">
        <v>220</v>
      </c>
      <c r="E9" s="261" t="s">
        <v>220</v>
      </c>
      <c r="F9" s="261" t="s">
        <v>220</v>
      </c>
      <c r="H9" s="268"/>
      <c r="I9" s="261" t="s">
        <v>220</v>
      </c>
      <c r="J9" s="261" t="s">
        <v>220</v>
      </c>
      <c r="K9" s="261" t="s">
        <v>220</v>
      </c>
      <c r="L9" s="261" t="s">
        <v>220</v>
      </c>
    </row>
    <row r="10" spans="2:21" s="260" customFormat="1" ht="21" customHeight="1" x14ac:dyDescent="0.2">
      <c r="B10" s="262"/>
      <c r="C10" s="261" t="s">
        <v>220</v>
      </c>
      <c r="D10" s="261" t="s">
        <v>220</v>
      </c>
      <c r="E10" s="261" t="s">
        <v>220</v>
      </c>
      <c r="F10" s="261" t="s">
        <v>220</v>
      </c>
      <c r="H10" s="262"/>
      <c r="I10" s="261" t="s">
        <v>220</v>
      </c>
      <c r="J10" s="261" t="s">
        <v>220</v>
      </c>
      <c r="K10" s="261" t="s">
        <v>220</v>
      </c>
      <c r="L10" s="261" t="s">
        <v>220</v>
      </c>
    </row>
    <row r="11" spans="2:21" s="260" customFormat="1" ht="21" customHeight="1" x14ac:dyDescent="0.2">
      <c r="B11" s="262"/>
      <c r="C11" s="261" t="s">
        <v>220</v>
      </c>
      <c r="D11" s="261" t="s">
        <v>220</v>
      </c>
      <c r="E11" s="261" t="s">
        <v>220</v>
      </c>
      <c r="F11" s="261" t="s">
        <v>220</v>
      </c>
      <c r="H11" s="262"/>
      <c r="I11" s="261" t="s">
        <v>220</v>
      </c>
      <c r="J11" s="261" t="s">
        <v>220</v>
      </c>
      <c r="K11" s="261" t="s">
        <v>220</v>
      </c>
      <c r="L11" s="261" t="s">
        <v>220</v>
      </c>
    </row>
    <row r="12" spans="2:21" s="260" customFormat="1" ht="21" customHeight="1" x14ac:dyDescent="0.2">
      <c r="B12" s="262"/>
      <c r="C12" s="261" t="s">
        <v>220</v>
      </c>
      <c r="D12" s="261" t="s">
        <v>220</v>
      </c>
      <c r="E12" s="261" t="s">
        <v>220</v>
      </c>
      <c r="F12" s="261" t="s">
        <v>220</v>
      </c>
      <c r="H12" s="262"/>
      <c r="I12" s="261" t="s">
        <v>220</v>
      </c>
      <c r="J12" s="261" t="s">
        <v>220</v>
      </c>
      <c r="K12" s="261" t="s">
        <v>220</v>
      </c>
      <c r="L12" s="261" t="s">
        <v>220</v>
      </c>
      <c r="P12" s="263"/>
      <c r="Q12" s="263"/>
      <c r="R12" s="263"/>
      <c r="S12" s="263"/>
      <c r="T12" s="263"/>
      <c r="U12" s="263"/>
    </row>
    <row r="13" spans="2:21" s="260" customFormat="1" ht="21" customHeight="1" x14ac:dyDescent="0.2">
      <c r="B13" s="262"/>
      <c r="C13" s="261" t="s">
        <v>220</v>
      </c>
      <c r="D13" s="261" t="s">
        <v>220</v>
      </c>
      <c r="E13" s="261" t="s">
        <v>220</v>
      </c>
      <c r="F13" s="261" t="s">
        <v>220</v>
      </c>
      <c r="H13" s="262"/>
      <c r="I13" s="261" t="s">
        <v>220</v>
      </c>
      <c r="J13" s="261" t="s">
        <v>220</v>
      </c>
      <c r="K13" s="261" t="s">
        <v>220</v>
      </c>
      <c r="L13" s="261" t="s">
        <v>220</v>
      </c>
    </row>
    <row r="14" spans="2:21" s="260" customFormat="1" ht="21" customHeight="1" x14ac:dyDescent="0.2">
      <c r="B14" s="262"/>
      <c r="C14" s="261" t="s">
        <v>220</v>
      </c>
      <c r="D14" s="261" t="s">
        <v>220</v>
      </c>
      <c r="E14" s="261" t="s">
        <v>220</v>
      </c>
      <c r="F14" s="261" t="s">
        <v>220</v>
      </c>
      <c r="H14" s="262"/>
      <c r="I14" s="261" t="s">
        <v>220</v>
      </c>
      <c r="J14" s="261" t="s">
        <v>220</v>
      </c>
      <c r="K14" s="261" t="s">
        <v>220</v>
      </c>
      <c r="L14" s="261" t="s">
        <v>220</v>
      </c>
    </row>
    <row r="15" spans="2:21" s="260" customFormat="1" ht="21" customHeight="1" x14ac:dyDescent="0.2">
      <c r="B15" s="262"/>
      <c r="C15" s="261" t="s">
        <v>220</v>
      </c>
      <c r="D15" s="261" t="s">
        <v>220</v>
      </c>
      <c r="E15" s="261" t="s">
        <v>220</v>
      </c>
      <c r="F15" s="261" t="s">
        <v>220</v>
      </c>
      <c r="H15" s="262"/>
      <c r="I15" s="261" t="s">
        <v>220</v>
      </c>
      <c r="J15" s="261" t="s">
        <v>220</v>
      </c>
      <c r="K15" s="261" t="s">
        <v>220</v>
      </c>
      <c r="L15" s="261" t="s">
        <v>220</v>
      </c>
    </row>
    <row r="16" spans="2:21" s="260" customFormat="1" ht="21" customHeight="1" x14ac:dyDescent="0.2">
      <c r="B16" s="262"/>
      <c r="C16" s="261" t="s">
        <v>220</v>
      </c>
      <c r="D16" s="261" t="s">
        <v>220</v>
      </c>
      <c r="E16" s="261" t="s">
        <v>220</v>
      </c>
      <c r="F16" s="261" t="s">
        <v>220</v>
      </c>
      <c r="H16" s="262"/>
      <c r="I16" s="261" t="s">
        <v>220</v>
      </c>
      <c r="J16" s="261" t="s">
        <v>220</v>
      </c>
      <c r="K16" s="261" t="s">
        <v>220</v>
      </c>
      <c r="L16" s="261" t="s">
        <v>220</v>
      </c>
    </row>
    <row r="17" spans="2:16" s="260" customFormat="1" ht="21" customHeight="1" x14ac:dyDescent="0.2">
      <c r="B17" s="262"/>
      <c r="C17" s="261" t="s">
        <v>220</v>
      </c>
      <c r="D17" s="261" t="s">
        <v>220</v>
      </c>
      <c r="E17" s="261" t="s">
        <v>220</v>
      </c>
      <c r="F17" s="261" t="s">
        <v>220</v>
      </c>
      <c r="H17" s="262"/>
      <c r="I17" s="261" t="s">
        <v>220</v>
      </c>
      <c r="J17" s="261" t="s">
        <v>220</v>
      </c>
      <c r="K17" s="261" t="s">
        <v>220</v>
      </c>
      <c r="L17" s="261" t="s">
        <v>220</v>
      </c>
    </row>
    <row r="18" spans="2:16" s="260" customFormat="1" ht="21" customHeight="1" x14ac:dyDescent="0.2">
      <c r="B18" s="262"/>
      <c r="C18" s="261" t="s">
        <v>220</v>
      </c>
      <c r="D18" s="261" t="s">
        <v>220</v>
      </c>
      <c r="E18" s="261" t="s">
        <v>220</v>
      </c>
      <c r="F18" s="261" t="s">
        <v>220</v>
      </c>
      <c r="H18" s="262"/>
      <c r="I18" s="261" t="s">
        <v>220</v>
      </c>
      <c r="J18" s="261" t="s">
        <v>220</v>
      </c>
      <c r="K18" s="261" t="s">
        <v>220</v>
      </c>
      <c r="L18" s="261" t="s">
        <v>220</v>
      </c>
    </row>
    <row r="19" spans="2:16" s="260" customFormat="1" ht="21" customHeight="1" x14ac:dyDescent="0.2">
      <c r="B19" s="262"/>
      <c r="C19" s="261" t="s">
        <v>220</v>
      </c>
      <c r="D19" s="261" t="s">
        <v>220</v>
      </c>
      <c r="E19" s="261" t="s">
        <v>220</v>
      </c>
      <c r="F19" s="261" t="s">
        <v>220</v>
      </c>
      <c r="H19" s="262"/>
      <c r="I19" s="261" t="s">
        <v>220</v>
      </c>
      <c r="J19" s="261" t="s">
        <v>220</v>
      </c>
      <c r="K19" s="261" t="s">
        <v>220</v>
      </c>
      <c r="L19" s="261" t="s">
        <v>220</v>
      </c>
    </row>
    <row r="20" spans="2:16" s="260" customFormat="1" ht="21" customHeight="1" x14ac:dyDescent="0.2">
      <c r="B20" s="262"/>
      <c r="C20" s="261" t="s">
        <v>220</v>
      </c>
      <c r="D20" s="261" t="s">
        <v>220</v>
      </c>
      <c r="E20" s="261" t="s">
        <v>220</v>
      </c>
      <c r="F20" s="261" t="s">
        <v>220</v>
      </c>
      <c r="H20" s="262"/>
      <c r="I20" s="261" t="s">
        <v>220</v>
      </c>
      <c r="J20" s="261" t="s">
        <v>220</v>
      </c>
      <c r="K20" s="261" t="s">
        <v>220</v>
      </c>
      <c r="L20" s="261" t="s">
        <v>220</v>
      </c>
    </row>
    <row r="21" spans="2:16" s="260" customFormat="1" ht="21" customHeight="1" x14ac:dyDescent="0.2">
      <c r="B21" s="262"/>
      <c r="C21" s="261" t="s">
        <v>220</v>
      </c>
      <c r="D21" s="261" t="s">
        <v>220</v>
      </c>
      <c r="E21" s="261" t="s">
        <v>220</v>
      </c>
      <c r="F21" s="261" t="s">
        <v>220</v>
      </c>
      <c r="H21" s="262"/>
      <c r="I21" s="261" t="s">
        <v>220</v>
      </c>
      <c r="J21" s="261" t="s">
        <v>220</v>
      </c>
      <c r="K21" s="261" t="s">
        <v>220</v>
      </c>
      <c r="L21" s="261" t="s">
        <v>220</v>
      </c>
    </row>
    <row r="22" spans="2:16" s="260" customFormat="1" ht="21" customHeight="1" x14ac:dyDescent="0.2">
      <c r="B22" s="262"/>
      <c r="C22" s="261" t="s">
        <v>220</v>
      </c>
      <c r="D22" s="261" t="s">
        <v>220</v>
      </c>
      <c r="E22" s="261" t="s">
        <v>220</v>
      </c>
      <c r="F22" s="261" t="s">
        <v>220</v>
      </c>
      <c r="H22" s="262"/>
      <c r="I22" s="261" t="s">
        <v>220</v>
      </c>
      <c r="J22" s="261" t="s">
        <v>220</v>
      </c>
      <c r="K22" s="261" t="s">
        <v>220</v>
      </c>
      <c r="L22" s="261" t="s">
        <v>220</v>
      </c>
    </row>
    <row r="23" spans="2:16" s="260" customFormat="1" ht="21" customHeight="1" x14ac:dyDescent="0.2">
      <c r="B23" s="262"/>
      <c r="C23" s="261" t="s">
        <v>220</v>
      </c>
      <c r="D23" s="261" t="s">
        <v>220</v>
      </c>
      <c r="E23" s="261" t="s">
        <v>220</v>
      </c>
      <c r="F23" s="261" t="s">
        <v>220</v>
      </c>
      <c r="H23" s="262"/>
      <c r="I23" s="261" t="s">
        <v>220</v>
      </c>
      <c r="J23" s="261" t="s">
        <v>220</v>
      </c>
      <c r="K23" s="261" t="s">
        <v>220</v>
      </c>
      <c r="L23" s="261" t="s">
        <v>220</v>
      </c>
    </row>
    <row r="24" spans="2:16" s="260" customFormat="1" ht="21" customHeight="1" x14ac:dyDescent="0.2">
      <c r="B24" s="262"/>
      <c r="C24" s="261" t="s">
        <v>220</v>
      </c>
      <c r="D24" s="261" t="s">
        <v>220</v>
      </c>
      <c r="E24" s="261" t="s">
        <v>220</v>
      </c>
      <c r="F24" s="261" t="s">
        <v>220</v>
      </c>
      <c r="H24" s="262"/>
      <c r="I24" s="261" t="s">
        <v>220</v>
      </c>
      <c r="J24" s="261" t="s">
        <v>220</v>
      </c>
      <c r="K24" s="261" t="s">
        <v>220</v>
      </c>
      <c r="L24" s="261" t="s">
        <v>220</v>
      </c>
      <c r="M24" s="264"/>
    </row>
    <row r="25" spans="2:16" s="260" customFormat="1" ht="21" customHeight="1" x14ac:dyDescent="0.2">
      <c r="B25" s="262"/>
      <c r="C25" s="261" t="s">
        <v>220</v>
      </c>
      <c r="D25" s="261" t="s">
        <v>220</v>
      </c>
      <c r="E25" s="261" t="s">
        <v>220</v>
      </c>
      <c r="F25" s="261" t="s">
        <v>220</v>
      </c>
      <c r="H25" s="262"/>
      <c r="I25" s="261" t="s">
        <v>220</v>
      </c>
      <c r="J25" s="261" t="s">
        <v>220</v>
      </c>
      <c r="K25" s="261" t="s">
        <v>220</v>
      </c>
      <c r="L25" s="261" t="s">
        <v>220</v>
      </c>
    </row>
    <row r="26" spans="2:16" s="260" customFormat="1" ht="21" customHeight="1" x14ac:dyDescent="0.2">
      <c r="B26" s="262"/>
      <c r="C26" s="261" t="s">
        <v>220</v>
      </c>
      <c r="D26" s="261" t="s">
        <v>220</v>
      </c>
      <c r="E26" s="261" t="s">
        <v>220</v>
      </c>
      <c r="F26" s="261" t="s">
        <v>220</v>
      </c>
      <c r="H26" s="262"/>
      <c r="I26" s="261" t="s">
        <v>220</v>
      </c>
      <c r="J26" s="261" t="s">
        <v>220</v>
      </c>
      <c r="K26" s="261" t="s">
        <v>220</v>
      </c>
      <c r="L26" s="261" t="s">
        <v>220</v>
      </c>
    </row>
    <row r="27" spans="2:16" s="260" customFormat="1" ht="13.5" customHeight="1" x14ac:dyDescent="0.2">
      <c r="C27" s="267"/>
      <c r="D27" s="267"/>
      <c r="E27" s="267"/>
      <c r="F27" s="267"/>
      <c r="I27" s="267"/>
      <c r="J27" s="267"/>
      <c r="K27" s="267"/>
      <c r="L27" s="267"/>
    </row>
    <row r="28" spans="2:16" s="260" customFormat="1" ht="27.75" customHeight="1" x14ac:dyDescent="0.2">
      <c r="B28" s="269" t="s">
        <v>198</v>
      </c>
      <c r="C28" s="269"/>
      <c r="D28" s="271"/>
      <c r="E28" s="271"/>
      <c r="F28" s="271"/>
      <c r="G28" s="271"/>
      <c r="H28" s="271"/>
      <c r="I28" s="271"/>
      <c r="J28" s="271"/>
      <c r="K28" s="278"/>
      <c r="L28" s="279"/>
    </row>
    <row r="29" spans="2:16" s="260" customFormat="1" ht="27.75" customHeight="1" x14ac:dyDescent="0.2">
      <c r="B29" s="273"/>
      <c r="C29" s="273"/>
      <c r="D29" s="275"/>
      <c r="E29" s="275"/>
      <c r="F29" s="275"/>
      <c r="G29" s="275"/>
      <c r="H29" s="275"/>
      <c r="I29" s="275"/>
      <c r="J29" s="275"/>
      <c r="K29" s="280"/>
      <c r="L29" s="281"/>
    </row>
    <row r="30" spans="2:16" s="260" customFormat="1" ht="27.75" customHeight="1" x14ac:dyDescent="0.2">
      <c r="B30" s="273"/>
      <c r="C30" s="273"/>
      <c r="D30" s="275"/>
      <c r="E30" s="275"/>
      <c r="F30" s="275"/>
      <c r="G30" s="275"/>
      <c r="H30" s="275"/>
      <c r="I30" s="275"/>
      <c r="J30" s="275"/>
      <c r="K30" s="280"/>
      <c r="L30" s="281"/>
    </row>
    <row r="31" spans="2:16" s="260" customFormat="1" ht="27.75" customHeight="1" x14ac:dyDescent="0.2">
      <c r="B31" s="273"/>
      <c r="C31" s="273"/>
      <c r="D31" s="275"/>
      <c r="E31" s="275"/>
      <c r="F31" s="275"/>
      <c r="G31" s="275"/>
      <c r="H31" s="275"/>
      <c r="I31" s="275"/>
      <c r="J31" s="275"/>
      <c r="K31" s="280"/>
      <c r="L31" s="281"/>
    </row>
    <row r="32" spans="2:16" s="260" customFormat="1" ht="19.5" customHeight="1" x14ac:dyDescent="0.2">
      <c r="M32" s="263"/>
      <c r="O32" s="263"/>
      <c r="P32" s="263"/>
    </row>
    <row r="33" spans="2:13" s="260" customFormat="1" ht="21" customHeight="1" x14ac:dyDescent="0.2">
      <c r="B33" s="269" t="s">
        <v>221</v>
      </c>
      <c r="C33" s="269"/>
      <c r="D33" s="271"/>
      <c r="E33" s="271"/>
      <c r="F33" s="271"/>
      <c r="G33" s="271"/>
      <c r="H33" s="271"/>
      <c r="I33" s="271"/>
      <c r="J33" s="272" t="s">
        <v>64</v>
      </c>
      <c r="K33" s="279"/>
      <c r="L33" s="279"/>
    </row>
    <row r="34" spans="2:13" s="260" customFormat="1" ht="21" hidden="1" customHeight="1" x14ac:dyDescent="0.2">
      <c r="B34" s="468" t="s">
        <v>222</v>
      </c>
      <c r="C34" s="468"/>
      <c r="D34" s="468"/>
      <c r="E34" s="468"/>
      <c r="F34" s="468"/>
      <c r="G34" s="468"/>
      <c r="H34" s="468"/>
      <c r="I34" s="468"/>
      <c r="J34" s="468"/>
      <c r="K34" s="468"/>
      <c r="L34" s="468"/>
    </row>
    <row r="35" spans="2:13" s="260" customFormat="1" ht="15" hidden="1" customHeight="1" x14ac:dyDescent="0.2">
      <c r="B35" s="266"/>
      <c r="C35" s="266"/>
      <c r="D35" s="266"/>
      <c r="E35" s="266"/>
      <c r="F35" s="266"/>
      <c r="G35" s="266"/>
      <c r="H35" s="266"/>
      <c r="I35" s="266"/>
      <c r="J35" s="266"/>
      <c r="K35" s="266"/>
      <c r="L35" s="266"/>
    </row>
    <row r="36" spans="2:13" s="260" customFormat="1" ht="21" hidden="1" customHeight="1" x14ac:dyDescent="0.2">
      <c r="B36" s="269" t="s">
        <v>37</v>
      </c>
      <c r="C36" s="270" t="s">
        <v>227</v>
      </c>
      <c r="D36" s="271"/>
      <c r="E36" s="271"/>
      <c r="F36" s="271"/>
      <c r="G36" s="271"/>
      <c r="H36" s="271"/>
      <c r="I36" s="271"/>
      <c r="J36" s="272" t="s">
        <v>14</v>
      </c>
      <c r="K36" s="466" t="s">
        <v>229</v>
      </c>
      <c r="L36" s="466"/>
    </row>
    <row r="37" spans="2:13" s="260" customFormat="1" ht="21" hidden="1" customHeight="1" x14ac:dyDescent="0.2">
      <c r="B37" s="273" t="s">
        <v>61</v>
      </c>
      <c r="C37" s="274" t="s">
        <v>226</v>
      </c>
      <c r="D37" s="275"/>
      <c r="E37" s="275"/>
      <c r="F37" s="275"/>
      <c r="G37" s="275"/>
      <c r="H37" s="275"/>
      <c r="I37" s="275"/>
      <c r="J37" s="276" t="s">
        <v>210</v>
      </c>
      <c r="K37" s="467">
        <v>1</v>
      </c>
      <c r="L37" s="467"/>
    </row>
    <row r="38" spans="2:13" s="260" customFormat="1" ht="21" hidden="1" customHeight="1" x14ac:dyDescent="0.2">
      <c r="B38" s="273" t="s">
        <v>68</v>
      </c>
      <c r="C38" s="274" t="s">
        <v>228</v>
      </c>
      <c r="D38" s="275"/>
      <c r="E38" s="275"/>
      <c r="F38" s="277"/>
      <c r="G38" s="277"/>
      <c r="H38" s="277"/>
      <c r="I38" s="277"/>
      <c r="J38" s="276" t="s">
        <v>224</v>
      </c>
      <c r="K38" s="467"/>
      <c r="L38" s="467"/>
      <c r="M38" s="264"/>
    </row>
    <row r="39" spans="2:13" s="260" customFormat="1" ht="21" hidden="1" customHeight="1" x14ac:dyDescent="0.2">
      <c r="B39" s="255"/>
      <c r="C39" s="255"/>
      <c r="D39" s="255"/>
      <c r="E39" s="255"/>
      <c r="F39" s="255"/>
      <c r="G39" s="255"/>
      <c r="H39" s="255"/>
      <c r="I39" s="255"/>
      <c r="J39" s="255"/>
      <c r="K39" s="255"/>
      <c r="L39" s="255"/>
    </row>
    <row r="40" spans="2:13" s="260" customFormat="1" ht="39" hidden="1" customHeight="1" x14ac:dyDescent="0.2">
      <c r="B40" s="258" t="s">
        <v>4</v>
      </c>
      <c r="C40" s="259" t="s">
        <v>223</v>
      </c>
      <c r="D40" s="259" t="s">
        <v>217</v>
      </c>
      <c r="E40" s="258" t="s">
        <v>218</v>
      </c>
      <c r="F40" s="259" t="s">
        <v>219</v>
      </c>
      <c r="G40" s="255"/>
      <c r="H40" s="258" t="s">
        <v>4</v>
      </c>
      <c r="I40" s="259" t="s">
        <v>223</v>
      </c>
      <c r="J40" s="259" t="s">
        <v>217</v>
      </c>
      <c r="K40" s="258" t="s">
        <v>218</v>
      </c>
      <c r="L40" s="259" t="s">
        <v>219</v>
      </c>
    </row>
    <row r="41" spans="2:13" s="260" customFormat="1" ht="21" hidden="1" customHeight="1" x14ac:dyDescent="0.2">
      <c r="B41" s="268"/>
      <c r="C41" s="261" t="s">
        <v>220</v>
      </c>
      <c r="D41" s="261" t="s">
        <v>220</v>
      </c>
      <c r="E41" s="261" t="s">
        <v>220</v>
      </c>
      <c r="F41" s="261" t="s">
        <v>220</v>
      </c>
      <c r="H41" s="268"/>
      <c r="I41" s="261" t="s">
        <v>220</v>
      </c>
      <c r="J41" s="261" t="s">
        <v>220</v>
      </c>
      <c r="K41" s="261" t="s">
        <v>220</v>
      </c>
      <c r="L41" s="261" t="s">
        <v>220</v>
      </c>
    </row>
    <row r="42" spans="2:13" s="260" customFormat="1" ht="21" hidden="1" customHeight="1" x14ac:dyDescent="0.2">
      <c r="B42" s="262"/>
      <c r="C42" s="261" t="s">
        <v>220</v>
      </c>
      <c r="D42" s="261" t="s">
        <v>220</v>
      </c>
      <c r="E42" s="261" t="s">
        <v>220</v>
      </c>
      <c r="F42" s="261" t="s">
        <v>220</v>
      </c>
      <c r="H42" s="262"/>
      <c r="I42" s="261" t="s">
        <v>220</v>
      </c>
      <c r="J42" s="261" t="s">
        <v>220</v>
      </c>
      <c r="K42" s="261" t="s">
        <v>220</v>
      </c>
      <c r="L42" s="261" t="s">
        <v>220</v>
      </c>
    </row>
    <row r="43" spans="2:13" s="260" customFormat="1" ht="21" hidden="1" customHeight="1" x14ac:dyDescent="0.2">
      <c r="B43" s="262"/>
      <c r="C43" s="261" t="s">
        <v>220</v>
      </c>
      <c r="D43" s="261" t="s">
        <v>220</v>
      </c>
      <c r="E43" s="261" t="s">
        <v>220</v>
      </c>
      <c r="F43" s="261" t="s">
        <v>220</v>
      </c>
      <c r="H43" s="262"/>
      <c r="I43" s="261" t="s">
        <v>220</v>
      </c>
      <c r="J43" s="261" t="s">
        <v>220</v>
      </c>
      <c r="K43" s="261" t="s">
        <v>220</v>
      </c>
      <c r="L43" s="261" t="s">
        <v>220</v>
      </c>
    </row>
    <row r="44" spans="2:13" s="260" customFormat="1" ht="21" hidden="1" customHeight="1" x14ac:dyDescent="0.2">
      <c r="B44" s="262"/>
      <c r="C44" s="261" t="s">
        <v>220</v>
      </c>
      <c r="D44" s="261" t="s">
        <v>220</v>
      </c>
      <c r="E44" s="261" t="s">
        <v>220</v>
      </c>
      <c r="F44" s="261" t="s">
        <v>220</v>
      </c>
      <c r="H44" s="262"/>
      <c r="I44" s="261" t="s">
        <v>220</v>
      </c>
      <c r="J44" s="261" t="s">
        <v>220</v>
      </c>
      <c r="K44" s="261" t="s">
        <v>220</v>
      </c>
      <c r="L44" s="261" t="s">
        <v>220</v>
      </c>
      <c r="M44" s="264"/>
    </row>
    <row r="45" spans="2:13" s="260" customFormat="1" ht="21" hidden="1" customHeight="1" x14ac:dyDescent="0.2">
      <c r="B45" s="262"/>
      <c r="C45" s="261" t="s">
        <v>220</v>
      </c>
      <c r="D45" s="261" t="s">
        <v>220</v>
      </c>
      <c r="E45" s="261" t="s">
        <v>220</v>
      </c>
      <c r="F45" s="261" t="s">
        <v>220</v>
      </c>
      <c r="H45" s="262"/>
      <c r="I45" s="261" t="s">
        <v>220</v>
      </c>
      <c r="J45" s="261" t="s">
        <v>220</v>
      </c>
      <c r="K45" s="261" t="s">
        <v>220</v>
      </c>
      <c r="L45" s="261" t="s">
        <v>220</v>
      </c>
    </row>
    <row r="46" spans="2:13" s="260" customFormat="1" ht="21" hidden="1" customHeight="1" x14ac:dyDescent="0.2">
      <c r="B46" s="262"/>
      <c r="C46" s="261" t="s">
        <v>220</v>
      </c>
      <c r="D46" s="261" t="s">
        <v>220</v>
      </c>
      <c r="E46" s="261" t="s">
        <v>220</v>
      </c>
      <c r="F46" s="261" t="s">
        <v>220</v>
      </c>
      <c r="H46" s="262"/>
      <c r="I46" s="261" t="s">
        <v>220</v>
      </c>
      <c r="J46" s="261" t="s">
        <v>220</v>
      </c>
      <c r="K46" s="261" t="s">
        <v>220</v>
      </c>
      <c r="L46" s="261" t="s">
        <v>220</v>
      </c>
    </row>
    <row r="47" spans="2:13" s="260" customFormat="1" ht="21" hidden="1" customHeight="1" x14ac:dyDescent="0.2">
      <c r="B47" s="262"/>
      <c r="C47" s="261" t="s">
        <v>220</v>
      </c>
      <c r="D47" s="261" t="s">
        <v>220</v>
      </c>
      <c r="E47" s="261" t="s">
        <v>220</v>
      </c>
      <c r="F47" s="261" t="s">
        <v>220</v>
      </c>
      <c r="H47" s="262"/>
      <c r="I47" s="261" t="s">
        <v>220</v>
      </c>
      <c r="J47" s="261" t="s">
        <v>220</v>
      </c>
      <c r="K47" s="261" t="s">
        <v>220</v>
      </c>
      <c r="L47" s="261" t="s">
        <v>220</v>
      </c>
    </row>
    <row r="48" spans="2:13" s="260" customFormat="1" ht="21" hidden="1" customHeight="1" x14ac:dyDescent="0.2">
      <c r="B48" s="262"/>
      <c r="C48" s="261" t="s">
        <v>220</v>
      </c>
      <c r="D48" s="261" t="s">
        <v>220</v>
      </c>
      <c r="E48" s="261" t="s">
        <v>220</v>
      </c>
      <c r="F48" s="261" t="s">
        <v>220</v>
      </c>
      <c r="H48" s="262"/>
      <c r="I48" s="261" t="s">
        <v>220</v>
      </c>
      <c r="J48" s="261" t="s">
        <v>220</v>
      </c>
      <c r="K48" s="261" t="s">
        <v>220</v>
      </c>
      <c r="L48" s="261" t="s">
        <v>220</v>
      </c>
    </row>
    <row r="49" spans="2:16" s="260" customFormat="1" ht="21" hidden="1" customHeight="1" x14ac:dyDescent="0.2">
      <c r="B49" s="262"/>
      <c r="C49" s="261" t="s">
        <v>220</v>
      </c>
      <c r="D49" s="261" t="s">
        <v>220</v>
      </c>
      <c r="E49" s="261" t="s">
        <v>220</v>
      </c>
      <c r="F49" s="261" t="s">
        <v>220</v>
      </c>
      <c r="H49" s="262"/>
      <c r="I49" s="261" t="s">
        <v>220</v>
      </c>
      <c r="J49" s="261" t="s">
        <v>220</v>
      </c>
      <c r="K49" s="261" t="s">
        <v>220</v>
      </c>
      <c r="L49" s="261" t="s">
        <v>220</v>
      </c>
    </row>
    <row r="50" spans="2:16" s="260" customFormat="1" ht="21" hidden="1" customHeight="1" x14ac:dyDescent="0.2">
      <c r="B50" s="262"/>
      <c r="C50" s="261" t="s">
        <v>220</v>
      </c>
      <c r="D50" s="261" t="s">
        <v>220</v>
      </c>
      <c r="E50" s="261" t="s">
        <v>220</v>
      </c>
      <c r="F50" s="261" t="s">
        <v>220</v>
      </c>
      <c r="H50" s="262"/>
      <c r="I50" s="261" t="s">
        <v>220</v>
      </c>
      <c r="J50" s="261" t="s">
        <v>220</v>
      </c>
      <c r="K50" s="261" t="s">
        <v>220</v>
      </c>
      <c r="L50" s="261" t="s">
        <v>220</v>
      </c>
    </row>
    <row r="51" spans="2:16" s="260" customFormat="1" ht="21" hidden="1" customHeight="1" x14ac:dyDescent="0.2">
      <c r="B51" s="262"/>
      <c r="C51" s="261" t="s">
        <v>220</v>
      </c>
      <c r="D51" s="261" t="s">
        <v>220</v>
      </c>
      <c r="E51" s="261" t="s">
        <v>220</v>
      </c>
      <c r="F51" s="261" t="s">
        <v>220</v>
      </c>
      <c r="H51" s="262"/>
      <c r="I51" s="261" t="s">
        <v>220</v>
      </c>
      <c r="J51" s="261" t="s">
        <v>220</v>
      </c>
      <c r="K51" s="261" t="s">
        <v>220</v>
      </c>
      <c r="L51" s="261" t="s">
        <v>220</v>
      </c>
    </row>
    <row r="52" spans="2:16" s="260" customFormat="1" ht="21" hidden="1" customHeight="1" x14ac:dyDescent="0.2">
      <c r="B52" s="262"/>
      <c r="C52" s="261" t="s">
        <v>220</v>
      </c>
      <c r="D52" s="261" t="s">
        <v>220</v>
      </c>
      <c r="E52" s="261" t="s">
        <v>220</v>
      </c>
      <c r="F52" s="261" t="s">
        <v>220</v>
      </c>
      <c r="H52" s="262"/>
      <c r="I52" s="261" t="s">
        <v>220</v>
      </c>
      <c r="J52" s="261" t="s">
        <v>220</v>
      </c>
      <c r="K52" s="261" t="s">
        <v>220</v>
      </c>
      <c r="L52" s="261" t="s">
        <v>220</v>
      </c>
    </row>
    <row r="53" spans="2:16" s="260" customFormat="1" ht="21" hidden="1" customHeight="1" x14ac:dyDescent="0.2">
      <c r="B53" s="262"/>
      <c r="C53" s="261" t="s">
        <v>220</v>
      </c>
      <c r="D53" s="261" t="s">
        <v>220</v>
      </c>
      <c r="E53" s="261" t="s">
        <v>220</v>
      </c>
      <c r="F53" s="261" t="s">
        <v>220</v>
      </c>
      <c r="H53" s="262"/>
      <c r="I53" s="261" t="s">
        <v>220</v>
      </c>
      <c r="J53" s="261" t="s">
        <v>220</v>
      </c>
      <c r="K53" s="261" t="s">
        <v>220</v>
      </c>
      <c r="L53" s="261" t="s">
        <v>220</v>
      </c>
    </row>
    <row r="54" spans="2:16" s="260" customFormat="1" ht="21" hidden="1" customHeight="1" x14ac:dyDescent="0.2">
      <c r="B54" s="262"/>
      <c r="C54" s="261" t="s">
        <v>220</v>
      </c>
      <c r="D54" s="261" t="s">
        <v>220</v>
      </c>
      <c r="E54" s="261" t="s">
        <v>220</v>
      </c>
      <c r="F54" s="261" t="s">
        <v>220</v>
      </c>
      <c r="H54" s="262"/>
      <c r="I54" s="261" t="s">
        <v>220</v>
      </c>
      <c r="J54" s="261" t="s">
        <v>220</v>
      </c>
      <c r="K54" s="261" t="s">
        <v>220</v>
      </c>
      <c r="L54" s="261" t="s">
        <v>220</v>
      </c>
      <c r="M54" s="263"/>
      <c r="O54" s="263"/>
      <c r="P54" s="263"/>
    </row>
    <row r="55" spans="2:16" s="260" customFormat="1" ht="21" hidden="1" customHeight="1" x14ac:dyDescent="0.2">
      <c r="B55" s="262"/>
      <c r="C55" s="261" t="s">
        <v>220</v>
      </c>
      <c r="D55" s="261" t="s">
        <v>220</v>
      </c>
      <c r="E55" s="261" t="s">
        <v>220</v>
      </c>
      <c r="F55" s="261" t="s">
        <v>220</v>
      </c>
      <c r="H55" s="262"/>
      <c r="I55" s="261" t="s">
        <v>220</v>
      </c>
      <c r="J55" s="261" t="s">
        <v>220</v>
      </c>
      <c r="K55" s="261" t="s">
        <v>220</v>
      </c>
      <c r="L55" s="261" t="s">
        <v>220</v>
      </c>
    </row>
    <row r="56" spans="2:16" s="265" customFormat="1" ht="21" hidden="1" customHeight="1" x14ac:dyDescent="0.2">
      <c r="B56" s="262"/>
      <c r="C56" s="261" t="s">
        <v>220</v>
      </c>
      <c r="D56" s="261" t="s">
        <v>220</v>
      </c>
      <c r="E56" s="261" t="s">
        <v>220</v>
      </c>
      <c r="F56" s="261" t="s">
        <v>220</v>
      </c>
      <c r="G56" s="260"/>
      <c r="H56" s="262"/>
      <c r="I56" s="261" t="s">
        <v>220</v>
      </c>
      <c r="J56" s="261" t="s">
        <v>220</v>
      </c>
      <c r="K56" s="261" t="s">
        <v>220</v>
      </c>
      <c r="L56" s="261"/>
    </row>
    <row r="57" spans="2:16" s="265" customFormat="1" ht="21" hidden="1" customHeight="1" x14ac:dyDescent="0.2">
      <c r="B57" s="262"/>
      <c r="C57" s="261" t="s">
        <v>220</v>
      </c>
      <c r="D57" s="261" t="s">
        <v>220</v>
      </c>
      <c r="E57" s="261" t="s">
        <v>220</v>
      </c>
      <c r="F57" s="261" t="s">
        <v>220</v>
      </c>
      <c r="G57" s="260"/>
      <c r="H57" s="262"/>
      <c r="I57" s="261" t="s">
        <v>220</v>
      </c>
      <c r="J57" s="261" t="s">
        <v>220</v>
      </c>
      <c r="K57" s="261" t="s">
        <v>220</v>
      </c>
      <c r="L57" s="261" t="s">
        <v>220</v>
      </c>
    </row>
    <row r="58" spans="2:16" ht="21" hidden="1" customHeight="1" x14ac:dyDescent="0.2">
      <c r="B58" s="262"/>
      <c r="C58" s="261" t="s">
        <v>220</v>
      </c>
      <c r="D58" s="261" t="s">
        <v>220</v>
      </c>
      <c r="E58" s="261" t="s">
        <v>220</v>
      </c>
      <c r="F58" s="261" t="s">
        <v>220</v>
      </c>
      <c r="G58" s="260"/>
      <c r="H58" s="262"/>
      <c r="I58" s="261" t="s">
        <v>220</v>
      </c>
      <c r="J58" s="261" t="s">
        <v>220</v>
      </c>
      <c r="K58" s="261" t="s">
        <v>220</v>
      </c>
      <c r="L58" s="261" t="s">
        <v>220</v>
      </c>
    </row>
    <row r="59" spans="2:16" ht="13.5" hidden="1" customHeight="1" x14ac:dyDescent="0.2">
      <c r="B59" s="260"/>
      <c r="C59" s="267"/>
      <c r="D59" s="267"/>
      <c r="E59" s="267"/>
      <c r="F59" s="267"/>
      <c r="G59" s="260"/>
      <c r="H59" s="260"/>
      <c r="I59" s="267"/>
      <c r="J59" s="267"/>
      <c r="K59" s="267"/>
      <c r="L59" s="267"/>
    </row>
    <row r="60" spans="2:16" ht="27.75" hidden="1" customHeight="1" x14ac:dyDescent="0.2">
      <c r="B60" s="269" t="s">
        <v>198</v>
      </c>
      <c r="C60" s="269"/>
      <c r="D60" s="271"/>
      <c r="E60" s="271"/>
      <c r="F60" s="271"/>
      <c r="G60" s="271"/>
      <c r="H60" s="271"/>
      <c r="I60" s="271"/>
      <c r="J60" s="271"/>
      <c r="K60" s="278"/>
      <c r="L60" s="279"/>
    </row>
    <row r="61" spans="2:16" ht="27.75" hidden="1" customHeight="1" x14ac:dyDescent="0.2">
      <c r="B61" s="273"/>
      <c r="C61" s="273"/>
      <c r="D61" s="275"/>
      <c r="E61" s="275"/>
      <c r="F61" s="275"/>
      <c r="G61" s="275"/>
      <c r="H61" s="275"/>
      <c r="I61" s="275"/>
      <c r="J61" s="275"/>
      <c r="K61" s="280"/>
      <c r="L61" s="281"/>
    </row>
    <row r="62" spans="2:16" ht="27.75" hidden="1" customHeight="1" x14ac:dyDescent="0.2">
      <c r="B62" s="273"/>
      <c r="C62" s="273"/>
      <c r="D62" s="275"/>
      <c r="E62" s="275"/>
      <c r="F62" s="275"/>
      <c r="G62" s="275"/>
      <c r="H62" s="275"/>
      <c r="I62" s="275"/>
      <c r="J62" s="275"/>
      <c r="K62" s="280"/>
      <c r="L62" s="281"/>
    </row>
    <row r="63" spans="2:16" ht="27.75" hidden="1" customHeight="1" x14ac:dyDescent="0.2">
      <c r="B63" s="273"/>
      <c r="C63" s="273"/>
      <c r="D63" s="275"/>
      <c r="E63" s="275"/>
      <c r="F63" s="275"/>
      <c r="G63" s="275"/>
      <c r="H63" s="275"/>
      <c r="I63" s="275"/>
      <c r="J63" s="275"/>
      <c r="K63" s="280"/>
      <c r="L63" s="281"/>
    </row>
    <row r="64" spans="2:16" ht="19.5" hidden="1" customHeight="1" x14ac:dyDescent="0.2">
      <c r="B64" s="260"/>
      <c r="C64" s="260"/>
      <c r="D64" s="260"/>
      <c r="E64" s="260"/>
      <c r="F64" s="260"/>
      <c r="G64" s="260"/>
      <c r="H64" s="260"/>
      <c r="I64" s="260"/>
      <c r="J64" s="260"/>
      <c r="K64" s="260"/>
      <c r="L64" s="260"/>
    </row>
    <row r="65" spans="2:12" ht="27.75" hidden="1" customHeight="1" x14ac:dyDescent="0.2">
      <c r="B65" s="269" t="s">
        <v>221</v>
      </c>
      <c r="C65" s="269"/>
      <c r="D65" s="271"/>
      <c r="E65" s="271"/>
      <c r="F65" s="271"/>
      <c r="G65" s="271"/>
      <c r="H65" s="271"/>
      <c r="I65" s="271"/>
      <c r="J65" s="272" t="s">
        <v>64</v>
      </c>
      <c r="K65" s="278"/>
      <c r="L65" s="279"/>
    </row>
    <row r="66" spans="2:12" ht="19.5" hidden="1" customHeight="1" x14ac:dyDescent="0.2"/>
    <row r="67" spans="2:12" ht="19.5" hidden="1" customHeight="1" x14ac:dyDescent="0.2"/>
    <row r="68" spans="2:12" ht="19.5" hidden="1" customHeight="1" x14ac:dyDescent="0.2"/>
    <row r="69" spans="2:12" ht="19.5" hidden="1" customHeight="1" x14ac:dyDescent="0.2"/>
    <row r="70" spans="2:12" ht="19.5" hidden="1" customHeight="1" x14ac:dyDescent="0.2"/>
  </sheetData>
  <sheetProtection sheet="1" objects="1" scenarios="1"/>
  <mergeCells count="8">
    <mergeCell ref="K36:L36"/>
    <mergeCell ref="K37:L37"/>
    <mergeCell ref="K38:L38"/>
    <mergeCell ref="B2:L2"/>
    <mergeCell ref="B34:L34"/>
    <mergeCell ref="K5:L5"/>
    <mergeCell ref="K4:L4"/>
    <mergeCell ref="K6:L6"/>
  </mergeCells>
  <conditionalFormatting sqref="C27:F27 K9 I27:L27">
    <cfRule type="containsText" dxfId="95" priority="202" stopIfTrue="1" operator="containsText" text="x">
      <formula>NOT(ISERROR(SEARCH("x",C9)))</formula>
    </cfRule>
    <cfRule type="containsText" dxfId="94" priority="203" stopIfTrue="1" operator="containsText" text="o">
      <formula>NOT(ISERROR(SEARCH("o",C9)))</formula>
    </cfRule>
    <cfRule type="colorScale" priority="204">
      <colorScale>
        <cfvo type="formula" val="&quot;o&quot;"/>
        <cfvo type="formula" val="&quot;x&quot;"/>
        <color rgb="FFC0C0C0"/>
        <color rgb="FF00B050"/>
      </colorScale>
    </cfRule>
  </conditionalFormatting>
  <conditionalFormatting sqref="L9">
    <cfRule type="containsText" dxfId="93" priority="196" stopIfTrue="1" operator="containsText" text="x">
      <formula>NOT(ISERROR(SEARCH("x",L9)))</formula>
    </cfRule>
    <cfRule type="containsText" dxfId="92" priority="197" stopIfTrue="1" operator="containsText" text="o">
      <formula>NOT(ISERROR(SEARCH("o",L9)))</formula>
    </cfRule>
    <cfRule type="colorScale" priority="198">
      <colorScale>
        <cfvo type="formula" val="&quot;o&quot;"/>
        <cfvo type="formula" val="&quot;x&quot;"/>
        <color rgb="FFC0C0C0"/>
        <color rgb="FF00B050"/>
      </colorScale>
    </cfRule>
  </conditionalFormatting>
  <conditionalFormatting sqref="C9">
    <cfRule type="containsText" dxfId="91" priority="238" stopIfTrue="1" operator="containsText" text="x">
      <formula>NOT(ISERROR(SEARCH("x",C9)))</formula>
    </cfRule>
    <cfRule type="containsText" dxfId="90" priority="239" stopIfTrue="1" operator="containsText" text="o">
      <formula>NOT(ISERROR(SEARCH("o",C9)))</formula>
    </cfRule>
    <cfRule type="colorScale" priority="240">
      <colorScale>
        <cfvo type="formula" val="&quot;o&quot;"/>
        <cfvo type="formula" val="&quot;x&quot;"/>
        <color rgb="FFC0C0C0"/>
        <color rgb="FF00B050"/>
      </colorScale>
    </cfRule>
  </conditionalFormatting>
  <conditionalFormatting sqref="C10:C24">
    <cfRule type="containsText" dxfId="89" priority="235" stopIfTrue="1" operator="containsText" text="x">
      <formula>NOT(ISERROR(SEARCH("x",C10)))</formula>
    </cfRule>
    <cfRule type="containsText" dxfId="88" priority="236" stopIfTrue="1" operator="containsText" text="o">
      <formula>NOT(ISERROR(SEARCH("o",C10)))</formula>
    </cfRule>
    <cfRule type="colorScale" priority="237">
      <colorScale>
        <cfvo type="formula" val="&quot;o&quot;"/>
        <cfvo type="formula" val="&quot;x&quot;"/>
        <color rgb="FFC0C0C0"/>
        <color rgb="FF00B050"/>
      </colorScale>
    </cfRule>
  </conditionalFormatting>
  <conditionalFormatting sqref="D9">
    <cfRule type="containsText" dxfId="87" priority="232" stopIfTrue="1" operator="containsText" text="x">
      <formula>NOT(ISERROR(SEARCH("x",D9)))</formula>
    </cfRule>
    <cfRule type="containsText" dxfId="86" priority="233" stopIfTrue="1" operator="containsText" text="o">
      <formula>NOT(ISERROR(SEARCH("o",D9)))</formula>
    </cfRule>
    <cfRule type="colorScale" priority="234">
      <colorScale>
        <cfvo type="formula" val="&quot;o&quot;"/>
        <cfvo type="formula" val="&quot;x&quot;"/>
        <color rgb="FFC0C0C0"/>
        <color rgb="FF00B050"/>
      </colorScale>
    </cfRule>
  </conditionalFormatting>
  <conditionalFormatting sqref="D10:D24">
    <cfRule type="containsText" dxfId="85" priority="229" stopIfTrue="1" operator="containsText" text="x">
      <formula>NOT(ISERROR(SEARCH("x",D10)))</formula>
    </cfRule>
    <cfRule type="containsText" dxfId="84" priority="230" stopIfTrue="1" operator="containsText" text="o">
      <formula>NOT(ISERROR(SEARCH("o",D10)))</formula>
    </cfRule>
    <cfRule type="colorScale" priority="231">
      <colorScale>
        <cfvo type="formula" val="&quot;o&quot;"/>
        <cfvo type="formula" val="&quot;x&quot;"/>
        <color rgb="FFC0C0C0"/>
        <color rgb="FF00B050"/>
      </colorScale>
    </cfRule>
  </conditionalFormatting>
  <conditionalFormatting sqref="E9">
    <cfRule type="containsText" dxfId="83" priority="226" stopIfTrue="1" operator="containsText" text="x">
      <formula>NOT(ISERROR(SEARCH("x",E9)))</formula>
    </cfRule>
    <cfRule type="containsText" dxfId="82" priority="227" stopIfTrue="1" operator="containsText" text="o">
      <formula>NOT(ISERROR(SEARCH("o",E9)))</formula>
    </cfRule>
    <cfRule type="colorScale" priority="228">
      <colorScale>
        <cfvo type="formula" val="&quot;o&quot;"/>
        <cfvo type="formula" val="&quot;x&quot;"/>
        <color rgb="FFC0C0C0"/>
        <color rgb="FF00B050"/>
      </colorScale>
    </cfRule>
  </conditionalFormatting>
  <conditionalFormatting sqref="E10:E24">
    <cfRule type="containsText" dxfId="81" priority="223" stopIfTrue="1" operator="containsText" text="x">
      <formula>NOT(ISERROR(SEARCH("x",E10)))</formula>
    </cfRule>
    <cfRule type="containsText" dxfId="80" priority="224" stopIfTrue="1" operator="containsText" text="o">
      <formula>NOT(ISERROR(SEARCH("o",E10)))</formula>
    </cfRule>
    <cfRule type="colorScale" priority="225">
      <colorScale>
        <cfvo type="formula" val="&quot;o&quot;"/>
        <cfvo type="formula" val="&quot;x&quot;"/>
        <color rgb="FFC0C0C0"/>
        <color rgb="FF00B050"/>
      </colorScale>
    </cfRule>
  </conditionalFormatting>
  <conditionalFormatting sqref="F9">
    <cfRule type="containsText" dxfId="79" priority="220" stopIfTrue="1" operator="containsText" text="x">
      <formula>NOT(ISERROR(SEARCH("x",F9)))</formula>
    </cfRule>
    <cfRule type="containsText" dxfId="78" priority="221" stopIfTrue="1" operator="containsText" text="o">
      <formula>NOT(ISERROR(SEARCH("o",F9)))</formula>
    </cfRule>
    <cfRule type="colorScale" priority="222">
      <colorScale>
        <cfvo type="formula" val="&quot;o&quot;"/>
        <cfvo type="formula" val="&quot;x&quot;"/>
        <color rgb="FFC0C0C0"/>
        <color rgb="FF00B050"/>
      </colorScale>
    </cfRule>
  </conditionalFormatting>
  <conditionalFormatting sqref="F10:F24">
    <cfRule type="containsText" dxfId="77" priority="217" stopIfTrue="1" operator="containsText" text="x">
      <formula>NOT(ISERROR(SEARCH("x",F10)))</formula>
    </cfRule>
    <cfRule type="containsText" dxfId="76" priority="218" stopIfTrue="1" operator="containsText" text="o">
      <formula>NOT(ISERROR(SEARCH("o",F10)))</formula>
    </cfRule>
    <cfRule type="colorScale" priority="219">
      <colorScale>
        <cfvo type="formula" val="&quot;o&quot;"/>
        <cfvo type="formula" val="&quot;x&quot;"/>
        <color rgb="FFC0C0C0"/>
        <color rgb="FF00B050"/>
      </colorScale>
    </cfRule>
  </conditionalFormatting>
  <conditionalFormatting sqref="I9">
    <cfRule type="containsText" dxfId="75" priority="214" stopIfTrue="1" operator="containsText" text="x">
      <formula>NOT(ISERROR(SEARCH("x",I9)))</formula>
    </cfRule>
    <cfRule type="containsText" dxfId="74" priority="215" stopIfTrue="1" operator="containsText" text="o">
      <formula>NOT(ISERROR(SEARCH("o",I9)))</formula>
    </cfRule>
    <cfRule type="colorScale" priority="216">
      <colorScale>
        <cfvo type="formula" val="&quot;o&quot;"/>
        <cfvo type="formula" val="&quot;x&quot;"/>
        <color rgb="FFC0C0C0"/>
        <color rgb="FF00B050"/>
      </colorScale>
    </cfRule>
  </conditionalFormatting>
  <conditionalFormatting sqref="I10:I24">
    <cfRule type="containsText" dxfId="73" priority="211" stopIfTrue="1" operator="containsText" text="x">
      <formula>NOT(ISERROR(SEARCH("x",I10)))</formula>
    </cfRule>
    <cfRule type="containsText" dxfId="72" priority="212" stopIfTrue="1" operator="containsText" text="o">
      <formula>NOT(ISERROR(SEARCH("o",I10)))</formula>
    </cfRule>
    <cfRule type="colorScale" priority="213">
      <colorScale>
        <cfvo type="formula" val="&quot;o&quot;"/>
        <cfvo type="formula" val="&quot;x&quot;"/>
        <color rgb="FFC0C0C0"/>
        <color rgb="FF00B050"/>
      </colorScale>
    </cfRule>
  </conditionalFormatting>
  <conditionalFormatting sqref="J9">
    <cfRule type="containsText" dxfId="71" priority="208" stopIfTrue="1" operator="containsText" text="x">
      <formula>NOT(ISERROR(SEARCH("x",J9)))</formula>
    </cfRule>
    <cfRule type="containsText" dxfId="70" priority="209" stopIfTrue="1" operator="containsText" text="o">
      <formula>NOT(ISERROR(SEARCH("o",J9)))</formula>
    </cfRule>
    <cfRule type="colorScale" priority="210">
      <colorScale>
        <cfvo type="formula" val="&quot;o&quot;"/>
        <cfvo type="formula" val="&quot;x&quot;"/>
        <color rgb="FFC0C0C0"/>
        <color rgb="FF00B050"/>
      </colorScale>
    </cfRule>
  </conditionalFormatting>
  <conditionalFormatting sqref="J10:J24">
    <cfRule type="containsText" dxfId="69" priority="205" stopIfTrue="1" operator="containsText" text="x">
      <formula>NOT(ISERROR(SEARCH("x",J10)))</formula>
    </cfRule>
    <cfRule type="containsText" dxfId="68" priority="206" stopIfTrue="1" operator="containsText" text="o">
      <formula>NOT(ISERROR(SEARCH("o",J10)))</formula>
    </cfRule>
    <cfRule type="colorScale" priority="207">
      <colorScale>
        <cfvo type="formula" val="&quot;o&quot;"/>
        <cfvo type="formula" val="&quot;x&quot;"/>
        <color rgb="FFC0C0C0"/>
        <color rgb="FF00B050"/>
      </colorScale>
    </cfRule>
  </conditionalFormatting>
  <conditionalFormatting sqref="K10:K24">
    <cfRule type="containsText" dxfId="67" priority="199" stopIfTrue="1" operator="containsText" text="x">
      <formula>NOT(ISERROR(SEARCH("x",K10)))</formula>
    </cfRule>
    <cfRule type="containsText" dxfId="66" priority="200" stopIfTrue="1" operator="containsText" text="o">
      <formula>NOT(ISERROR(SEARCH("o",K10)))</formula>
    </cfRule>
    <cfRule type="colorScale" priority="201">
      <colorScale>
        <cfvo type="formula" val="&quot;o&quot;"/>
        <cfvo type="formula" val="&quot;x&quot;"/>
        <color rgb="FFC0C0C0"/>
        <color rgb="FF00B050"/>
      </colorScale>
    </cfRule>
  </conditionalFormatting>
  <conditionalFormatting sqref="L10:L24">
    <cfRule type="containsText" dxfId="65" priority="193" stopIfTrue="1" operator="containsText" text="x">
      <formula>NOT(ISERROR(SEARCH("x",L10)))</formula>
    </cfRule>
    <cfRule type="containsText" dxfId="64" priority="194" stopIfTrue="1" operator="containsText" text="o">
      <formula>NOT(ISERROR(SEARCH("o",L10)))</formula>
    </cfRule>
    <cfRule type="colorScale" priority="195">
      <colorScale>
        <cfvo type="formula" val="&quot;o&quot;"/>
        <cfvo type="formula" val="&quot;x&quot;"/>
        <color rgb="FFC0C0C0"/>
        <color rgb="FF00B050"/>
      </colorScale>
    </cfRule>
  </conditionalFormatting>
  <conditionalFormatting sqref="C25:C26">
    <cfRule type="containsText" dxfId="63" priority="190" stopIfTrue="1" operator="containsText" text="x">
      <formula>NOT(ISERROR(SEARCH("x",C25)))</formula>
    </cfRule>
    <cfRule type="containsText" dxfId="62" priority="191" stopIfTrue="1" operator="containsText" text="o">
      <formula>NOT(ISERROR(SEARCH("o",C25)))</formula>
    </cfRule>
    <cfRule type="colorScale" priority="192">
      <colorScale>
        <cfvo type="formula" val="&quot;o&quot;"/>
        <cfvo type="formula" val="&quot;x&quot;"/>
        <color rgb="FFC0C0C0"/>
        <color rgb="FF00B050"/>
      </colorScale>
    </cfRule>
  </conditionalFormatting>
  <conditionalFormatting sqref="D25:D26">
    <cfRule type="containsText" dxfId="61" priority="187" stopIfTrue="1" operator="containsText" text="x">
      <formula>NOT(ISERROR(SEARCH("x",D25)))</formula>
    </cfRule>
    <cfRule type="containsText" dxfId="60" priority="188" stopIfTrue="1" operator="containsText" text="o">
      <formula>NOT(ISERROR(SEARCH("o",D25)))</formula>
    </cfRule>
    <cfRule type="colorScale" priority="189">
      <colorScale>
        <cfvo type="formula" val="&quot;o&quot;"/>
        <cfvo type="formula" val="&quot;x&quot;"/>
        <color rgb="FFC0C0C0"/>
        <color rgb="FF00B050"/>
      </colorScale>
    </cfRule>
  </conditionalFormatting>
  <conditionalFormatting sqref="E25:E26">
    <cfRule type="containsText" dxfId="59" priority="184" stopIfTrue="1" operator="containsText" text="x">
      <formula>NOT(ISERROR(SEARCH("x",E25)))</formula>
    </cfRule>
    <cfRule type="containsText" dxfId="58" priority="185" stopIfTrue="1" operator="containsText" text="o">
      <formula>NOT(ISERROR(SEARCH("o",E25)))</formula>
    </cfRule>
    <cfRule type="colorScale" priority="186">
      <colorScale>
        <cfvo type="formula" val="&quot;o&quot;"/>
        <cfvo type="formula" val="&quot;x&quot;"/>
        <color rgb="FFC0C0C0"/>
        <color rgb="FF00B050"/>
      </colorScale>
    </cfRule>
  </conditionalFormatting>
  <conditionalFormatting sqref="F25:F26">
    <cfRule type="containsText" dxfId="57" priority="181" stopIfTrue="1" operator="containsText" text="x">
      <formula>NOT(ISERROR(SEARCH("x",F25)))</formula>
    </cfRule>
    <cfRule type="containsText" dxfId="56" priority="182" stopIfTrue="1" operator="containsText" text="o">
      <formula>NOT(ISERROR(SEARCH("o",F25)))</formula>
    </cfRule>
    <cfRule type="colorScale" priority="183">
      <colorScale>
        <cfvo type="formula" val="&quot;o&quot;"/>
        <cfvo type="formula" val="&quot;x&quot;"/>
        <color rgb="FFC0C0C0"/>
        <color rgb="FF00B050"/>
      </colorScale>
    </cfRule>
  </conditionalFormatting>
  <conditionalFormatting sqref="I25:I26">
    <cfRule type="containsText" dxfId="55" priority="178" stopIfTrue="1" operator="containsText" text="x">
      <formula>NOT(ISERROR(SEARCH("x",I25)))</formula>
    </cfRule>
    <cfRule type="containsText" dxfId="54" priority="179" stopIfTrue="1" operator="containsText" text="o">
      <formula>NOT(ISERROR(SEARCH("o",I25)))</formula>
    </cfRule>
    <cfRule type="colorScale" priority="180">
      <colorScale>
        <cfvo type="formula" val="&quot;o&quot;"/>
        <cfvo type="formula" val="&quot;x&quot;"/>
        <color rgb="FFC0C0C0"/>
        <color rgb="FF00B050"/>
      </colorScale>
    </cfRule>
  </conditionalFormatting>
  <conditionalFormatting sqref="J25:J26">
    <cfRule type="containsText" dxfId="53" priority="175" stopIfTrue="1" operator="containsText" text="x">
      <formula>NOT(ISERROR(SEARCH("x",J25)))</formula>
    </cfRule>
    <cfRule type="containsText" dxfId="52" priority="176" stopIfTrue="1" operator="containsText" text="o">
      <formula>NOT(ISERROR(SEARCH("o",J25)))</formula>
    </cfRule>
    <cfRule type="colorScale" priority="177">
      <colorScale>
        <cfvo type="formula" val="&quot;o&quot;"/>
        <cfvo type="formula" val="&quot;x&quot;"/>
        <color rgb="FFC0C0C0"/>
        <color rgb="FF00B050"/>
      </colorScale>
    </cfRule>
  </conditionalFormatting>
  <conditionalFormatting sqref="K25:K26">
    <cfRule type="containsText" dxfId="51" priority="172" stopIfTrue="1" operator="containsText" text="x">
      <formula>NOT(ISERROR(SEARCH("x",K25)))</formula>
    </cfRule>
    <cfRule type="containsText" dxfId="50" priority="173" stopIfTrue="1" operator="containsText" text="o">
      <formula>NOT(ISERROR(SEARCH("o",K25)))</formula>
    </cfRule>
    <cfRule type="colorScale" priority="174">
      <colorScale>
        <cfvo type="formula" val="&quot;o&quot;"/>
        <cfvo type="formula" val="&quot;x&quot;"/>
        <color rgb="FFC0C0C0"/>
        <color rgb="FF00B050"/>
      </colorScale>
    </cfRule>
  </conditionalFormatting>
  <conditionalFormatting sqref="L25:L26">
    <cfRule type="containsText" dxfId="49" priority="169" stopIfTrue="1" operator="containsText" text="x">
      <formula>NOT(ISERROR(SEARCH("x",L25)))</formula>
    </cfRule>
    <cfRule type="containsText" dxfId="48" priority="170" stopIfTrue="1" operator="containsText" text="o">
      <formula>NOT(ISERROR(SEARCH("o",L25)))</formula>
    </cfRule>
    <cfRule type="colorScale" priority="171">
      <colorScale>
        <cfvo type="formula" val="&quot;o&quot;"/>
        <cfvo type="formula" val="&quot;x&quot;"/>
        <color rgb="FFC0C0C0"/>
        <color rgb="FF00B050"/>
      </colorScale>
    </cfRule>
  </conditionalFormatting>
  <conditionalFormatting sqref="C41">
    <cfRule type="containsText" dxfId="47" priority="70" stopIfTrue="1" operator="containsText" text="x">
      <formula>NOT(ISERROR(SEARCH("x",C41)))</formula>
    </cfRule>
    <cfRule type="containsText" dxfId="46" priority="71" stopIfTrue="1" operator="containsText" text="o">
      <formula>NOT(ISERROR(SEARCH("o",C41)))</formula>
    </cfRule>
    <cfRule type="colorScale" priority="72">
      <colorScale>
        <cfvo type="formula" val="&quot;o&quot;"/>
        <cfvo type="formula" val="&quot;x&quot;"/>
        <color rgb="FFC0C0C0"/>
        <color rgb="FF00B050"/>
      </colorScale>
    </cfRule>
  </conditionalFormatting>
  <conditionalFormatting sqref="C42:C56">
    <cfRule type="containsText" dxfId="45" priority="67" stopIfTrue="1" operator="containsText" text="x">
      <formula>NOT(ISERROR(SEARCH("x",C42)))</formula>
    </cfRule>
    <cfRule type="containsText" dxfId="44" priority="68" stopIfTrue="1" operator="containsText" text="o">
      <formula>NOT(ISERROR(SEARCH("o",C42)))</formula>
    </cfRule>
    <cfRule type="colorScale" priority="69">
      <colorScale>
        <cfvo type="formula" val="&quot;o&quot;"/>
        <cfvo type="formula" val="&quot;x&quot;"/>
        <color rgb="FFC0C0C0"/>
        <color rgb="FF00B050"/>
      </colorScale>
    </cfRule>
  </conditionalFormatting>
  <conditionalFormatting sqref="D41">
    <cfRule type="containsText" dxfId="43" priority="64" stopIfTrue="1" operator="containsText" text="x">
      <formula>NOT(ISERROR(SEARCH("x",D41)))</formula>
    </cfRule>
    <cfRule type="containsText" dxfId="42" priority="65" stopIfTrue="1" operator="containsText" text="o">
      <formula>NOT(ISERROR(SEARCH("o",D41)))</formula>
    </cfRule>
    <cfRule type="colorScale" priority="66">
      <colorScale>
        <cfvo type="formula" val="&quot;o&quot;"/>
        <cfvo type="formula" val="&quot;x&quot;"/>
        <color rgb="FFC0C0C0"/>
        <color rgb="FF00B050"/>
      </colorScale>
    </cfRule>
  </conditionalFormatting>
  <conditionalFormatting sqref="D42:D56">
    <cfRule type="containsText" dxfId="41" priority="61" stopIfTrue="1" operator="containsText" text="x">
      <formula>NOT(ISERROR(SEARCH("x",D42)))</formula>
    </cfRule>
    <cfRule type="containsText" dxfId="40" priority="62" stopIfTrue="1" operator="containsText" text="o">
      <formula>NOT(ISERROR(SEARCH("o",D42)))</formula>
    </cfRule>
    <cfRule type="colorScale" priority="63">
      <colorScale>
        <cfvo type="formula" val="&quot;o&quot;"/>
        <cfvo type="formula" val="&quot;x&quot;"/>
        <color rgb="FFC0C0C0"/>
        <color rgb="FF00B050"/>
      </colorScale>
    </cfRule>
  </conditionalFormatting>
  <conditionalFormatting sqref="E41">
    <cfRule type="containsText" dxfId="39" priority="58" stopIfTrue="1" operator="containsText" text="x">
      <formula>NOT(ISERROR(SEARCH("x",E41)))</formula>
    </cfRule>
    <cfRule type="containsText" dxfId="38" priority="59" stopIfTrue="1" operator="containsText" text="o">
      <formula>NOT(ISERROR(SEARCH("o",E41)))</formula>
    </cfRule>
    <cfRule type="colorScale" priority="60">
      <colorScale>
        <cfvo type="formula" val="&quot;o&quot;"/>
        <cfvo type="formula" val="&quot;x&quot;"/>
        <color rgb="FFC0C0C0"/>
        <color rgb="FF00B050"/>
      </colorScale>
    </cfRule>
  </conditionalFormatting>
  <conditionalFormatting sqref="E42:E56">
    <cfRule type="containsText" dxfId="37" priority="55" stopIfTrue="1" operator="containsText" text="x">
      <formula>NOT(ISERROR(SEARCH("x",E42)))</formula>
    </cfRule>
    <cfRule type="containsText" dxfId="36" priority="56" stopIfTrue="1" operator="containsText" text="o">
      <formula>NOT(ISERROR(SEARCH("o",E42)))</formula>
    </cfRule>
    <cfRule type="colorScale" priority="57">
      <colorScale>
        <cfvo type="formula" val="&quot;o&quot;"/>
        <cfvo type="formula" val="&quot;x&quot;"/>
        <color rgb="FFC0C0C0"/>
        <color rgb="FF00B050"/>
      </colorScale>
    </cfRule>
  </conditionalFormatting>
  <conditionalFormatting sqref="F41">
    <cfRule type="containsText" dxfId="35" priority="52" stopIfTrue="1" operator="containsText" text="x">
      <formula>NOT(ISERROR(SEARCH("x",F41)))</formula>
    </cfRule>
    <cfRule type="containsText" dxfId="34" priority="53" stopIfTrue="1" operator="containsText" text="o">
      <formula>NOT(ISERROR(SEARCH("o",F41)))</formula>
    </cfRule>
    <cfRule type="colorScale" priority="54">
      <colorScale>
        <cfvo type="formula" val="&quot;o&quot;"/>
        <cfvo type="formula" val="&quot;x&quot;"/>
        <color rgb="FFC0C0C0"/>
        <color rgb="FF00B050"/>
      </colorScale>
    </cfRule>
  </conditionalFormatting>
  <conditionalFormatting sqref="F42:F56">
    <cfRule type="containsText" dxfId="33" priority="49" stopIfTrue="1" operator="containsText" text="x">
      <formula>NOT(ISERROR(SEARCH("x",F42)))</formula>
    </cfRule>
    <cfRule type="containsText" dxfId="32" priority="50" stopIfTrue="1" operator="containsText" text="o">
      <formula>NOT(ISERROR(SEARCH("o",F42)))</formula>
    </cfRule>
    <cfRule type="colorScale" priority="51">
      <colorScale>
        <cfvo type="formula" val="&quot;o&quot;"/>
        <cfvo type="formula" val="&quot;x&quot;"/>
        <color rgb="FFC0C0C0"/>
        <color rgb="FF00B050"/>
      </colorScale>
    </cfRule>
  </conditionalFormatting>
  <conditionalFormatting sqref="L57:L58">
    <cfRule type="containsText" dxfId="31" priority="1" stopIfTrue="1" operator="containsText" text="x">
      <formula>NOT(ISERROR(SEARCH("x",L57)))</formula>
    </cfRule>
    <cfRule type="containsText" dxfId="30" priority="2" stopIfTrue="1" operator="containsText" text="o">
      <formula>NOT(ISERROR(SEARCH("o",L57)))</formula>
    </cfRule>
    <cfRule type="colorScale" priority="3">
      <colorScale>
        <cfvo type="formula" val="&quot;o&quot;"/>
        <cfvo type="formula" val="&quot;x&quot;"/>
        <color rgb="FFC0C0C0"/>
        <color rgb="FF00B050"/>
      </colorScale>
    </cfRule>
  </conditionalFormatting>
  <conditionalFormatting sqref="I41">
    <cfRule type="containsText" dxfId="29" priority="46" stopIfTrue="1" operator="containsText" text="x">
      <formula>NOT(ISERROR(SEARCH("x",I41)))</formula>
    </cfRule>
    <cfRule type="containsText" dxfId="28" priority="47" stopIfTrue="1" operator="containsText" text="o">
      <formula>NOT(ISERROR(SEARCH("o",I41)))</formula>
    </cfRule>
    <cfRule type="colorScale" priority="48">
      <colorScale>
        <cfvo type="formula" val="&quot;o&quot;"/>
        <cfvo type="formula" val="&quot;x&quot;"/>
        <color rgb="FFC0C0C0"/>
        <color rgb="FF00B050"/>
      </colorScale>
    </cfRule>
  </conditionalFormatting>
  <conditionalFormatting sqref="I42:I56">
    <cfRule type="containsText" dxfId="27" priority="43" stopIfTrue="1" operator="containsText" text="x">
      <formula>NOT(ISERROR(SEARCH("x",I42)))</formula>
    </cfRule>
    <cfRule type="containsText" dxfId="26" priority="44" stopIfTrue="1" operator="containsText" text="o">
      <formula>NOT(ISERROR(SEARCH("o",I42)))</formula>
    </cfRule>
    <cfRule type="colorScale" priority="45">
      <colorScale>
        <cfvo type="formula" val="&quot;o&quot;"/>
        <cfvo type="formula" val="&quot;x&quot;"/>
        <color rgb="FFC0C0C0"/>
        <color rgb="FF00B050"/>
      </colorScale>
    </cfRule>
  </conditionalFormatting>
  <conditionalFormatting sqref="J41">
    <cfRule type="containsText" dxfId="25" priority="40" stopIfTrue="1" operator="containsText" text="x">
      <formula>NOT(ISERROR(SEARCH("x",J41)))</formula>
    </cfRule>
    <cfRule type="containsText" dxfId="24" priority="41" stopIfTrue="1" operator="containsText" text="o">
      <formula>NOT(ISERROR(SEARCH("o",J41)))</formula>
    </cfRule>
    <cfRule type="colorScale" priority="42">
      <colorScale>
        <cfvo type="formula" val="&quot;o&quot;"/>
        <cfvo type="formula" val="&quot;x&quot;"/>
        <color rgb="FFC0C0C0"/>
        <color rgb="FF00B050"/>
      </colorScale>
    </cfRule>
  </conditionalFormatting>
  <conditionalFormatting sqref="J42:J56">
    <cfRule type="containsText" dxfId="23" priority="37" stopIfTrue="1" operator="containsText" text="x">
      <formula>NOT(ISERROR(SEARCH("x",J42)))</formula>
    </cfRule>
    <cfRule type="containsText" dxfId="22" priority="38" stopIfTrue="1" operator="containsText" text="o">
      <formula>NOT(ISERROR(SEARCH("o",J42)))</formula>
    </cfRule>
    <cfRule type="colorScale" priority="39">
      <colorScale>
        <cfvo type="formula" val="&quot;o&quot;"/>
        <cfvo type="formula" val="&quot;x&quot;"/>
        <color rgb="FFC0C0C0"/>
        <color rgb="FF00B050"/>
      </colorScale>
    </cfRule>
  </conditionalFormatting>
  <conditionalFormatting sqref="C59:F59 K41 I59:L59">
    <cfRule type="containsText" dxfId="21" priority="34" stopIfTrue="1" operator="containsText" text="x">
      <formula>NOT(ISERROR(SEARCH("x",C41)))</formula>
    </cfRule>
    <cfRule type="containsText" dxfId="20" priority="35" stopIfTrue="1" operator="containsText" text="o">
      <formula>NOT(ISERROR(SEARCH("o",C41)))</formula>
    </cfRule>
    <cfRule type="colorScale" priority="36">
      <colorScale>
        <cfvo type="formula" val="&quot;o&quot;"/>
        <cfvo type="formula" val="&quot;x&quot;"/>
        <color rgb="FFC0C0C0"/>
        <color rgb="FF00B050"/>
      </colorScale>
    </cfRule>
  </conditionalFormatting>
  <conditionalFormatting sqref="K42:K56">
    <cfRule type="containsText" dxfId="19" priority="31" stopIfTrue="1" operator="containsText" text="x">
      <formula>NOT(ISERROR(SEARCH("x",K42)))</formula>
    </cfRule>
    <cfRule type="containsText" dxfId="18" priority="32" stopIfTrue="1" operator="containsText" text="o">
      <formula>NOT(ISERROR(SEARCH("o",K42)))</formula>
    </cfRule>
    <cfRule type="colorScale" priority="33">
      <colorScale>
        <cfvo type="formula" val="&quot;o&quot;"/>
        <cfvo type="formula" val="&quot;x&quot;"/>
        <color rgb="FFC0C0C0"/>
        <color rgb="FF00B050"/>
      </colorScale>
    </cfRule>
  </conditionalFormatting>
  <conditionalFormatting sqref="L41">
    <cfRule type="containsText" dxfId="17" priority="28" stopIfTrue="1" operator="containsText" text="x">
      <formula>NOT(ISERROR(SEARCH("x",L41)))</formula>
    </cfRule>
    <cfRule type="containsText" dxfId="16" priority="29" stopIfTrue="1" operator="containsText" text="o">
      <formula>NOT(ISERROR(SEARCH("o",L41)))</formula>
    </cfRule>
    <cfRule type="colorScale" priority="30">
      <colorScale>
        <cfvo type="formula" val="&quot;o&quot;"/>
        <cfvo type="formula" val="&quot;x&quot;"/>
        <color rgb="FFC0C0C0"/>
        <color rgb="FF00B050"/>
      </colorScale>
    </cfRule>
  </conditionalFormatting>
  <conditionalFormatting sqref="L42:L56">
    <cfRule type="containsText" dxfId="15" priority="25" stopIfTrue="1" operator="containsText" text="x">
      <formula>NOT(ISERROR(SEARCH("x",L42)))</formula>
    </cfRule>
    <cfRule type="containsText" dxfId="14" priority="26" stopIfTrue="1" operator="containsText" text="o">
      <formula>NOT(ISERROR(SEARCH("o",L42)))</formula>
    </cfRule>
    <cfRule type="colorScale" priority="27">
      <colorScale>
        <cfvo type="formula" val="&quot;o&quot;"/>
        <cfvo type="formula" val="&quot;x&quot;"/>
        <color rgb="FFC0C0C0"/>
        <color rgb="FF00B050"/>
      </colorScale>
    </cfRule>
  </conditionalFormatting>
  <conditionalFormatting sqref="C57:C58">
    <cfRule type="containsText" dxfId="13" priority="22" stopIfTrue="1" operator="containsText" text="x">
      <formula>NOT(ISERROR(SEARCH("x",C57)))</formula>
    </cfRule>
    <cfRule type="containsText" dxfId="12" priority="23" stopIfTrue="1" operator="containsText" text="o">
      <formula>NOT(ISERROR(SEARCH("o",C57)))</formula>
    </cfRule>
    <cfRule type="colorScale" priority="24">
      <colorScale>
        <cfvo type="formula" val="&quot;o&quot;"/>
        <cfvo type="formula" val="&quot;x&quot;"/>
        <color rgb="FFC0C0C0"/>
        <color rgb="FF00B050"/>
      </colorScale>
    </cfRule>
  </conditionalFormatting>
  <conditionalFormatting sqref="D57:D58">
    <cfRule type="containsText" dxfId="11" priority="19" stopIfTrue="1" operator="containsText" text="x">
      <formula>NOT(ISERROR(SEARCH("x",D57)))</formula>
    </cfRule>
    <cfRule type="containsText" dxfId="10" priority="20" stopIfTrue="1" operator="containsText" text="o">
      <formula>NOT(ISERROR(SEARCH("o",D57)))</formula>
    </cfRule>
    <cfRule type="colorScale" priority="21">
      <colorScale>
        <cfvo type="formula" val="&quot;o&quot;"/>
        <cfvo type="formula" val="&quot;x&quot;"/>
        <color rgb="FFC0C0C0"/>
        <color rgb="FF00B050"/>
      </colorScale>
    </cfRule>
  </conditionalFormatting>
  <conditionalFormatting sqref="E57:E58">
    <cfRule type="containsText" dxfId="9" priority="16" stopIfTrue="1" operator="containsText" text="x">
      <formula>NOT(ISERROR(SEARCH("x",E57)))</formula>
    </cfRule>
    <cfRule type="containsText" dxfId="8" priority="17" stopIfTrue="1" operator="containsText" text="o">
      <formula>NOT(ISERROR(SEARCH("o",E57)))</formula>
    </cfRule>
    <cfRule type="colorScale" priority="18">
      <colorScale>
        <cfvo type="formula" val="&quot;o&quot;"/>
        <cfvo type="formula" val="&quot;x&quot;"/>
        <color rgb="FFC0C0C0"/>
        <color rgb="FF00B050"/>
      </colorScale>
    </cfRule>
  </conditionalFormatting>
  <conditionalFormatting sqref="F57:F58">
    <cfRule type="containsText" dxfId="7" priority="13" stopIfTrue="1" operator="containsText" text="x">
      <formula>NOT(ISERROR(SEARCH("x",F57)))</formula>
    </cfRule>
    <cfRule type="containsText" dxfId="6" priority="14" stopIfTrue="1" operator="containsText" text="o">
      <formula>NOT(ISERROR(SEARCH("o",F57)))</formula>
    </cfRule>
    <cfRule type="colorScale" priority="15">
      <colorScale>
        <cfvo type="formula" val="&quot;o&quot;"/>
        <cfvo type="formula" val="&quot;x&quot;"/>
        <color rgb="FFC0C0C0"/>
        <color rgb="FF00B050"/>
      </colorScale>
    </cfRule>
  </conditionalFormatting>
  <conditionalFormatting sqref="I57:I58">
    <cfRule type="containsText" dxfId="5" priority="10" stopIfTrue="1" operator="containsText" text="x">
      <formula>NOT(ISERROR(SEARCH("x",I57)))</formula>
    </cfRule>
    <cfRule type="containsText" dxfId="4" priority="11" stopIfTrue="1" operator="containsText" text="o">
      <formula>NOT(ISERROR(SEARCH("o",I57)))</formula>
    </cfRule>
    <cfRule type="colorScale" priority="12">
      <colorScale>
        <cfvo type="formula" val="&quot;o&quot;"/>
        <cfvo type="formula" val="&quot;x&quot;"/>
        <color rgb="FFC0C0C0"/>
        <color rgb="FF00B050"/>
      </colorScale>
    </cfRule>
  </conditionalFormatting>
  <conditionalFormatting sqref="J57:J58">
    <cfRule type="containsText" dxfId="3" priority="7" stopIfTrue="1" operator="containsText" text="x">
      <formula>NOT(ISERROR(SEARCH("x",J57)))</formula>
    </cfRule>
    <cfRule type="containsText" dxfId="2" priority="8" stopIfTrue="1" operator="containsText" text="o">
      <formula>NOT(ISERROR(SEARCH("o",J57)))</formula>
    </cfRule>
    <cfRule type="colorScale" priority="9">
      <colorScale>
        <cfvo type="formula" val="&quot;o&quot;"/>
        <cfvo type="formula" val="&quot;x&quot;"/>
        <color rgb="FFC0C0C0"/>
        <color rgb="FF00B050"/>
      </colorScale>
    </cfRule>
  </conditionalFormatting>
  <conditionalFormatting sqref="K57:K58">
    <cfRule type="containsText" dxfId="1" priority="4" stopIfTrue="1" operator="containsText" text="x">
      <formula>NOT(ISERROR(SEARCH("x",K57)))</formula>
    </cfRule>
    <cfRule type="containsText" dxfId="0" priority="5" stopIfTrue="1" operator="containsText" text="o">
      <formula>NOT(ISERROR(SEARCH("o",K57)))</formula>
    </cfRule>
    <cfRule type="colorScale" priority="6">
      <colorScale>
        <cfvo type="formula" val="&quot;o&quot;"/>
        <cfvo type="formula" val="&quot;x&quot;"/>
        <color rgb="FFC0C0C0"/>
        <color rgb="FF00B050"/>
      </colorScale>
    </cfRule>
  </conditionalFormatting>
  <printOptions horizontalCentered="1"/>
  <pageMargins left="0.23622047244094491" right="3.937007874015748E-2" top="0.94488188976377963" bottom="1.6535433070866143" header="0.19685039370078741" footer="0.19685039370078741"/>
  <pageSetup paperSize="9" scale="92" fitToHeight="0" orientation="portrait" r:id="rId1"/>
  <headerFooter scaleWithDoc="0">
    <oddHeader>&amp;C&amp;G</oddHeader>
    <oddFooter>&amp;C&amp;G</oddFooter>
  </headerFooter>
  <rowBreaks count="1" manualBreakCount="1">
    <brk id="33" max="16383" man="1"/>
  </rowBreaks>
  <drawing r:id="rId2"/>
  <legacyDrawingHF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55">
    <pageSetUpPr fitToPage="1"/>
  </sheetPr>
  <dimension ref="B1:S40"/>
  <sheetViews>
    <sheetView showZeros="0" topLeftCell="A14" zoomScaleNormal="100" workbookViewId="0">
      <selection activeCell="I23" sqref="I23"/>
    </sheetView>
  </sheetViews>
  <sheetFormatPr defaultColWidth="11.5703125" defaultRowHeight="19.5" customHeight="1" x14ac:dyDescent="0.2"/>
  <cols>
    <col min="1" max="1" width="5.5703125" style="107" customWidth="1"/>
    <col min="2" max="7" width="15.5703125" style="107" customWidth="1"/>
    <col min="8" max="8" width="5.5703125" style="107" customWidth="1"/>
    <col min="9" max="9" width="14.42578125" style="107" customWidth="1"/>
    <col min="10" max="11" width="11.5703125" style="107" customWidth="1"/>
    <col min="12" max="16384" width="11.5703125" style="107"/>
  </cols>
  <sheetData>
    <row r="1" spans="2:19" ht="19.5" hidden="1" customHeight="1" x14ac:dyDescent="0.2"/>
    <row r="2" spans="2:19" ht="19.5" customHeight="1" x14ac:dyDescent="0.2">
      <c r="B2" s="470" t="s">
        <v>65</v>
      </c>
      <c r="C2" s="470"/>
      <c r="D2" s="470"/>
      <c r="E2" s="470"/>
      <c r="F2" s="470"/>
      <c r="G2" s="470"/>
      <c r="H2" s="142"/>
      <c r="I2" s="142"/>
    </row>
    <row r="3" spans="2:19" ht="19.5" customHeight="1" x14ac:dyDescent="0.2">
      <c r="B3" s="470" t="s">
        <v>66</v>
      </c>
      <c r="C3" s="470"/>
      <c r="D3" s="470"/>
      <c r="E3" s="470"/>
      <c r="F3" s="470"/>
      <c r="G3" s="470"/>
      <c r="H3" s="142"/>
      <c r="I3" s="142"/>
    </row>
    <row r="4" spans="2:19" ht="19.5" customHeight="1" x14ac:dyDescent="0.2">
      <c r="B4" s="108"/>
      <c r="C4" s="108"/>
      <c r="D4" s="108"/>
      <c r="E4" s="108"/>
      <c r="F4" s="108"/>
      <c r="G4" s="108"/>
      <c r="H4" s="107" t="s">
        <v>289</v>
      </c>
    </row>
    <row r="5" spans="2:19" ht="19.5" customHeight="1" x14ac:dyDescent="0.2">
      <c r="B5" s="109" t="s">
        <v>37</v>
      </c>
      <c r="C5" s="117"/>
      <c r="D5" s="117"/>
      <c r="E5" s="117"/>
      <c r="F5" s="243" t="s">
        <v>14</v>
      </c>
      <c r="G5" s="110"/>
    </row>
    <row r="6" spans="2:19" ht="19.5" customHeight="1" x14ac:dyDescent="0.2">
      <c r="B6" s="111" t="s">
        <v>61</v>
      </c>
      <c r="C6" s="239"/>
      <c r="D6" s="117"/>
      <c r="E6" s="117"/>
      <c r="F6" s="348">
        <v>45821</v>
      </c>
      <c r="G6" s="110"/>
    </row>
    <row r="7" spans="2:19" ht="19.5" customHeight="1" x14ac:dyDescent="0.2">
      <c r="B7" s="109" t="s">
        <v>68</v>
      </c>
      <c r="C7" s="117"/>
      <c r="D7" s="118"/>
      <c r="E7" s="118"/>
      <c r="F7" s="118"/>
      <c r="G7" s="118"/>
    </row>
    <row r="9" spans="2:19" ht="19.5" customHeight="1" x14ac:dyDescent="0.2">
      <c r="B9" s="113" t="s">
        <v>4</v>
      </c>
      <c r="C9" s="113" t="s">
        <v>59</v>
      </c>
      <c r="D9" s="113" t="s">
        <v>1</v>
      </c>
      <c r="E9" s="113" t="s">
        <v>2</v>
      </c>
      <c r="F9" s="113" t="s">
        <v>6</v>
      </c>
      <c r="G9" s="113" t="s">
        <v>60</v>
      </c>
    </row>
    <row r="10" spans="2:19" ht="19.5" customHeight="1" x14ac:dyDescent="0.2">
      <c r="B10" s="167"/>
      <c r="C10" s="168"/>
      <c r="D10" s="169"/>
      <c r="E10" s="169"/>
      <c r="F10" s="170"/>
      <c r="G10" s="171"/>
    </row>
    <row r="11" spans="2:19" ht="19.5" customHeight="1" x14ac:dyDescent="0.2">
      <c r="B11" s="162"/>
      <c r="C11" s="163"/>
      <c r="D11" s="164"/>
      <c r="E11" s="164"/>
      <c r="F11" s="165"/>
      <c r="G11" s="166"/>
    </row>
    <row r="12" spans="2:19" ht="19.5" customHeight="1" x14ac:dyDescent="0.2">
      <c r="B12" s="162"/>
      <c r="C12" s="163"/>
      <c r="D12" s="164"/>
      <c r="E12" s="164"/>
      <c r="F12" s="165"/>
      <c r="G12" s="166"/>
    </row>
    <row r="13" spans="2:19" ht="19.5" customHeight="1" x14ac:dyDescent="0.2">
      <c r="B13" s="162"/>
      <c r="C13" s="162"/>
      <c r="D13" s="164"/>
      <c r="E13" s="164"/>
      <c r="F13" s="165"/>
      <c r="G13" s="166"/>
      <c r="L13" s="135"/>
      <c r="M13" s="135"/>
      <c r="N13" s="135"/>
      <c r="O13" s="135"/>
      <c r="P13" s="135"/>
      <c r="Q13" s="135"/>
    </row>
    <row r="14" spans="2:19" ht="19.5" customHeight="1" x14ac:dyDescent="0.2">
      <c r="B14" s="162"/>
      <c r="C14" s="162"/>
      <c r="D14" s="164"/>
      <c r="E14" s="164"/>
      <c r="F14" s="165"/>
      <c r="G14" s="166"/>
    </row>
    <row r="15" spans="2:19" ht="19.5" customHeight="1" x14ac:dyDescent="0.2">
      <c r="B15" s="162"/>
      <c r="C15" s="162"/>
      <c r="D15" s="164"/>
      <c r="E15" s="164"/>
      <c r="F15" s="165"/>
      <c r="G15" s="166"/>
      <c r="L15" s="139"/>
      <c r="M15" s="139"/>
      <c r="N15" s="139"/>
      <c r="O15" s="139"/>
      <c r="P15" s="139"/>
      <c r="Q15" s="139"/>
      <c r="R15" s="139"/>
      <c r="S15" s="139"/>
    </row>
    <row r="16" spans="2:19" ht="19.5" customHeight="1" x14ac:dyDescent="0.2">
      <c r="B16" s="162"/>
      <c r="C16" s="162"/>
      <c r="D16" s="164"/>
      <c r="E16" s="164"/>
      <c r="F16" s="165"/>
      <c r="G16" s="166"/>
      <c r="L16" s="139"/>
      <c r="M16" s="139"/>
      <c r="N16" s="139"/>
      <c r="O16" s="139"/>
      <c r="P16" s="139"/>
      <c r="Q16" s="139"/>
      <c r="R16" s="139"/>
      <c r="S16" s="139"/>
    </row>
    <row r="17" spans="2:19" ht="19.5" customHeight="1" x14ac:dyDescent="0.2">
      <c r="B17" s="162"/>
      <c r="C17" s="162"/>
      <c r="D17" s="164"/>
      <c r="E17" s="164"/>
      <c r="F17" s="165"/>
      <c r="G17" s="166"/>
      <c r="L17" s="139"/>
      <c r="M17" s="139"/>
      <c r="N17" s="139"/>
      <c r="O17" s="139"/>
      <c r="P17" s="139"/>
      <c r="Q17" s="139"/>
      <c r="R17" s="139"/>
      <c r="S17" s="139"/>
    </row>
    <row r="18" spans="2:19" ht="19.5" customHeight="1" x14ac:dyDescent="0.2">
      <c r="B18" s="162"/>
      <c r="C18" s="163"/>
      <c r="D18" s="164"/>
      <c r="E18" s="164"/>
      <c r="F18" s="165"/>
      <c r="G18" s="166"/>
      <c r="L18" s="139"/>
      <c r="M18" s="139"/>
      <c r="N18" s="139"/>
      <c r="O18" s="139"/>
      <c r="P18" s="139"/>
      <c r="Q18" s="139"/>
      <c r="R18" s="139"/>
      <c r="S18" s="139"/>
    </row>
    <row r="19" spans="2:19" ht="19.5" customHeight="1" x14ac:dyDescent="0.2">
      <c r="B19" s="162"/>
      <c r="C19" s="163"/>
      <c r="D19" s="164"/>
      <c r="E19" s="164"/>
      <c r="F19" s="165"/>
      <c r="G19" s="166"/>
      <c r="L19" s="139"/>
      <c r="M19" s="139"/>
      <c r="N19" s="139"/>
      <c r="O19" s="139"/>
      <c r="P19" s="139"/>
      <c r="Q19" s="139"/>
      <c r="R19" s="139"/>
      <c r="S19" s="139"/>
    </row>
    <row r="20" spans="2:19" ht="19.5" customHeight="1" x14ac:dyDescent="0.2">
      <c r="B20" s="162"/>
      <c r="C20" s="162"/>
      <c r="D20" s="164"/>
      <c r="E20" s="164"/>
      <c r="F20" s="165"/>
      <c r="G20" s="166"/>
      <c r="L20" s="139"/>
      <c r="M20" s="139"/>
      <c r="N20" s="139"/>
      <c r="O20" s="139"/>
      <c r="P20" s="139"/>
      <c r="Q20" s="139"/>
      <c r="R20" s="139"/>
      <c r="S20" s="139"/>
    </row>
    <row r="21" spans="2:19" ht="19.5" customHeight="1" x14ac:dyDescent="0.2">
      <c r="B21" s="162"/>
      <c r="C21" s="162"/>
      <c r="D21" s="164"/>
      <c r="E21" s="164"/>
      <c r="F21" s="165"/>
      <c r="G21" s="166"/>
      <c r="L21" s="139"/>
      <c r="M21" s="139"/>
      <c r="N21" s="139"/>
      <c r="O21" s="139"/>
      <c r="P21" s="139"/>
      <c r="Q21" s="139"/>
      <c r="R21" s="139"/>
      <c r="S21" s="139"/>
    </row>
    <row r="22" spans="2:19" ht="19.5" customHeight="1" x14ac:dyDescent="0.2">
      <c r="B22" s="162"/>
      <c r="C22" s="162"/>
      <c r="D22" s="164"/>
      <c r="E22" s="164"/>
      <c r="F22" s="165"/>
      <c r="G22" s="166"/>
      <c r="L22" s="139"/>
      <c r="M22" s="139"/>
      <c r="N22" s="139"/>
      <c r="O22" s="139"/>
      <c r="P22" s="139"/>
      <c r="Q22" s="139"/>
      <c r="R22" s="139"/>
      <c r="S22" s="139"/>
    </row>
    <row r="23" spans="2:19" ht="19.5" customHeight="1" x14ac:dyDescent="0.2">
      <c r="B23" s="162"/>
      <c r="C23" s="162"/>
      <c r="D23" s="164"/>
      <c r="E23" s="164"/>
      <c r="F23" s="165"/>
      <c r="G23" s="166"/>
      <c r="L23" s="139"/>
      <c r="M23" s="139"/>
      <c r="N23" s="139"/>
      <c r="O23" s="139"/>
      <c r="P23" s="139"/>
      <c r="Q23" s="139"/>
      <c r="R23" s="139"/>
      <c r="S23" s="139"/>
    </row>
    <row r="24" spans="2:19" ht="19.5" customHeight="1" x14ac:dyDescent="0.2">
      <c r="B24" s="162"/>
      <c r="C24" s="162"/>
      <c r="D24" s="164"/>
      <c r="E24" s="164"/>
      <c r="F24" s="165"/>
      <c r="G24" s="166"/>
      <c r="L24" s="139"/>
      <c r="M24" s="139"/>
      <c r="N24" s="139"/>
      <c r="O24" s="139"/>
      <c r="P24" s="139"/>
      <c r="Q24" s="139"/>
      <c r="R24" s="139"/>
      <c r="S24" s="139"/>
    </row>
    <row r="25" spans="2:19" ht="19.5" customHeight="1" x14ac:dyDescent="0.2">
      <c r="B25" s="162"/>
      <c r="C25" s="162"/>
      <c r="D25" s="164"/>
      <c r="E25" s="164"/>
      <c r="F25" s="165"/>
      <c r="G25" s="166"/>
      <c r="I25" s="112"/>
      <c r="L25" s="139"/>
      <c r="M25" s="139"/>
      <c r="N25" s="139"/>
      <c r="O25" s="139"/>
      <c r="P25" s="139"/>
      <c r="Q25" s="139"/>
      <c r="R25" s="139"/>
      <c r="S25" s="139"/>
    </row>
    <row r="26" spans="2:19" ht="19.5" customHeight="1" x14ac:dyDescent="0.2">
      <c r="B26" s="135"/>
      <c r="C26" s="135"/>
      <c r="D26" s="135"/>
      <c r="E26" s="135"/>
      <c r="F26" s="135"/>
      <c r="G26" s="135"/>
      <c r="L26" s="139"/>
      <c r="M26" s="139"/>
      <c r="N26" s="139"/>
      <c r="O26" s="139"/>
      <c r="P26" s="139"/>
      <c r="Q26" s="139"/>
      <c r="R26" s="139"/>
      <c r="S26" s="139"/>
    </row>
    <row r="27" spans="2:19" ht="52.5" customHeight="1" x14ac:dyDescent="0.2">
      <c r="B27" s="469" t="s">
        <v>293</v>
      </c>
      <c r="C27" s="469"/>
      <c r="D27" s="469"/>
      <c r="E27" s="469"/>
      <c r="F27" s="469"/>
      <c r="G27" s="469"/>
      <c r="H27" s="135"/>
      <c r="J27" s="135"/>
      <c r="K27" s="135"/>
      <c r="L27" s="139"/>
      <c r="M27" s="139"/>
      <c r="N27" s="139"/>
      <c r="O27" s="139"/>
      <c r="P27" s="139"/>
      <c r="Q27" s="139"/>
      <c r="R27" s="139"/>
      <c r="S27" s="139"/>
    </row>
    <row r="28" spans="2:19" ht="19.5" customHeight="1" x14ac:dyDescent="0.2">
      <c r="B28" s="135"/>
      <c r="C28" s="135"/>
      <c r="D28" s="135"/>
      <c r="E28" s="135"/>
      <c r="F28" s="135"/>
      <c r="G28" s="135"/>
      <c r="L28" s="139"/>
      <c r="M28" s="139"/>
      <c r="N28" s="139"/>
      <c r="O28" s="139"/>
      <c r="P28" s="139"/>
      <c r="Q28" s="139"/>
      <c r="R28" s="139"/>
      <c r="S28" s="139"/>
    </row>
    <row r="29" spans="2:19" s="139" customFormat="1" ht="19.5" customHeight="1" x14ac:dyDescent="0.2">
      <c r="B29" s="137" t="s">
        <v>200</v>
      </c>
      <c r="D29" s="140" t="s">
        <v>292</v>
      </c>
      <c r="E29" s="161" t="s">
        <v>72</v>
      </c>
      <c r="F29" s="138"/>
      <c r="G29" s="140" t="s">
        <v>77</v>
      </c>
    </row>
    <row r="30" spans="2:19" s="139" customFormat="1" ht="19.5" customHeight="1" x14ac:dyDescent="0.2">
      <c r="B30" s="137" t="s">
        <v>71</v>
      </c>
      <c r="D30" s="114">
        <f>MAX(G10:G25)</f>
        <v>0</v>
      </c>
      <c r="E30" s="161" t="s">
        <v>203</v>
      </c>
      <c r="F30" s="138"/>
      <c r="G30" s="140" t="s">
        <v>76</v>
      </c>
    </row>
    <row r="31" spans="2:19" s="139" customFormat="1" ht="19.5" customHeight="1" x14ac:dyDescent="0.2">
      <c r="B31" s="137" t="s">
        <v>201</v>
      </c>
      <c r="D31" s="144" t="str">
        <f>IF(MAX(F10:F25) =0,"t",MAX(F10:F25) &amp; " t")</f>
        <v>t</v>
      </c>
      <c r="E31" s="161" t="s">
        <v>73</v>
      </c>
      <c r="F31" s="138"/>
      <c r="G31" s="140" t="s">
        <v>76</v>
      </c>
    </row>
    <row r="32" spans="2:19" s="139" customFormat="1" ht="19.5" customHeight="1" x14ac:dyDescent="0.2">
      <c r="B32" s="137" t="s">
        <v>202</v>
      </c>
      <c r="D32" s="140" t="s">
        <v>77</v>
      </c>
      <c r="E32" s="161" t="s">
        <v>74</v>
      </c>
      <c r="F32" s="138"/>
      <c r="G32" s="140" t="s">
        <v>295</v>
      </c>
      <c r="L32" s="107"/>
      <c r="M32" s="107"/>
      <c r="N32" s="107"/>
      <c r="O32" s="107"/>
      <c r="P32" s="107"/>
      <c r="Q32" s="107"/>
      <c r="R32" s="107"/>
      <c r="S32" s="107"/>
    </row>
    <row r="33" spans="2:19" s="139" customFormat="1" ht="19.5" customHeight="1" x14ac:dyDescent="0.2">
      <c r="B33" s="136" t="s">
        <v>75</v>
      </c>
      <c r="D33" s="140" t="s">
        <v>77</v>
      </c>
      <c r="E33" s="138"/>
      <c r="F33" s="138"/>
      <c r="L33" s="107"/>
      <c r="M33" s="107"/>
      <c r="N33" s="107"/>
      <c r="O33" s="107"/>
      <c r="P33" s="107"/>
      <c r="Q33" s="107"/>
      <c r="R33" s="107"/>
      <c r="S33" s="107"/>
    </row>
    <row r="34" spans="2:19" s="139" customFormat="1" ht="19.5" customHeight="1" x14ac:dyDescent="0.2">
      <c r="B34" s="136"/>
      <c r="D34" s="141"/>
      <c r="E34" s="138"/>
      <c r="F34" s="138"/>
      <c r="L34" s="107"/>
      <c r="M34" s="107"/>
      <c r="N34" s="107"/>
      <c r="O34" s="107"/>
      <c r="P34" s="107"/>
      <c r="Q34" s="107"/>
      <c r="R34" s="107"/>
      <c r="S34" s="107"/>
    </row>
    <row r="36" spans="2:19" ht="24" customHeight="1" x14ac:dyDescent="0.2">
      <c r="B36" s="107" t="s">
        <v>63</v>
      </c>
      <c r="F36" s="141" t="s">
        <v>64</v>
      </c>
      <c r="G36" s="143">
        <v>45701</v>
      </c>
    </row>
    <row r="40" spans="2:19" ht="19.5" customHeight="1" x14ac:dyDescent="0.2">
      <c r="C40"/>
    </row>
  </sheetData>
  <sheetProtection sheet="1" objects="1" scenarios="1" selectLockedCells="1"/>
  <mergeCells count="3">
    <mergeCell ref="B27:G27"/>
    <mergeCell ref="B2:G2"/>
    <mergeCell ref="B3:G3"/>
  </mergeCells>
  <printOptions horizontalCentered="1"/>
  <pageMargins left="0.23622047244094491" right="3.937007874015748E-2" top="1.4173228346456694" bottom="1.4566929133858268" header="0.19685039370078741" footer="0.19685039370078741"/>
  <pageSetup paperSize="9" scale="86" orientation="portrait" r:id="rId1"/>
  <headerFooter scaleWithDoc="0">
    <oddHeader>&amp;L&amp;G</oddHeader>
    <oddFooter>&amp;C&amp;G</oddFooter>
  </headerFooter>
  <drawing r:id="rId2"/>
  <legacyDrawingHF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F6353-DD43-47A5-9A2C-6733376FCD6A}">
  <sheetPr codeName="Sheet54">
    <pageSetUpPr fitToPage="1"/>
  </sheetPr>
  <dimension ref="B1:AD34"/>
  <sheetViews>
    <sheetView showZeros="0" zoomScale="85" zoomScaleNormal="85" workbookViewId="0">
      <selection activeCell="I23" sqref="I23"/>
    </sheetView>
  </sheetViews>
  <sheetFormatPr defaultColWidth="11.5703125" defaultRowHeight="19.5" customHeight="1" x14ac:dyDescent="0.2"/>
  <cols>
    <col min="1" max="2" width="3.42578125" style="255" customWidth="1"/>
    <col min="3" max="7" width="10.5703125" style="255" customWidth="1"/>
    <col min="8" max="8" width="11.42578125" style="255" customWidth="1"/>
    <col min="9" max="14" width="7.5703125" style="255" customWidth="1"/>
    <col min="15" max="15" width="11.42578125" style="255" customWidth="1"/>
    <col min="16" max="16" width="3.42578125" style="255" customWidth="1"/>
    <col min="17" max="17" width="14.42578125" style="255" customWidth="1"/>
    <col min="18" max="19" width="11.5703125" style="255" customWidth="1"/>
    <col min="20" max="16384" width="11.5703125" style="255"/>
  </cols>
  <sheetData>
    <row r="1" spans="3:30" ht="9" customHeight="1" x14ac:dyDescent="0.2"/>
    <row r="2" spans="3:30" ht="25.35" customHeight="1" x14ac:dyDescent="0.2">
      <c r="C2" s="468" t="s">
        <v>65</v>
      </c>
      <c r="D2" s="468"/>
      <c r="E2" s="468"/>
      <c r="F2" s="468"/>
      <c r="G2" s="468"/>
      <c r="H2" s="468"/>
      <c r="I2" s="468"/>
      <c r="J2" s="468"/>
      <c r="K2" s="468"/>
      <c r="L2" s="468"/>
      <c r="M2" s="468"/>
      <c r="N2" s="468"/>
      <c r="O2" s="468"/>
    </row>
    <row r="3" spans="3:30" ht="25.35" customHeight="1" x14ac:dyDescent="0.2">
      <c r="C3" s="468" t="s">
        <v>66</v>
      </c>
      <c r="D3" s="468"/>
      <c r="E3" s="468"/>
      <c r="F3" s="468"/>
      <c r="G3" s="468"/>
      <c r="H3" s="468"/>
      <c r="I3" s="468"/>
      <c r="J3" s="468"/>
      <c r="K3" s="468"/>
      <c r="L3" s="468"/>
      <c r="M3" s="468"/>
      <c r="N3" s="468"/>
      <c r="O3" s="468"/>
    </row>
    <row r="4" spans="3:30" ht="9" customHeight="1" x14ac:dyDescent="0.2">
      <c r="C4" s="257"/>
      <c r="D4" s="257"/>
      <c r="E4" s="257"/>
      <c r="F4" s="257"/>
      <c r="G4" s="257"/>
      <c r="H4" s="257"/>
      <c r="I4" s="257"/>
      <c r="J4" s="257"/>
      <c r="K4" s="257"/>
      <c r="L4" s="257"/>
      <c r="M4" s="257"/>
      <c r="N4" s="257"/>
      <c r="O4" s="257"/>
    </row>
    <row r="5" spans="3:30" ht="25.35" customHeight="1" x14ac:dyDescent="0.2">
      <c r="C5" s="296" t="s">
        <v>37</v>
      </c>
      <c r="D5" s="297"/>
      <c r="E5" s="298"/>
      <c r="F5" s="298"/>
      <c r="G5" s="298"/>
      <c r="H5" s="298"/>
      <c r="I5" s="298"/>
      <c r="J5" s="298"/>
      <c r="K5" s="298"/>
      <c r="L5" s="298"/>
      <c r="M5" s="298"/>
      <c r="N5" s="299" t="s">
        <v>14</v>
      </c>
      <c r="O5" s="300"/>
    </row>
    <row r="6" spans="3:30" ht="25.35" customHeight="1" x14ac:dyDescent="0.2">
      <c r="C6" s="247" t="s">
        <v>61</v>
      </c>
      <c r="D6" s="248"/>
      <c r="E6" s="298"/>
      <c r="F6" s="298"/>
      <c r="G6" s="298"/>
      <c r="H6" s="298"/>
      <c r="I6" s="298"/>
      <c r="J6" s="298"/>
      <c r="K6" s="298"/>
      <c r="L6" s="298"/>
      <c r="M6" s="298"/>
      <c r="N6" s="299" t="s">
        <v>210</v>
      </c>
      <c r="O6" s="300"/>
    </row>
    <row r="7" spans="3:30" ht="25.35" customHeight="1" x14ac:dyDescent="0.2">
      <c r="C7" s="296" t="s">
        <v>68</v>
      </c>
      <c r="D7" s="297"/>
      <c r="E7" s="301"/>
      <c r="F7" s="301"/>
      <c r="G7" s="301"/>
      <c r="H7" s="301"/>
      <c r="I7" s="301"/>
      <c r="J7" s="301"/>
      <c r="K7" s="301"/>
      <c r="L7" s="301"/>
      <c r="M7" s="301"/>
      <c r="N7" s="301"/>
      <c r="O7" s="301"/>
    </row>
    <row r="8" spans="3:30" ht="25.35" customHeight="1" x14ac:dyDescent="0.2">
      <c r="C8" s="302"/>
      <c r="D8" s="302"/>
      <c r="E8" s="302"/>
      <c r="F8" s="302"/>
      <c r="G8" s="302"/>
      <c r="H8" s="302"/>
      <c r="I8" s="302"/>
      <c r="J8" s="302"/>
      <c r="K8" s="302"/>
      <c r="L8" s="302"/>
      <c r="M8" s="302"/>
      <c r="N8" s="302"/>
      <c r="O8" s="302"/>
    </row>
    <row r="9" spans="3:30" ht="25.35" customHeight="1" x14ac:dyDescent="0.2">
      <c r="C9" s="303" t="s">
        <v>4</v>
      </c>
      <c r="D9" s="303" t="s">
        <v>282</v>
      </c>
      <c r="E9" s="303" t="s">
        <v>1</v>
      </c>
      <c r="F9" s="303" t="s">
        <v>2</v>
      </c>
      <c r="G9" s="303" t="s">
        <v>6</v>
      </c>
      <c r="H9" s="303" t="s">
        <v>60</v>
      </c>
      <c r="I9" s="302"/>
      <c r="J9" s="304" t="s">
        <v>283</v>
      </c>
      <c r="K9" s="303"/>
      <c r="L9" s="303"/>
      <c r="M9" s="303"/>
      <c r="N9" s="303"/>
      <c r="O9" s="303"/>
      <c r="R9" s="305"/>
      <c r="S9" s="305"/>
      <c r="T9" s="305"/>
      <c r="U9" s="305"/>
      <c r="V9" s="305"/>
      <c r="W9" s="305"/>
      <c r="X9" s="305"/>
      <c r="Y9" s="305"/>
      <c r="Z9" s="305"/>
      <c r="AA9" s="305"/>
      <c r="AB9" s="305"/>
      <c r="AC9" s="305"/>
      <c r="AD9" s="305"/>
    </row>
    <row r="10" spans="3:30" ht="25.35" customHeight="1" x14ac:dyDescent="0.2">
      <c r="C10" s="244"/>
      <c r="D10" s="244"/>
      <c r="E10" s="312"/>
      <c r="F10" s="312"/>
      <c r="G10" s="313"/>
      <c r="H10" s="314"/>
      <c r="I10" s="260"/>
      <c r="J10" s="472"/>
      <c r="K10" s="472"/>
      <c r="L10" s="472"/>
      <c r="M10" s="472"/>
      <c r="N10" s="472"/>
      <c r="O10" s="472"/>
      <c r="Q10" s="306"/>
      <c r="R10" s="305"/>
      <c r="S10" s="305"/>
      <c r="T10" s="305"/>
      <c r="U10" s="305"/>
      <c r="V10" s="305"/>
      <c r="W10" s="305"/>
      <c r="X10" s="305"/>
      <c r="Y10" s="305"/>
      <c r="Z10" s="305"/>
      <c r="AA10" s="305"/>
      <c r="AB10" s="305"/>
      <c r="AC10" s="305"/>
      <c r="AD10" s="305"/>
    </row>
    <row r="11" spans="3:30" ht="25.35" customHeight="1" x14ac:dyDescent="0.2">
      <c r="C11" s="244"/>
      <c r="D11" s="244"/>
      <c r="E11" s="312"/>
      <c r="F11" s="312"/>
      <c r="G11" s="313"/>
      <c r="H11" s="314"/>
      <c r="J11" s="473"/>
      <c r="K11" s="473"/>
      <c r="L11" s="473"/>
      <c r="M11" s="473"/>
      <c r="N11" s="473"/>
      <c r="O11" s="473"/>
      <c r="R11" s="305"/>
      <c r="S11" s="305"/>
      <c r="T11" s="305"/>
      <c r="U11" s="305"/>
      <c r="V11" s="305"/>
      <c r="W11" s="305"/>
      <c r="X11" s="305"/>
      <c r="Y11" s="305"/>
      <c r="Z11" s="305"/>
      <c r="AA11" s="305"/>
      <c r="AB11" s="305"/>
      <c r="AC11" s="305"/>
      <c r="AD11" s="305"/>
    </row>
    <row r="12" spans="3:30" ht="25.35" customHeight="1" x14ac:dyDescent="0.2">
      <c r="C12" s="244"/>
      <c r="D12" s="244"/>
      <c r="E12" s="312"/>
      <c r="F12" s="312"/>
      <c r="G12" s="313"/>
      <c r="H12" s="314"/>
      <c r="I12" s="307"/>
      <c r="J12" s="473"/>
      <c r="K12" s="473"/>
      <c r="L12" s="473"/>
      <c r="M12" s="473"/>
      <c r="N12" s="473"/>
      <c r="O12" s="473"/>
      <c r="R12" s="305"/>
      <c r="S12" s="305"/>
      <c r="T12" s="305"/>
      <c r="U12" s="305"/>
      <c r="V12" s="305"/>
      <c r="W12" s="305"/>
      <c r="X12" s="305"/>
      <c r="Y12" s="305"/>
      <c r="Z12" s="305"/>
      <c r="AA12" s="305"/>
      <c r="AB12" s="305"/>
      <c r="AC12" s="305"/>
      <c r="AD12" s="305"/>
    </row>
    <row r="13" spans="3:30" ht="25.35" customHeight="1" x14ac:dyDescent="0.2">
      <c r="C13" s="244"/>
      <c r="D13" s="244"/>
      <c r="E13" s="312"/>
      <c r="F13" s="312"/>
      <c r="G13" s="313"/>
      <c r="H13" s="314"/>
      <c r="I13" s="307"/>
      <c r="J13" s="473"/>
      <c r="K13" s="473"/>
      <c r="L13" s="473"/>
      <c r="M13" s="473"/>
      <c r="N13" s="473"/>
      <c r="O13" s="473"/>
      <c r="R13" s="305"/>
      <c r="S13" s="305"/>
      <c r="T13" s="305"/>
      <c r="U13" s="305"/>
      <c r="V13" s="305"/>
      <c r="W13" s="305"/>
      <c r="X13" s="305"/>
      <c r="Y13" s="305"/>
      <c r="Z13" s="305"/>
      <c r="AA13" s="305"/>
      <c r="AB13" s="305"/>
      <c r="AC13" s="305"/>
      <c r="AD13" s="305"/>
    </row>
    <row r="14" spans="3:30" ht="25.35" customHeight="1" x14ac:dyDescent="0.2">
      <c r="C14" s="244"/>
      <c r="D14" s="244"/>
      <c r="E14" s="312"/>
      <c r="F14" s="312"/>
      <c r="G14" s="313"/>
      <c r="H14" s="314"/>
      <c r="I14" s="307"/>
      <c r="J14" s="473"/>
      <c r="K14" s="473"/>
      <c r="L14" s="473"/>
      <c r="M14" s="473"/>
      <c r="N14" s="473"/>
      <c r="O14" s="473"/>
      <c r="R14" s="305"/>
      <c r="S14" s="305"/>
      <c r="T14" s="305"/>
      <c r="U14" s="305"/>
      <c r="V14" s="305"/>
      <c r="W14" s="305"/>
      <c r="X14" s="305"/>
      <c r="Y14" s="305"/>
      <c r="Z14" s="305"/>
      <c r="AA14" s="305"/>
      <c r="AB14" s="305"/>
      <c r="AC14" s="305"/>
      <c r="AD14" s="305"/>
    </row>
    <row r="15" spans="3:30" ht="25.35" customHeight="1" x14ac:dyDescent="0.2">
      <c r="C15" s="244"/>
      <c r="D15" s="244"/>
      <c r="E15" s="312"/>
      <c r="F15" s="312"/>
      <c r="G15" s="313"/>
      <c r="H15" s="314"/>
      <c r="I15" s="307"/>
      <c r="J15" s="473"/>
      <c r="K15" s="473"/>
      <c r="L15" s="473"/>
      <c r="M15" s="473"/>
      <c r="N15" s="473"/>
      <c r="O15" s="473"/>
      <c r="T15" s="308"/>
    </row>
    <row r="16" spans="3:30" ht="25.35" customHeight="1" x14ac:dyDescent="0.2">
      <c r="C16" s="244"/>
      <c r="D16" s="244"/>
      <c r="E16" s="312"/>
      <c r="F16" s="312"/>
      <c r="G16" s="313"/>
      <c r="H16" s="314"/>
      <c r="I16" s="309"/>
      <c r="J16" s="473"/>
      <c r="K16" s="473"/>
      <c r="L16" s="473"/>
      <c r="M16" s="473"/>
      <c r="N16" s="473"/>
      <c r="O16" s="473"/>
    </row>
    <row r="17" spans="2:17" ht="25.35" customHeight="1" x14ac:dyDescent="0.2">
      <c r="C17" s="244"/>
      <c r="D17" s="244"/>
      <c r="E17" s="312"/>
      <c r="F17" s="312"/>
      <c r="G17" s="313"/>
      <c r="H17" s="314"/>
      <c r="I17" s="309"/>
      <c r="J17" s="473"/>
      <c r="K17" s="473"/>
      <c r="L17" s="473"/>
      <c r="M17" s="473"/>
      <c r="N17" s="473"/>
      <c r="O17" s="473"/>
    </row>
    <row r="18" spans="2:17" ht="25.35" customHeight="1" x14ac:dyDescent="0.2">
      <c r="C18" s="244"/>
      <c r="D18" s="244"/>
      <c r="E18" s="312"/>
      <c r="F18" s="312"/>
      <c r="G18" s="313"/>
      <c r="H18" s="314"/>
      <c r="J18" s="473"/>
      <c r="K18" s="473"/>
      <c r="L18" s="473"/>
      <c r="M18" s="473"/>
      <c r="N18" s="473"/>
      <c r="O18" s="473"/>
      <c r="Q18" s="112"/>
    </row>
    <row r="19" spans="2:17" ht="25.35" customHeight="1" x14ac:dyDescent="0.2">
      <c r="C19" s="244"/>
      <c r="D19" s="244"/>
      <c r="E19" s="312"/>
      <c r="F19" s="312"/>
      <c r="G19" s="313"/>
      <c r="H19" s="314"/>
      <c r="J19" s="473"/>
      <c r="K19" s="473"/>
      <c r="L19" s="473"/>
      <c r="M19" s="473"/>
      <c r="N19" s="473"/>
      <c r="O19" s="473"/>
      <c r="Q19" s="112"/>
    </row>
    <row r="20" spans="2:17" ht="25.35" customHeight="1" x14ac:dyDescent="0.2">
      <c r="C20" s="244"/>
      <c r="D20" s="244"/>
      <c r="E20" s="312"/>
      <c r="F20" s="312"/>
      <c r="G20" s="313"/>
      <c r="H20" s="314"/>
      <c r="J20" s="473"/>
      <c r="K20" s="473"/>
      <c r="L20" s="473"/>
      <c r="M20" s="473"/>
      <c r="N20" s="473"/>
      <c r="O20" s="473"/>
      <c r="Q20" s="112"/>
    </row>
    <row r="21" spans="2:17" ht="25.35" customHeight="1" x14ac:dyDescent="0.2">
      <c r="C21" s="244"/>
      <c r="D21" s="244"/>
      <c r="E21" s="312"/>
      <c r="F21" s="312"/>
      <c r="G21" s="313"/>
      <c r="H21" s="315"/>
      <c r="J21" s="473"/>
      <c r="K21" s="473"/>
      <c r="L21" s="473"/>
      <c r="M21" s="473"/>
      <c r="N21" s="473"/>
      <c r="O21" s="473"/>
      <c r="Q21" s="112"/>
    </row>
    <row r="22" spans="2:17" ht="25.35" customHeight="1" x14ac:dyDescent="0.2">
      <c r="C22" s="244"/>
      <c r="D22" s="244"/>
      <c r="E22" s="312"/>
      <c r="F22" s="312"/>
      <c r="G22" s="313"/>
      <c r="H22" s="315"/>
      <c r="J22" s="473"/>
      <c r="K22" s="473"/>
      <c r="L22" s="473"/>
      <c r="M22" s="473"/>
      <c r="N22" s="473"/>
      <c r="O22" s="473"/>
      <c r="Q22" s="112"/>
    </row>
    <row r="23" spans="2:17" ht="25.35" customHeight="1" x14ac:dyDescent="0.2">
      <c r="C23" s="244"/>
      <c r="D23" s="244"/>
      <c r="E23" s="312"/>
      <c r="F23" s="312"/>
      <c r="G23" s="313"/>
      <c r="H23" s="315"/>
      <c r="J23" s="473"/>
      <c r="K23" s="473"/>
      <c r="L23" s="473"/>
      <c r="M23" s="473"/>
      <c r="N23" s="473"/>
      <c r="O23" s="473"/>
      <c r="Q23" s="112"/>
    </row>
    <row r="24" spans="2:17" ht="25.35" customHeight="1" x14ac:dyDescent="0.2">
      <c r="C24" s="244"/>
      <c r="D24" s="244"/>
      <c r="E24" s="312"/>
      <c r="F24" s="312"/>
      <c r="G24" s="313"/>
      <c r="H24" s="315"/>
      <c r="J24" s="473"/>
      <c r="K24" s="473"/>
      <c r="L24" s="473"/>
      <c r="M24" s="473"/>
      <c r="N24" s="473"/>
      <c r="O24" s="473"/>
      <c r="Q24" s="112"/>
    </row>
    <row r="25" spans="2:17" ht="25.35" customHeight="1" x14ac:dyDescent="0.2">
      <c r="C25" s="244"/>
      <c r="D25" s="244"/>
      <c r="E25" s="312"/>
      <c r="F25" s="312"/>
      <c r="G25" s="313"/>
      <c r="H25" s="315"/>
      <c r="J25" s="473"/>
      <c r="K25" s="473"/>
      <c r="L25" s="473"/>
      <c r="M25" s="473"/>
      <c r="N25" s="473"/>
      <c r="O25" s="473"/>
      <c r="Q25" s="112"/>
    </row>
    <row r="26" spans="2:17" ht="25.35" customHeight="1" x14ac:dyDescent="0.2">
      <c r="C26" s="244"/>
      <c r="D26" s="244"/>
      <c r="E26" s="312"/>
      <c r="F26" s="312"/>
      <c r="G26" s="313"/>
      <c r="H26" s="315"/>
      <c r="J26" s="473"/>
      <c r="K26" s="473"/>
      <c r="L26" s="473"/>
      <c r="M26" s="473"/>
      <c r="N26" s="473"/>
      <c r="O26" s="473"/>
      <c r="Q26" s="112"/>
    </row>
    <row r="27" spans="2:17" ht="25.35" customHeight="1" x14ac:dyDescent="0.2">
      <c r="C27" s="244"/>
      <c r="D27" s="244"/>
      <c r="E27" s="312"/>
      <c r="F27" s="312"/>
      <c r="G27" s="313"/>
      <c r="H27" s="315"/>
      <c r="J27" s="473"/>
      <c r="K27" s="473"/>
      <c r="L27" s="473"/>
      <c r="M27" s="473"/>
      <c r="N27" s="473"/>
      <c r="O27" s="473"/>
      <c r="Q27" s="112"/>
    </row>
    <row r="28" spans="2:17" ht="25.35" customHeight="1" x14ac:dyDescent="0.2">
      <c r="C28" s="244"/>
      <c r="D28" s="244"/>
      <c r="E28" s="312"/>
      <c r="F28" s="312"/>
      <c r="G28" s="313"/>
      <c r="H28" s="315"/>
      <c r="J28" s="473"/>
      <c r="K28" s="473"/>
      <c r="L28" s="473"/>
      <c r="M28" s="473"/>
      <c r="N28" s="473"/>
      <c r="O28" s="473"/>
      <c r="Q28" s="112"/>
    </row>
    <row r="29" spans="2:17" ht="25.35" customHeight="1" x14ac:dyDescent="0.2">
      <c r="C29" s="244"/>
      <c r="D29" s="244"/>
      <c r="E29" s="312"/>
      <c r="F29" s="312"/>
      <c r="G29" s="313"/>
      <c r="H29" s="315"/>
      <c r="J29" s="473"/>
      <c r="K29" s="473"/>
      <c r="L29" s="473"/>
      <c r="M29" s="473"/>
      <c r="N29" s="473"/>
      <c r="O29" s="473"/>
    </row>
    <row r="30" spans="2:17" s="302" customFormat="1" ht="72" customHeight="1" x14ac:dyDescent="0.2">
      <c r="B30" s="310"/>
      <c r="C30" s="474" t="s">
        <v>62</v>
      </c>
      <c r="D30" s="474"/>
      <c r="E30" s="474"/>
      <c r="F30" s="474"/>
      <c r="G30" s="474"/>
      <c r="H30" s="474"/>
      <c r="I30" s="474"/>
      <c r="J30" s="474"/>
      <c r="K30" s="474"/>
      <c r="L30" s="474"/>
      <c r="M30" s="474"/>
      <c r="N30" s="474"/>
      <c r="O30" s="474"/>
    </row>
    <row r="31" spans="2:17" s="302" customFormat="1" ht="97.5" customHeight="1" x14ac:dyDescent="0.2">
      <c r="C31" s="475" t="s">
        <v>284</v>
      </c>
      <c r="D31" s="475"/>
      <c r="E31" s="475"/>
      <c r="F31" s="475"/>
      <c r="G31" s="475"/>
      <c r="H31" s="475"/>
      <c r="I31" s="475"/>
      <c r="J31" s="475"/>
      <c r="K31" s="475"/>
      <c r="L31" s="475"/>
      <c r="M31" s="475"/>
      <c r="N31" s="475"/>
      <c r="O31" s="475"/>
    </row>
    <row r="32" spans="2:17" ht="25.35" customHeight="1" x14ac:dyDescent="0.2"/>
    <row r="33" spans="5:16" ht="25.35" customHeight="1" x14ac:dyDescent="0.2">
      <c r="E33" s="302" t="s">
        <v>63</v>
      </c>
      <c r="F33" s="302"/>
      <c r="G33" s="302"/>
      <c r="H33" s="302"/>
      <c r="I33" s="302"/>
      <c r="J33" s="302"/>
      <c r="K33" s="302"/>
      <c r="L33" s="302"/>
      <c r="M33" s="302"/>
      <c r="N33" s="471">
        <v>45821</v>
      </c>
      <c r="O33" s="471"/>
      <c r="P33" s="311"/>
    </row>
    <row r="34" spans="5:16" ht="25.35" customHeight="1" x14ac:dyDescent="0.2"/>
  </sheetData>
  <sheetProtection selectLockedCells="1"/>
  <mergeCells count="6">
    <mergeCell ref="N33:O33"/>
    <mergeCell ref="C2:O2"/>
    <mergeCell ref="C3:O3"/>
    <mergeCell ref="J10:O29"/>
    <mergeCell ref="C30:O30"/>
    <mergeCell ref="C31:O31"/>
  </mergeCells>
  <printOptions horizontalCentered="1"/>
  <pageMargins left="0.23622047244094491" right="3.937007874015748E-2" top="1.3385826771653544" bottom="1.4173228346456694" header="0.19685039370078741" footer="0.19685039370078741"/>
  <pageSetup paperSize="9" scale="70" orientation="portrait" r:id="rId1"/>
  <headerFooter scaleWithDoc="0">
    <oddHeader>&amp;L&amp;G</oddHeader>
    <oddFooter>&amp;C&amp;G</oddFooter>
  </headerFooter>
  <drawing r:id="rId2"/>
  <legacyDrawingHF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56">
    <pageSetUpPr fitToPage="1"/>
  </sheetPr>
  <dimension ref="B1:S40"/>
  <sheetViews>
    <sheetView showZeros="0" topLeftCell="A2" zoomScaleNormal="100" workbookViewId="0">
      <selection activeCell="I23" sqref="I23"/>
    </sheetView>
  </sheetViews>
  <sheetFormatPr defaultColWidth="11.5703125" defaultRowHeight="19.5" customHeight="1" x14ac:dyDescent="0.2"/>
  <cols>
    <col min="1" max="1" width="5.5703125" style="107" customWidth="1"/>
    <col min="2" max="7" width="15.5703125" style="107" customWidth="1"/>
    <col min="8" max="8" width="5.5703125" style="107" customWidth="1"/>
    <col min="9" max="9" width="14.42578125" style="107" customWidth="1"/>
    <col min="10" max="11" width="11.5703125" style="107" customWidth="1"/>
    <col min="12" max="16384" width="11.5703125" style="107"/>
  </cols>
  <sheetData>
    <row r="1" spans="2:19" ht="19.5" hidden="1" customHeight="1" x14ac:dyDescent="0.2"/>
    <row r="2" spans="2:19" ht="19.5" customHeight="1" x14ac:dyDescent="0.2">
      <c r="B2" s="470" t="s">
        <v>65</v>
      </c>
      <c r="C2" s="470"/>
      <c r="D2" s="470"/>
      <c r="E2" s="470"/>
      <c r="F2" s="470"/>
      <c r="G2" s="470"/>
      <c r="H2" s="142"/>
      <c r="I2" s="142"/>
    </row>
    <row r="3" spans="2:19" ht="19.5" customHeight="1" x14ac:dyDescent="0.2">
      <c r="B3" s="470" t="s">
        <v>66</v>
      </c>
      <c r="C3" s="470"/>
      <c r="D3" s="470"/>
      <c r="E3" s="470"/>
      <c r="F3" s="470"/>
      <c r="G3" s="470"/>
      <c r="H3" s="142"/>
      <c r="I3" s="142"/>
    </row>
    <row r="4" spans="2:19" ht="19.5" customHeight="1" x14ac:dyDescent="0.2">
      <c r="B4" s="108"/>
      <c r="C4" s="108"/>
      <c r="D4" s="108"/>
      <c r="E4" s="108"/>
      <c r="F4" s="108"/>
      <c r="G4" s="108"/>
    </row>
    <row r="5" spans="2:19" ht="19.5" customHeight="1" x14ac:dyDescent="0.2">
      <c r="B5" s="109" t="s">
        <v>37</v>
      </c>
      <c r="C5" s="117"/>
      <c r="D5" s="117"/>
      <c r="E5" s="117"/>
      <c r="F5" s="243" t="s">
        <v>14</v>
      </c>
      <c r="G5" s="110"/>
    </row>
    <row r="6" spans="2:19" ht="19.5" customHeight="1" x14ac:dyDescent="0.2">
      <c r="B6" s="111" t="s">
        <v>61</v>
      </c>
      <c r="C6" s="239"/>
      <c r="D6" s="117"/>
      <c r="E6" s="117"/>
      <c r="F6" s="242" t="s">
        <v>210</v>
      </c>
      <c r="G6" s="110"/>
    </row>
    <row r="7" spans="2:19" ht="19.5" customHeight="1" x14ac:dyDescent="0.2">
      <c r="B7" s="109" t="s">
        <v>68</v>
      </c>
      <c r="C7" s="117"/>
      <c r="D7" s="118"/>
      <c r="E7" s="118"/>
      <c r="F7" s="118"/>
      <c r="G7" s="118"/>
    </row>
    <row r="9" spans="2:19" ht="19.5" customHeight="1" x14ac:dyDescent="0.2">
      <c r="B9" s="113" t="s">
        <v>4</v>
      </c>
      <c r="C9" s="113" t="s">
        <v>59</v>
      </c>
      <c r="D9" s="113" t="s">
        <v>1</v>
      </c>
      <c r="E9" s="113" t="s">
        <v>2</v>
      </c>
      <c r="F9" s="113" t="s">
        <v>6</v>
      </c>
      <c r="G9" s="113" t="s">
        <v>60</v>
      </c>
    </row>
    <row r="10" spans="2:19" ht="19.5" customHeight="1" x14ac:dyDescent="0.2">
      <c r="B10" s="167"/>
      <c r="C10" s="168"/>
      <c r="D10" s="169"/>
      <c r="E10" s="169"/>
      <c r="F10" s="170"/>
      <c r="G10" s="171"/>
    </row>
    <row r="11" spans="2:19" ht="19.5" customHeight="1" x14ac:dyDescent="0.2">
      <c r="B11" s="162"/>
      <c r="C11" s="163"/>
      <c r="D11" s="164"/>
      <c r="E11" s="164"/>
      <c r="F11" s="165"/>
      <c r="G11" s="166"/>
    </row>
    <row r="12" spans="2:19" ht="19.5" customHeight="1" x14ac:dyDescent="0.2">
      <c r="B12" s="162"/>
      <c r="C12" s="163"/>
      <c r="D12" s="164"/>
      <c r="E12" s="164"/>
      <c r="F12" s="165"/>
      <c r="G12" s="166"/>
    </row>
    <row r="13" spans="2:19" ht="19.5" customHeight="1" x14ac:dyDescent="0.2">
      <c r="B13" s="162"/>
      <c r="C13" s="162"/>
      <c r="D13" s="164"/>
      <c r="E13" s="164"/>
      <c r="F13" s="165"/>
      <c r="G13" s="166"/>
      <c r="L13" s="135"/>
      <c r="M13" s="135"/>
      <c r="N13" s="135"/>
      <c r="O13" s="135"/>
      <c r="P13" s="135"/>
      <c r="Q13" s="135"/>
    </row>
    <row r="14" spans="2:19" ht="19.5" customHeight="1" x14ac:dyDescent="0.2">
      <c r="B14" s="162"/>
      <c r="C14" s="162"/>
      <c r="D14" s="164"/>
      <c r="E14" s="164"/>
      <c r="F14" s="165"/>
      <c r="G14" s="166"/>
    </row>
    <row r="15" spans="2:19" ht="19.5" customHeight="1" x14ac:dyDescent="0.2">
      <c r="B15" s="162"/>
      <c r="C15" s="162"/>
      <c r="D15" s="164"/>
      <c r="E15" s="164"/>
      <c r="F15" s="165"/>
      <c r="G15" s="166"/>
      <c r="L15" s="139"/>
      <c r="M15" s="139"/>
      <c r="N15" s="139"/>
      <c r="O15" s="139"/>
      <c r="P15" s="139"/>
      <c r="Q15" s="139"/>
      <c r="R15" s="139"/>
      <c r="S15" s="139"/>
    </row>
    <row r="16" spans="2:19" ht="19.5" customHeight="1" x14ac:dyDescent="0.2">
      <c r="B16" s="162"/>
      <c r="C16" s="162"/>
      <c r="D16" s="164"/>
      <c r="E16" s="164"/>
      <c r="F16" s="165"/>
      <c r="G16" s="166"/>
      <c r="L16" s="139"/>
      <c r="M16" s="139"/>
      <c r="N16" s="139"/>
      <c r="O16" s="139"/>
      <c r="P16" s="139"/>
      <c r="Q16" s="139"/>
      <c r="R16" s="139"/>
      <c r="S16" s="139"/>
    </row>
    <row r="17" spans="2:19" ht="19.5" customHeight="1" x14ac:dyDescent="0.2">
      <c r="B17" s="162"/>
      <c r="C17" s="162"/>
      <c r="D17" s="164"/>
      <c r="E17" s="164"/>
      <c r="F17" s="165"/>
      <c r="G17" s="166"/>
      <c r="L17" s="139"/>
      <c r="M17" s="139"/>
      <c r="N17" s="139"/>
      <c r="O17" s="139"/>
      <c r="P17" s="139"/>
      <c r="Q17" s="139"/>
      <c r="R17" s="139"/>
      <c r="S17" s="139"/>
    </row>
    <row r="18" spans="2:19" ht="19.5" customHeight="1" x14ac:dyDescent="0.2">
      <c r="B18" s="162"/>
      <c r="C18" s="163"/>
      <c r="D18" s="164"/>
      <c r="E18" s="164"/>
      <c r="F18" s="165"/>
      <c r="G18" s="166"/>
      <c r="L18" s="139"/>
      <c r="M18" s="139"/>
      <c r="N18" s="139"/>
      <c r="O18" s="139"/>
      <c r="P18" s="139"/>
      <c r="Q18" s="139"/>
      <c r="R18" s="139"/>
      <c r="S18" s="139"/>
    </row>
    <row r="19" spans="2:19" ht="19.5" customHeight="1" x14ac:dyDescent="0.2">
      <c r="B19" s="162"/>
      <c r="C19" s="163"/>
      <c r="D19" s="164"/>
      <c r="E19" s="164"/>
      <c r="F19" s="165"/>
      <c r="G19" s="166"/>
      <c r="L19" s="139"/>
      <c r="M19" s="139"/>
      <c r="N19" s="139"/>
      <c r="O19" s="139"/>
      <c r="P19" s="139"/>
      <c r="Q19" s="139"/>
      <c r="R19" s="139"/>
      <c r="S19" s="139"/>
    </row>
    <row r="20" spans="2:19" ht="19.5" customHeight="1" x14ac:dyDescent="0.2">
      <c r="B20" s="162"/>
      <c r="C20" s="162"/>
      <c r="D20" s="164"/>
      <c r="E20" s="164"/>
      <c r="F20" s="165"/>
      <c r="G20" s="166"/>
      <c r="L20" s="139"/>
      <c r="M20" s="139"/>
      <c r="N20" s="139"/>
      <c r="O20" s="139"/>
      <c r="P20" s="139"/>
      <c r="Q20" s="139"/>
      <c r="R20" s="139"/>
      <c r="S20" s="139"/>
    </row>
    <row r="21" spans="2:19" ht="19.5" customHeight="1" x14ac:dyDescent="0.2">
      <c r="B21" s="162"/>
      <c r="C21" s="162"/>
      <c r="D21" s="164"/>
      <c r="E21" s="164"/>
      <c r="F21" s="165"/>
      <c r="G21" s="166"/>
      <c r="L21" s="139"/>
      <c r="M21" s="139"/>
      <c r="N21" s="139"/>
      <c r="O21" s="139"/>
      <c r="P21" s="139"/>
      <c r="Q21" s="139"/>
      <c r="R21" s="139"/>
      <c r="S21" s="139"/>
    </row>
    <row r="22" spans="2:19" ht="19.5" customHeight="1" x14ac:dyDescent="0.2">
      <c r="B22" s="162"/>
      <c r="C22" s="162"/>
      <c r="D22" s="164"/>
      <c r="E22" s="164"/>
      <c r="F22" s="165"/>
      <c r="G22" s="166"/>
      <c r="L22" s="139"/>
      <c r="M22" s="139"/>
      <c r="N22" s="139"/>
      <c r="O22" s="139"/>
      <c r="P22" s="139"/>
      <c r="Q22" s="139"/>
      <c r="R22" s="139"/>
      <c r="S22" s="139"/>
    </row>
    <row r="23" spans="2:19" ht="19.5" customHeight="1" x14ac:dyDescent="0.2">
      <c r="B23" s="162"/>
      <c r="C23" s="162"/>
      <c r="D23" s="164"/>
      <c r="E23" s="164"/>
      <c r="F23" s="165"/>
      <c r="G23" s="166"/>
      <c r="L23" s="139"/>
      <c r="M23" s="139"/>
      <c r="N23" s="139"/>
      <c r="O23" s="139"/>
      <c r="P23" s="139"/>
      <c r="Q23" s="139"/>
      <c r="R23" s="139"/>
      <c r="S23" s="139"/>
    </row>
    <row r="24" spans="2:19" ht="19.5" customHeight="1" x14ac:dyDescent="0.2">
      <c r="B24" s="162"/>
      <c r="C24" s="162"/>
      <c r="D24" s="164"/>
      <c r="E24" s="164"/>
      <c r="F24" s="165"/>
      <c r="G24" s="166"/>
      <c r="L24" s="139"/>
      <c r="M24" s="139"/>
      <c r="N24" s="139"/>
      <c r="O24" s="139"/>
      <c r="P24" s="139"/>
      <c r="Q24" s="139"/>
      <c r="R24" s="139"/>
      <c r="S24" s="139"/>
    </row>
    <row r="25" spans="2:19" ht="19.5" customHeight="1" x14ac:dyDescent="0.2">
      <c r="B25" s="162"/>
      <c r="C25" s="162"/>
      <c r="D25" s="164"/>
      <c r="E25" s="164"/>
      <c r="F25" s="165"/>
      <c r="G25" s="166"/>
      <c r="I25" s="112"/>
      <c r="L25" s="139"/>
      <c r="M25" s="139"/>
      <c r="N25" s="139"/>
      <c r="O25" s="139"/>
      <c r="P25" s="139"/>
      <c r="Q25" s="139"/>
      <c r="R25" s="139"/>
      <c r="S25" s="139"/>
    </row>
    <row r="26" spans="2:19" ht="19.5" customHeight="1" x14ac:dyDescent="0.2">
      <c r="B26" s="135"/>
      <c r="C26" s="135"/>
      <c r="D26" s="135"/>
      <c r="E26" s="135"/>
      <c r="F26" s="135"/>
      <c r="G26" s="135"/>
      <c r="L26" s="139"/>
      <c r="M26" s="139"/>
      <c r="N26" s="139"/>
      <c r="O26" s="139"/>
      <c r="P26" s="139"/>
      <c r="Q26" s="139"/>
      <c r="R26" s="139"/>
      <c r="S26" s="139"/>
    </row>
    <row r="27" spans="2:19" ht="52.5" customHeight="1" x14ac:dyDescent="0.2">
      <c r="B27" s="469" t="s">
        <v>78</v>
      </c>
      <c r="C27" s="469"/>
      <c r="D27" s="469"/>
      <c r="E27" s="469"/>
      <c r="F27" s="469"/>
      <c r="G27" s="469"/>
      <c r="H27" s="135"/>
      <c r="J27" s="135"/>
      <c r="K27" s="135"/>
      <c r="L27" s="139"/>
      <c r="M27" s="139"/>
      <c r="N27" s="139"/>
      <c r="O27" s="139"/>
      <c r="P27" s="139"/>
      <c r="Q27" s="139"/>
      <c r="R27" s="139"/>
      <c r="S27" s="139"/>
    </row>
    <row r="28" spans="2:19" ht="19.5" customHeight="1" x14ac:dyDescent="0.2">
      <c r="B28" s="135"/>
      <c r="C28" s="135"/>
      <c r="D28" s="135"/>
      <c r="E28" s="135"/>
      <c r="F28" s="135"/>
      <c r="G28" s="135"/>
      <c r="L28" s="139"/>
      <c r="M28" s="139"/>
      <c r="N28" s="139"/>
      <c r="O28" s="139"/>
      <c r="P28" s="139"/>
      <c r="Q28" s="139"/>
      <c r="R28" s="139"/>
      <c r="S28" s="139"/>
    </row>
    <row r="29" spans="2:19" s="139" customFormat="1" ht="19.5" customHeight="1" x14ac:dyDescent="0.2">
      <c r="B29" s="137" t="s">
        <v>200</v>
      </c>
      <c r="D29" s="140" t="s">
        <v>230</v>
      </c>
      <c r="E29" s="161" t="s">
        <v>72</v>
      </c>
      <c r="F29" s="138"/>
      <c r="G29" s="140" t="s">
        <v>77</v>
      </c>
    </row>
    <row r="30" spans="2:19" s="139" customFormat="1" ht="19.5" customHeight="1" x14ac:dyDescent="0.2">
      <c r="B30" s="137" t="s">
        <v>71</v>
      </c>
      <c r="D30" s="114">
        <f>MAX(G10:G25)</f>
        <v>0</v>
      </c>
      <c r="E30" s="161" t="s">
        <v>203</v>
      </c>
      <c r="F30" s="138"/>
      <c r="G30" s="140" t="s">
        <v>76</v>
      </c>
    </row>
    <row r="31" spans="2:19" s="139" customFormat="1" ht="19.5" customHeight="1" x14ac:dyDescent="0.2">
      <c r="B31" s="137" t="s">
        <v>201</v>
      </c>
      <c r="D31" s="144" t="str">
        <f>IF(MAX(F10:F25) =0,"t",MAX(F10:F25) &amp; " t")</f>
        <v>t</v>
      </c>
      <c r="E31" s="161" t="s">
        <v>73</v>
      </c>
      <c r="F31" s="138"/>
      <c r="G31" s="140" t="s">
        <v>76</v>
      </c>
    </row>
    <row r="32" spans="2:19" s="139" customFormat="1" ht="19.5" customHeight="1" x14ac:dyDescent="0.2">
      <c r="B32" s="137" t="s">
        <v>202</v>
      </c>
      <c r="D32" s="140" t="s">
        <v>77</v>
      </c>
      <c r="E32" s="161" t="s">
        <v>74</v>
      </c>
      <c r="F32" s="138"/>
      <c r="G32" s="140" t="s">
        <v>238</v>
      </c>
      <c r="L32" s="107"/>
      <c r="M32" s="107"/>
      <c r="N32" s="107"/>
      <c r="O32" s="107"/>
      <c r="P32" s="107"/>
      <c r="Q32" s="107"/>
      <c r="R32" s="107"/>
      <c r="S32" s="107"/>
    </row>
    <row r="33" spans="2:19" s="139" customFormat="1" ht="19.5" customHeight="1" x14ac:dyDescent="0.2">
      <c r="B33" s="136" t="s">
        <v>75</v>
      </c>
      <c r="D33" s="140" t="s">
        <v>77</v>
      </c>
      <c r="E33" s="138"/>
      <c r="F33" s="138"/>
      <c r="L33" s="107"/>
      <c r="M33" s="107"/>
      <c r="N33" s="107"/>
      <c r="O33" s="107"/>
      <c r="P33" s="107"/>
      <c r="Q33" s="107"/>
      <c r="R33" s="107"/>
      <c r="S33" s="107"/>
    </row>
    <row r="34" spans="2:19" s="139" customFormat="1" ht="19.5" customHeight="1" x14ac:dyDescent="0.2">
      <c r="B34" s="136"/>
      <c r="D34" s="141"/>
      <c r="E34" s="138"/>
      <c r="F34" s="138"/>
      <c r="L34" s="107"/>
      <c r="M34" s="107"/>
      <c r="N34" s="107"/>
      <c r="O34" s="107"/>
      <c r="P34" s="107"/>
      <c r="Q34" s="107"/>
      <c r="R34" s="107"/>
      <c r="S34" s="107"/>
    </row>
    <row r="36" spans="2:19" ht="24" customHeight="1" x14ac:dyDescent="0.2">
      <c r="B36" s="107" t="s">
        <v>63</v>
      </c>
      <c r="F36" s="141" t="s">
        <v>64</v>
      </c>
      <c r="G36" s="143"/>
    </row>
    <row r="40" spans="2:19" ht="19.5" customHeight="1" x14ac:dyDescent="0.2">
      <c r="C40"/>
    </row>
  </sheetData>
  <sheetProtection selectLockedCells="1"/>
  <mergeCells count="3">
    <mergeCell ref="B2:G2"/>
    <mergeCell ref="B3:G3"/>
    <mergeCell ref="B27:G27"/>
  </mergeCells>
  <printOptions horizontalCentered="1"/>
  <pageMargins left="0.23622047244094491" right="3.937007874015748E-2" top="1.3385826771653544" bottom="1.4173228346456694" header="0.19685039370078741" footer="0.19685039370078741"/>
  <pageSetup paperSize="9" scale="87" orientation="portrait" r:id="rId1"/>
  <headerFooter scaleWithDoc="0">
    <oddHeader>&amp;L&amp;G</oddHeader>
    <oddFooter>&amp;C&amp;G</oddFooter>
  </headerFooter>
  <drawing r:id="rId2"/>
  <legacyDrawingHF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58"/>
  <dimension ref="A1:C69"/>
  <sheetViews>
    <sheetView workbookViewId="0">
      <selection activeCell="D5" sqref="D5"/>
    </sheetView>
  </sheetViews>
  <sheetFormatPr defaultColWidth="9.140625" defaultRowHeight="19.5" customHeight="1" x14ac:dyDescent="0.2"/>
  <cols>
    <col min="1" max="3" width="30.5703125" style="260" customWidth="1"/>
    <col min="4" max="16384" width="9.140625" style="260"/>
  </cols>
  <sheetData>
    <row r="1" spans="1:3" ht="19.5" customHeight="1" x14ac:dyDescent="0.2">
      <c r="A1" s="293" t="s">
        <v>83</v>
      </c>
      <c r="B1" s="295" t="s">
        <v>131</v>
      </c>
      <c r="C1" s="295" t="s">
        <v>83</v>
      </c>
    </row>
    <row r="2" spans="1:3" ht="19.5" customHeight="1" x14ac:dyDescent="0.2">
      <c r="A2" s="293" t="s">
        <v>84</v>
      </c>
      <c r="B2" s="295" t="s">
        <v>132</v>
      </c>
      <c r="C2" s="295" t="s">
        <v>240</v>
      </c>
    </row>
    <row r="3" spans="1:3" ht="19.5" customHeight="1" x14ac:dyDescent="0.2">
      <c r="A3" s="293" t="s">
        <v>85</v>
      </c>
      <c r="B3" s="295" t="s">
        <v>133</v>
      </c>
      <c r="C3" s="295" t="s">
        <v>173</v>
      </c>
    </row>
    <row r="4" spans="1:3" ht="19.5" customHeight="1" x14ac:dyDescent="0.2">
      <c r="A4" s="293" t="s">
        <v>86</v>
      </c>
      <c r="B4" s="295" t="s">
        <v>134</v>
      </c>
      <c r="C4" s="295" t="s">
        <v>174</v>
      </c>
    </row>
    <row r="5" spans="1:3" ht="19.5" customHeight="1" x14ac:dyDescent="0.2">
      <c r="A5" s="293" t="s">
        <v>87</v>
      </c>
      <c r="B5" s="295" t="s">
        <v>135</v>
      </c>
      <c r="C5" s="295" t="s">
        <v>241</v>
      </c>
    </row>
    <row r="6" spans="1:3" ht="19.5" customHeight="1" x14ac:dyDescent="0.2">
      <c r="A6" s="293" t="s">
        <v>7</v>
      </c>
      <c r="B6" s="295" t="s">
        <v>136</v>
      </c>
      <c r="C6" s="295" t="s">
        <v>175</v>
      </c>
    </row>
    <row r="7" spans="1:3" ht="19.5" customHeight="1" x14ac:dyDescent="0.2">
      <c r="A7" s="293" t="s">
        <v>88</v>
      </c>
      <c r="B7" s="295" t="s">
        <v>137</v>
      </c>
      <c r="C7" s="295" t="s">
        <v>242</v>
      </c>
    </row>
    <row r="8" spans="1:3" ht="19.5" customHeight="1" x14ac:dyDescent="0.2">
      <c r="A8" s="293" t="s">
        <v>231</v>
      </c>
      <c r="B8" s="295" t="s">
        <v>138</v>
      </c>
      <c r="C8" s="295" t="s">
        <v>243</v>
      </c>
    </row>
    <row r="9" spans="1:3" ht="19.5" customHeight="1" x14ac:dyDescent="0.2">
      <c r="A9" s="293" t="s">
        <v>233</v>
      </c>
      <c r="B9" s="295" t="s">
        <v>139</v>
      </c>
      <c r="C9" s="295" t="s">
        <v>244</v>
      </c>
    </row>
    <row r="10" spans="1:3" ht="19.5" customHeight="1" x14ac:dyDescent="0.2">
      <c r="A10" s="293" t="s">
        <v>234</v>
      </c>
      <c r="B10" s="295" t="s">
        <v>140</v>
      </c>
      <c r="C10" s="295" t="s">
        <v>176</v>
      </c>
    </row>
    <row r="11" spans="1:3" ht="19.5" customHeight="1" x14ac:dyDescent="0.2">
      <c r="A11" s="293" t="s">
        <v>235</v>
      </c>
      <c r="B11" s="295" t="s">
        <v>141</v>
      </c>
      <c r="C11" s="295" t="s">
        <v>177</v>
      </c>
    </row>
    <row r="12" spans="1:3" ht="19.5" customHeight="1" x14ac:dyDescent="0.2">
      <c r="A12" s="293" t="s">
        <v>216</v>
      </c>
      <c r="B12" s="295" t="s">
        <v>142</v>
      </c>
      <c r="C12" s="295" t="s">
        <v>178</v>
      </c>
    </row>
    <row r="13" spans="1:3" ht="19.5" customHeight="1" x14ac:dyDescent="0.2">
      <c r="A13" s="293" t="s">
        <v>89</v>
      </c>
      <c r="B13" s="295" t="s">
        <v>143</v>
      </c>
      <c r="C13" s="295" t="s">
        <v>179</v>
      </c>
    </row>
    <row r="14" spans="1:3" ht="19.5" customHeight="1" x14ac:dyDescent="0.2">
      <c r="A14" s="293" t="s">
        <v>90</v>
      </c>
      <c r="B14" s="295" t="s">
        <v>144</v>
      </c>
      <c r="C14" s="295" t="s">
        <v>180</v>
      </c>
    </row>
    <row r="15" spans="1:3" ht="19.5" customHeight="1" x14ac:dyDescent="0.2">
      <c r="A15" s="293" t="s">
        <v>91</v>
      </c>
      <c r="B15" s="295" t="s">
        <v>145</v>
      </c>
      <c r="C15" s="295" t="s">
        <v>245</v>
      </c>
    </row>
    <row r="16" spans="1:3" ht="19.5" customHeight="1" x14ac:dyDescent="0.2">
      <c r="A16" s="293" t="s">
        <v>92</v>
      </c>
      <c r="B16" s="295" t="s">
        <v>146</v>
      </c>
      <c r="C16" s="295" t="s">
        <v>181</v>
      </c>
    </row>
    <row r="17" spans="1:3" ht="19.5" customHeight="1" x14ac:dyDescent="0.2">
      <c r="A17" s="293" t="s">
        <v>93</v>
      </c>
      <c r="B17" s="295" t="s">
        <v>147</v>
      </c>
      <c r="C17" s="295" t="s">
        <v>246</v>
      </c>
    </row>
    <row r="18" spans="1:3" ht="19.5" customHeight="1" x14ac:dyDescent="0.2">
      <c r="A18" s="293" t="s">
        <v>94</v>
      </c>
      <c r="B18" s="295" t="s">
        <v>148</v>
      </c>
      <c r="C18" s="295" t="s">
        <v>182</v>
      </c>
    </row>
    <row r="19" spans="1:3" ht="19.5" customHeight="1" x14ac:dyDescent="0.2">
      <c r="A19" s="293" t="s">
        <v>95</v>
      </c>
      <c r="B19" s="295" t="s">
        <v>149</v>
      </c>
      <c r="C19" s="295" t="s">
        <v>183</v>
      </c>
    </row>
    <row r="20" spans="1:3" ht="19.5" customHeight="1" x14ac:dyDescent="0.2">
      <c r="A20" s="293" t="s">
        <v>96</v>
      </c>
      <c r="B20" s="295" t="s">
        <v>150</v>
      </c>
      <c r="C20" s="295" t="s">
        <v>184</v>
      </c>
    </row>
    <row r="21" spans="1:3" ht="19.5" customHeight="1" x14ac:dyDescent="0.2">
      <c r="A21" s="293" t="s">
        <v>97</v>
      </c>
      <c r="B21" s="295" t="s">
        <v>151</v>
      </c>
      <c r="C21" s="295" t="s">
        <v>185</v>
      </c>
    </row>
    <row r="22" spans="1:3" ht="19.5" customHeight="1" x14ac:dyDescent="0.2">
      <c r="A22" s="293" t="s">
        <v>98</v>
      </c>
      <c r="B22" s="295" t="s">
        <v>152</v>
      </c>
      <c r="C22" s="295" t="s">
        <v>247</v>
      </c>
    </row>
    <row r="23" spans="1:3" ht="19.5" customHeight="1" x14ac:dyDescent="0.2">
      <c r="A23" s="293" t="s">
        <v>99</v>
      </c>
      <c r="B23" s="295" t="s">
        <v>153</v>
      </c>
      <c r="C23" s="295" t="s">
        <v>186</v>
      </c>
    </row>
    <row r="24" spans="1:3" ht="19.5" customHeight="1" x14ac:dyDescent="0.2">
      <c r="A24" s="293" t="s">
        <v>100</v>
      </c>
      <c r="B24" s="295" t="s">
        <v>154</v>
      </c>
      <c r="C24" s="295" t="s">
        <v>187</v>
      </c>
    </row>
    <row r="25" spans="1:3" ht="19.5" customHeight="1" x14ac:dyDescent="0.2">
      <c r="A25" s="293" t="s">
        <v>101</v>
      </c>
      <c r="B25" s="295" t="s">
        <v>155</v>
      </c>
      <c r="C25" s="295" t="s">
        <v>188</v>
      </c>
    </row>
    <row r="26" spans="1:3" ht="19.5" customHeight="1" x14ac:dyDescent="0.2">
      <c r="A26" s="293" t="s">
        <v>102</v>
      </c>
      <c r="B26" s="295" t="s">
        <v>156</v>
      </c>
      <c r="C26" s="295" t="s">
        <v>248</v>
      </c>
    </row>
    <row r="27" spans="1:3" ht="19.5" customHeight="1" x14ac:dyDescent="0.2">
      <c r="A27" s="293" t="s">
        <v>103</v>
      </c>
      <c r="B27" s="295" t="s">
        <v>157</v>
      </c>
      <c r="C27" s="295" t="s">
        <v>249</v>
      </c>
    </row>
    <row r="28" spans="1:3" ht="19.5" customHeight="1" x14ac:dyDescent="0.2">
      <c r="A28" s="293" t="s">
        <v>104</v>
      </c>
      <c r="B28" s="295" t="s">
        <v>158</v>
      </c>
      <c r="C28" s="295" t="s">
        <v>189</v>
      </c>
    </row>
    <row r="29" spans="1:3" ht="19.5" customHeight="1" x14ac:dyDescent="0.2">
      <c r="A29" s="293" t="s">
        <v>105</v>
      </c>
      <c r="B29" s="295" t="s">
        <v>159</v>
      </c>
      <c r="C29" s="295" t="s">
        <v>250</v>
      </c>
    </row>
    <row r="30" spans="1:3" ht="19.5" customHeight="1" x14ac:dyDescent="0.2">
      <c r="A30" s="293" t="s">
        <v>106</v>
      </c>
      <c r="B30" s="295" t="s">
        <v>160</v>
      </c>
      <c r="C30" s="295" t="s">
        <v>190</v>
      </c>
    </row>
    <row r="31" spans="1:3" ht="19.5" customHeight="1" x14ac:dyDescent="0.2">
      <c r="A31" s="293" t="s">
        <v>107</v>
      </c>
      <c r="B31" s="295" t="s">
        <v>161</v>
      </c>
      <c r="C31" s="295" t="s">
        <v>191</v>
      </c>
    </row>
    <row r="32" spans="1:3" ht="19.5" customHeight="1" x14ac:dyDescent="0.2">
      <c r="A32" s="293" t="s">
        <v>108</v>
      </c>
      <c r="B32" s="295" t="s">
        <v>162</v>
      </c>
      <c r="C32" s="295" t="s">
        <v>251</v>
      </c>
    </row>
    <row r="33" spans="1:3" ht="19.5" customHeight="1" x14ac:dyDescent="0.2">
      <c r="A33" s="293" t="s">
        <v>109</v>
      </c>
      <c r="B33" s="295" t="s">
        <v>163</v>
      </c>
      <c r="C33" s="295" t="s">
        <v>192</v>
      </c>
    </row>
    <row r="34" spans="1:3" ht="19.5" customHeight="1" x14ac:dyDescent="0.2">
      <c r="A34" s="293" t="s">
        <v>110</v>
      </c>
      <c r="B34" s="295" t="s">
        <v>164</v>
      </c>
      <c r="C34" s="295" t="s">
        <v>252</v>
      </c>
    </row>
    <row r="35" spans="1:3" ht="19.5" customHeight="1" x14ac:dyDescent="0.2">
      <c r="A35" s="293" t="s">
        <v>111</v>
      </c>
      <c r="B35" s="295" t="s">
        <v>165</v>
      </c>
      <c r="C35" s="295" t="s">
        <v>253</v>
      </c>
    </row>
    <row r="36" spans="1:3" ht="19.5" customHeight="1" x14ac:dyDescent="0.2">
      <c r="A36" s="293" t="s">
        <v>112</v>
      </c>
      <c r="B36" s="295" t="s">
        <v>166</v>
      </c>
      <c r="C36" s="295" t="s">
        <v>193</v>
      </c>
    </row>
    <row r="37" spans="1:3" ht="19.5" customHeight="1" x14ac:dyDescent="0.2">
      <c r="A37" s="293" t="s">
        <v>113</v>
      </c>
      <c r="B37" s="295" t="s">
        <v>167</v>
      </c>
      <c r="C37" s="295" t="s">
        <v>254</v>
      </c>
    </row>
    <row r="38" spans="1:3" ht="19.5" customHeight="1" x14ac:dyDescent="0.2">
      <c r="A38" s="293" t="s">
        <v>114</v>
      </c>
      <c r="B38" s="295" t="s">
        <v>168</v>
      </c>
      <c r="C38" s="295" t="s">
        <v>194</v>
      </c>
    </row>
    <row r="39" spans="1:3" ht="19.5" customHeight="1" x14ac:dyDescent="0.2">
      <c r="A39" s="293" t="s">
        <v>115</v>
      </c>
      <c r="B39" s="295" t="s">
        <v>169</v>
      </c>
      <c r="C39" s="295" t="s">
        <v>255</v>
      </c>
    </row>
    <row r="40" spans="1:3" ht="19.5" customHeight="1" x14ac:dyDescent="0.2">
      <c r="A40" s="293" t="s">
        <v>116</v>
      </c>
      <c r="B40" s="295" t="s">
        <v>256</v>
      </c>
      <c r="C40" s="295" t="s">
        <v>195</v>
      </c>
    </row>
    <row r="41" spans="1:3" ht="19.5" customHeight="1" x14ac:dyDescent="0.2">
      <c r="A41" s="293" t="s">
        <v>117</v>
      </c>
      <c r="B41" s="295" t="s">
        <v>257</v>
      </c>
    </row>
    <row r="42" spans="1:3" ht="19.5" customHeight="1" x14ac:dyDescent="0.2">
      <c r="A42" s="293" t="s">
        <v>118</v>
      </c>
      <c r="B42" s="295" t="s">
        <v>258</v>
      </c>
    </row>
    <row r="43" spans="1:3" ht="19.5" customHeight="1" x14ac:dyDescent="0.2">
      <c r="A43" s="293" t="s">
        <v>119</v>
      </c>
      <c r="B43" s="295" t="s">
        <v>259</v>
      </c>
    </row>
    <row r="44" spans="1:3" ht="19.5" customHeight="1" x14ac:dyDescent="0.2">
      <c r="A44" s="293" t="s">
        <v>120</v>
      </c>
      <c r="B44" s="295" t="s">
        <v>260</v>
      </c>
    </row>
    <row r="45" spans="1:3" ht="19.5" customHeight="1" x14ac:dyDescent="0.2">
      <c r="A45" s="293" t="s">
        <v>121</v>
      </c>
      <c r="B45" s="295" t="s">
        <v>261</v>
      </c>
    </row>
    <row r="46" spans="1:3" ht="19.5" customHeight="1" x14ac:dyDescent="0.2">
      <c r="A46" s="293" t="s">
        <v>237</v>
      </c>
      <c r="B46" s="295" t="s">
        <v>262</v>
      </c>
    </row>
    <row r="47" spans="1:3" ht="19.5" customHeight="1" x14ac:dyDescent="0.2">
      <c r="A47" s="293" t="s">
        <v>236</v>
      </c>
      <c r="B47" s="295" t="s">
        <v>263</v>
      </c>
    </row>
    <row r="48" spans="1:3" ht="19.5" customHeight="1" x14ac:dyDescent="0.2">
      <c r="A48" s="293" t="s">
        <v>81</v>
      </c>
      <c r="B48" s="295" t="s">
        <v>264</v>
      </c>
    </row>
    <row r="49" spans="1:2" ht="19.5" customHeight="1" x14ac:dyDescent="0.2">
      <c r="A49" s="293" t="s">
        <v>82</v>
      </c>
      <c r="B49" s="295" t="s">
        <v>265</v>
      </c>
    </row>
    <row r="50" spans="1:2" ht="19.5" customHeight="1" x14ac:dyDescent="0.2">
      <c r="A50" s="293" t="s">
        <v>122</v>
      </c>
      <c r="B50" s="295" t="s">
        <v>266</v>
      </c>
    </row>
    <row r="51" spans="1:2" ht="19.5" customHeight="1" x14ac:dyDescent="0.2">
      <c r="A51" s="293" t="s">
        <v>123</v>
      </c>
      <c r="B51" s="295" t="s">
        <v>267</v>
      </c>
    </row>
    <row r="52" spans="1:2" ht="19.5" customHeight="1" x14ac:dyDescent="0.2">
      <c r="A52" s="293" t="s">
        <v>124</v>
      </c>
      <c r="B52" s="295" t="s">
        <v>268</v>
      </c>
    </row>
    <row r="53" spans="1:2" ht="19.5" customHeight="1" x14ac:dyDescent="0.2">
      <c r="A53" s="293" t="s">
        <v>125</v>
      </c>
      <c r="B53" s="295" t="s">
        <v>269</v>
      </c>
    </row>
    <row r="54" spans="1:2" ht="19.5" customHeight="1" x14ac:dyDescent="0.2">
      <c r="A54" s="293" t="s">
        <v>126</v>
      </c>
      <c r="B54" s="295" t="s">
        <v>270</v>
      </c>
    </row>
    <row r="55" spans="1:2" ht="19.5" customHeight="1" x14ac:dyDescent="0.2">
      <c r="A55" s="293" t="s">
        <v>127</v>
      </c>
      <c r="B55" s="295" t="s">
        <v>271</v>
      </c>
    </row>
    <row r="56" spans="1:2" ht="19.5" customHeight="1" x14ac:dyDescent="0.2">
      <c r="A56" s="293" t="s">
        <v>128</v>
      </c>
      <c r="B56" s="295" t="s">
        <v>272</v>
      </c>
    </row>
    <row r="57" spans="1:2" ht="19.5" customHeight="1" x14ac:dyDescent="0.2">
      <c r="A57" s="293" t="s">
        <v>129</v>
      </c>
      <c r="B57" s="295" t="s">
        <v>273</v>
      </c>
    </row>
    <row r="58" spans="1:2" ht="19.5" customHeight="1" x14ac:dyDescent="0.2">
      <c r="A58" s="293" t="s">
        <v>130</v>
      </c>
      <c r="B58" s="295" t="s">
        <v>274</v>
      </c>
    </row>
    <row r="59" spans="1:2" ht="19.5" customHeight="1" x14ac:dyDescent="0.2">
      <c r="B59" s="295" t="s">
        <v>275</v>
      </c>
    </row>
    <row r="60" spans="1:2" ht="19.5" customHeight="1" x14ac:dyDescent="0.2">
      <c r="B60" s="295" t="s">
        <v>276</v>
      </c>
    </row>
    <row r="61" spans="1:2" ht="19.5" customHeight="1" x14ac:dyDescent="0.2">
      <c r="B61" s="295" t="s">
        <v>277</v>
      </c>
    </row>
    <row r="62" spans="1:2" ht="19.5" customHeight="1" x14ac:dyDescent="0.2">
      <c r="B62" s="295" t="s">
        <v>278</v>
      </c>
    </row>
    <row r="63" spans="1:2" ht="19.5" customHeight="1" x14ac:dyDescent="0.2">
      <c r="B63" s="295" t="s">
        <v>279</v>
      </c>
    </row>
    <row r="64" spans="1:2" ht="19.5" customHeight="1" x14ac:dyDescent="0.2">
      <c r="B64" s="295" t="s">
        <v>280</v>
      </c>
    </row>
    <row r="65" spans="2:2" ht="19.5" customHeight="1" x14ac:dyDescent="0.2">
      <c r="B65" s="295" t="s">
        <v>281</v>
      </c>
    </row>
    <row r="66" spans="2:2" ht="19.5" customHeight="1" x14ac:dyDescent="0.2">
      <c r="B66" s="260" t="s">
        <v>170</v>
      </c>
    </row>
    <row r="67" spans="2:2" ht="19.5" customHeight="1" x14ac:dyDescent="0.2">
      <c r="B67" s="260" t="s">
        <v>171</v>
      </c>
    </row>
    <row r="68" spans="2:2" ht="19.5" customHeight="1" x14ac:dyDescent="0.2">
      <c r="B68" s="260" t="s">
        <v>215</v>
      </c>
    </row>
    <row r="69" spans="2:2" ht="19.5" customHeight="1" x14ac:dyDescent="0.2">
      <c r="B69" s="260" t="s">
        <v>172</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982</vt:i4>
      </vt:variant>
    </vt:vector>
  </HeadingPairs>
  <TitlesOfParts>
    <vt:vector size="1015" baseType="lpstr">
      <vt:lpstr>5085 (1)</vt:lpstr>
      <vt:lpstr>Load 9</vt:lpstr>
      <vt:lpstr>Load 10</vt:lpstr>
      <vt:lpstr>Load 11</vt:lpstr>
      <vt:lpstr>Load 12</vt:lpstr>
      <vt:lpstr>Load 13</vt:lpstr>
      <vt:lpstr>Load 14</vt:lpstr>
      <vt:lpstr>Load 15</vt:lpstr>
      <vt:lpstr>Load 16</vt:lpstr>
      <vt:lpstr>Load 17</vt:lpstr>
      <vt:lpstr>Load 18</vt:lpstr>
      <vt:lpstr>Load 19</vt:lpstr>
      <vt:lpstr>Load 20</vt:lpstr>
      <vt:lpstr>Load 21</vt:lpstr>
      <vt:lpstr>Load 22</vt:lpstr>
      <vt:lpstr>Load 23</vt:lpstr>
      <vt:lpstr>Load 24</vt:lpstr>
      <vt:lpstr>Load 25</vt:lpstr>
      <vt:lpstr>Load 26</vt:lpstr>
      <vt:lpstr>Load 27</vt:lpstr>
      <vt:lpstr>Load 28</vt:lpstr>
      <vt:lpstr>Load 29</vt:lpstr>
      <vt:lpstr>Load 30</vt:lpstr>
      <vt:lpstr>Template</vt:lpstr>
      <vt:lpstr>DocketVIC</vt:lpstr>
      <vt:lpstr>DocketBRI</vt:lpstr>
      <vt:lpstr>DocketNSW</vt:lpstr>
      <vt:lpstr>Summary</vt:lpstr>
      <vt:lpstr>CertCHK</vt:lpstr>
      <vt:lpstr>CertNSW</vt:lpstr>
      <vt:lpstr>CertVIC</vt:lpstr>
      <vt:lpstr>CertBRI</vt:lpstr>
      <vt:lpstr>Racks</vt:lpstr>
      <vt:lpstr>CertBRI!bcCertification</vt:lpstr>
      <vt:lpstr>CertNSW!bcCertification</vt:lpstr>
      <vt:lpstr>CertVIC!bcCertification</vt:lpstr>
      <vt:lpstr>CertBRI!bcClient</vt:lpstr>
      <vt:lpstr>CertCHK!bcClient</vt:lpstr>
      <vt:lpstr>CertNSW!bcClient</vt:lpstr>
      <vt:lpstr>CertVIC!bcClient</vt:lpstr>
      <vt:lpstr>CertBRI!bcDate</vt:lpstr>
      <vt:lpstr>CertCHK!bcDate</vt:lpstr>
      <vt:lpstr>CertNSW!bcDate</vt:lpstr>
      <vt:lpstr>CertVIC!bcDate</vt:lpstr>
      <vt:lpstr>CertBRI!bcDocketNo</vt:lpstr>
      <vt:lpstr>CertCHK!bcDocketNo</vt:lpstr>
      <vt:lpstr>CertNSW!bcDocketNo</vt:lpstr>
      <vt:lpstr>CertVIC!bcDocketNo</vt:lpstr>
      <vt:lpstr>CertBRI!bcLoad</vt:lpstr>
      <vt:lpstr>CertCHK!bcLoad</vt:lpstr>
      <vt:lpstr>CertNSW!bcLoad</vt:lpstr>
      <vt:lpstr>CertVIC!bcLoad</vt:lpstr>
      <vt:lpstr>CertBRI!bcPanels</vt:lpstr>
      <vt:lpstr>CertCHK!bcPanels</vt:lpstr>
      <vt:lpstr>CertNSW!bcPanels</vt:lpstr>
      <vt:lpstr>CertVIC!bcPanels</vt:lpstr>
      <vt:lpstr>CertBRI!bcProject</vt:lpstr>
      <vt:lpstr>CertCHK!bcProject</vt:lpstr>
      <vt:lpstr>CertNSW!bcProject</vt:lpstr>
      <vt:lpstr>CertVIC!bcProject</vt:lpstr>
      <vt:lpstr>CertBRI!bcSite</vt:lpstr>
      <vt:lpstr>CertCHK!bcSite</vt:lpstr>
      <vt:lpstr>CertNSW!bcSite</vt:lpstr>
      <vt:lpstr>CertVIC!bcSite</vt:lpstr>
      <vt:lpstr>'5085 (1)'!cellAFrames</vt:lpstr>
      <vt:lpstr>'Load 10'!cellAFrames</vt:lpstr>
      <vt:lpstr>'Load 11'!cellAFrames</vt:lpstr>
      <vt:lpstr>'Load 12'!cellAFrames</vt:lpstr>
      <vt:lpstr>'Load 13'!cellAFrames</vt:lpstr>
      <vt:lpstr>'Load 14'!cellAFrames</vt:lpstr>
      <vt:lpstr>'Load 15'!cellAFrames</vt:lpstr>
      <vt:lpstr>'Load 16'!cellAFrames</vt:lpstr>
      <vt:lpstr>'Load 17'!cellAFrames</vt:lpstr>
      <vt:lpstr>'Load 18'!cellAFrames</vt:lpstr>
      <vt:lpstr>'Load 19'!cellAFrames</vt:lpstr>
      <vt:lpstr>'Load 20'!cellAFrames</vt:lpstr>
      <vt:lpstr>'Load 21'!cellAFrames</vt:lpstr>
      <vt:lpstr>'Load 22'!cellAFrames</vt:lpstr>
      <vt:lpstr>'Load 23'!cellAFrames</vt:lpstr>
      <vt:lpstr>'Load 24'!cellAFrames</vt:lpstr>
      <vt:lpstr>'Load 25'!cellAFrames</vt:lpstr>
      <vt:lpstr>'Load 26'!cellAFrames</vt:lpstr>
      <vt:lpstr>'Load 27'!cellAFrames</vt:lpstr>
      <vt:lpstr>'Load 28'!cellAFrames</vt:lpstr>
      <vt:lpstr>'Load 29'!cellAFrames</vt:lpstr>
      <vt:lpstr>'Load 30'!cellAFrames</vt:lpstr>
      <vt:lpstr>'Load 9'!cellAFrames</vt:lpstr>
      <vt:lpstr>Template!cellAFrames</vt:lpstr>
      <vt:lpstr>'5085 (1)'!cellBookedSite</vt:lpstr>
      <vt:lpstr>'Load 10'!cellBookedSite</vt:lpstr>
      <vt:lpstr>'Load 11'!cellBookedSite</vt:lpstr>
      <vt:lpstr>'Load 12'!cellBookedSite</vt:lpstr>
      <vt:lpstr>'Load 13'!cellBookedSite</vt:lpstr>
      <vt:lpstr>'Load 14'!cellBookedSite</vt:lpstr>
      <vt:lpstr>'Load 15'!cellBookedSite</vt:lpstr>
      <vt:lpstr>'Load 16'!cellBookedSite</vt:lpstr>
      <vt:lpstr>'Load 17'!cellBookedSite</vt:lpstr>
      <vt:lpstr>'Load 18'!cellBookedSite</vt:lpstr>
      <vt:lpstr>'Load 19'!cellBookedSite</vt:lpstr>
      <vt:lpstr>'Load 20'!cellBookedSite</vt:lpstr>
      <vt:lpstr>'Load 21'!cellBookedSite</vt:lpstr>
      <vt:lpstr>'Load 22'!cellBookedSite</vt:lpstr>
      <vt:lpstr>'Load 23'!cellBookedSite</vt:lpstr>
      <vt:lpstr>'Load 24'!cellBookedSite</vt:lpstr>
      <vt:lpstr>'Load 25'!cellBookedSite</vt:lpstr>
      <vt:lpstr>'Load 26'!cellBookedSite</vt:lpstr>
      <vt:lpstr>'Load 27'!cellBookedSite</vt:lpstr>
      <vt:lpstr>'Load 28'!cellBookedSite</vt:lpstr>
      <vt:lpstr>'Load 29'!cellBookedSite</vt:lpstr>
      <vt:lpstr>'Load 30'!cellBookedSite</vt:lpstr>
      <vt:lpstr>'Load 9'!cellBookedSite</vt:lpstr>
      <vt:lpstr>Template!cellBookedSite</vt:lpstr>
      <vt:lpstr>'5085 (1)'!cellBookedYad</vt:lpstr>
      <vt:lpstr>'Load 10'!cellBookedYad</vt:lpstr>
      <vt:lpstr>'Load 11'!cellBookedYad</vt:lpstr>
      <vt:lpstr>'Load 12'!cellBookedYad</vt:lpstr>
      <vt:lpstr>'Load 13'!cellBookedYad</vt:lpstr>
      <vt:lpstr>'Load 14'!cellBookedYad</vt:lpstr>
      <vt:lpstr>'Load 15'!cellBookedYad</vt:lpstr>
      <vt:lpstr>'Load 16'!cellBookedYad</vt:lpstr>
      <vt:lpstr>'Load 17'!cellBookedYad</vt:lpstr>
      <vt:lpstr>'Load 18'!cellBookedYad</vt:lpstr>
      <vt:lpstr>'Load 19'!cellBookedYad</vt:lpstr>
      <vt:lpstr>'Load 20'!cellBookedYad</vt:lpstr>
      <vt:lpstr>'Load 21'!cellBookedYad</vt:lpstr>
      <vt:lpstr>'Load 22'!cellBookedYad</vt:lpstr>
      <vt:lpstr>'Load 23'!cellBookedYad</vt:lpstr>
      <vt:lpstr>'Load 24'!cellBookedYad</vt:lpstr>
      <vt:lpstr>'Load 25'!cellBookedYad</vt:lpstr>
      <vt:lpstr>'Load 26'!cellBookedYad</vt:lpstr>
      <vt:lpstr>'Load 27'!cellBookedYad</vt:lpstr>
      <vt:lpstr>'Load 28'!cellBookedYad</vt:lpstr>
      <vt:lpstr>'Load 29'!cellBookedYad</vt:lpstr>
      <vt:lpstr>'Load 30'!cellBookedYad</vt:lpstr>
      <vt:lpstr>'Load 9'!cellBookedYad</vt:lpstr>
      <vt:lpstr>Template!cellBookedYad</vt:lpstr>
      <vt:lpstr>'5085 (1)'!cellComment</vt:lpstr>
      <vt:lpstr>'Load 10'!cellComment</vt:lpstr>
      <vt:lpstr>'Load 11'!cellComment</vt:lpstr>
      <vt:lpstr>'Load 12'!cellComment</vt:lpstr>
      <vt:lpstr>'Load 13'!cellComment</vt:lpstr>
      <vt:lpstr>'Load 14'!cellComment</vt:lpstr>
      <vt:lpstr>'Load 15'!cellComment</vt:lpstr>
      <vt:lpstr>'Load 16'!cellComment</vt:lpstr>
      <vt:lpstr>'Load 17'!cellComment</vt:lpstr>
      <vt:lpstr>'Load 18'!cellComment</vt:lpstr>
      <vt:lpstr>'Load 19'!cellComment</vt:lpstr>
      <vt:lpstr>'Load 20'!cellComment</vt:lpstr>
      <vt:lpstr>'Load 21'!cellComment</vt:lpstr>
      <vt:lpstr>'Load 22'!cellComment</vt:lpstr>
      <vt:lpstr>'Load 23'!cellComment</vt:lpstr>
      <vt:lpstr>'Load 24'!cellComment</vt:lpstr>
      <vt:lpstr>'Load 25'!cellComment</vt:lpstr>
      <vt:lpstr>'Load 26'!cellComment</vt:lpstr>
      <vt:lpstr>'Load 27'!cellComment</vt:lpstr>
      <vt:lpstr>'Load 28'!cellComment</vt:lpstr>
      <vt:lpstr>'Load 29'!cellComment</vt:lpstr>
      <vt:lpstr>'Load 30'!cellComment</vt:lpstr>
      <vt:lpstr>'Load 9'!cellComment</vt:lpstr>
      <vt:lpstr>Template!cellComment</vt:lpstr>
      <vt:lpstr>'5085 (1)'!cellCompany</vt:lpstr>
      <vt:lpstr>'Load 10'!cellCompany</vt:lpstr>
      <vt:lpstr>'Load 11'!cellCompany</vt:lpstr>
      <vt:lpstr>'Load 12'!cellCompany</vt:lpstr>
      <vt:lpstr>'Load 13'!cellCompany</vt:lpstr>
      <vt:lpstr>'Load 14'!cellCompany</vt:lpstr>
      <vt:lpstr>'Load 15'!cellCompany</vt:lpstr>
      <vt:lpstr>'Load 16'!cellCompany</vt:lpstr>
      <vt:lpstr>'Load 17'!cellCompany</vt:lpstr>
      <vt:lpstr>'Load 18'!cellCompany</vt:lpstr>
      <vt:lpstr>'Load 19'!cellCompany</vt:lpstr>
      <vt:lpstr>'Load 20'!cellCompany</vt:lpstr>
      <vt:lpstr>'Load 21'!cellCompany</vt:lpstr>
      <vt:lpstr>'Load 22'!cellCompany</vt:lpstr>
      <vt:lpstr>'Load 23'!cellCompany</vt:lpstr>
      <vt:lpstr>'Load 24'!cellCompany</vt:lpstr>
      <vt:lpstr>'Load 25'!cellCompany</vt:lpstr>
      <vt:lpstr>'Load 26'!cellCompany</vt:lpstr>
      <vt:lpstr>'Load 27'!cellCompany</vt:lpstr>
      <vt:lpstr>'Load 28'!cellCompany</vt:lpstr>
      <vt:lpstr>'Load 29'!cellCompany</vt:lpstr>
      <vt:lpstr>'Load 30'!cellCompany</vt:lpstr>
      <vt:lpstr>'Load 9'!cellCompany</vt:lpstr>
      <vt:lpstr>Template!cellCompany</vt:lpstr>
      <vt:lpstr>'5085 (1)'!cellDriver</vt:lpstr>
      <vt:lpstr>'Load 10'!cellDriver</vt:lpstr>
      <vt:lpstr>'Load 11'!cellDriver</vt:lpstr>
      <vt:lpstr>'Load 12'!cellDriver</vt:lpstr>
      <vt:lpstr>'Load 13'!cellDriver</vt:lpstr>
      <vt:lpstr>'Load 14'!cellDriver</vt:lpstr>
      <vt:lpstr>'Load 15'!cellDriver</vt:lpstr>
      <vt:lpstr>'Load 16'!cellDriver</vt:lpstr>
      <vt:lpstr>'Load 17'!cellDriver</vt:lpstr>
      <vt:lpstr>'Load 18'!cellDriver</vt:lpstr>
      <vt:lpstr>'Load 19'!cellDriver</vt:lpstr>
      <vt:lpstr>'Load 20'!cellDriver</vt:lpstr>
      <vt:lpstr>'Load 21'!cellDriver</vt:lpstr>
      <vt:lpstr>'Load 22'!cellDriver</vt:lpstr>
      <vt:lpstr>'Load 23'!cellDriver</vt:lpstr>
      <vt:lpstr>'Load 24'!cellDriver</vt:lpstr>
      <vt:lpstr>'Load 25'!cellDriver</vt:lpstr>
      <vt:lpstr>'Load 26'!cellDriver</vt:lpstr>
      <vt:lpstr>'Load 27'!cellDriver</vt:lpstr>
      <vt:lpstr>'Load 28'!cellDriver</vt:lpstr>
      <vt:lpstr>'Load 29'!cellDriver</vt:lpstr>
      <vt:lpstr>'Load 30'!cellDriver</vt:lpstr>
      <vt:lpstr>'Load 9'!cellDriver</vt:lpstr>
      <vt:lpstr>Template!cellDriver</vt:lpstr>
      <vt:lpstr>'5085 (1)'!cellDue</vt:lpstr>
      <vt:lpstr>'Load 10'!cellDue</vt:lpstr>
      <vt:lpstr>'Load 11'!cellDue</vt:lpstr>
      <vt:lpstr>'Load 12'!cellDue</vt:lpstr>
      <vt:lpstr>'Load 13'!cellDue</vt:lpstr>
      <vt:lpstr>'Load 14'!cellDue</vt:lpstr>
      <vt:lpstr>'Load 15'!cellDue</vt:lpstr>
      <vt:lpstr>'Load 16'!cellDue</vt:lpstr>
      <vt:lpstr>'Load 17'!cellDue</vt:lpstr>
      <vt:lpstr>'Load 18'!cellDue</vt:lpstr>
      <vt:lpstr>'Load 19'!cellDue</vt:lpstr>
      <vt:lpstr>'Load 20'!cellDue</vt:lpstr>
      <vt:lpstr>'Load 21'!cellDue</vt:lpstr>
      <vt:lpstr>'Load 22'!cellDue</vt:lpstr>
      <vt:lpstr>'Load 23'!cellDue</vt:lpstr>
      <vt:lpstr>'Load 24'!cellDue</vt:lpstr>
      <vt:lpstr>'Load 25'!cellDue</vt:lpstr>
      <vt:lpstr>'Load 26'!cellDue</vt:lpstr>
      <vt:lpstr>'Load 27'!cellDue</vt:lpstr>
      <vt:lpstr>'Load 28'!cellDue</vt:lpstr>
      <vt:lpstr>'Load 29'!cellDue</vt:lpstr>
      <vt:lpstr>'Load 30'!cellDue</vt:lpstr>
      <vt:lpstr>'Load 9'!cellDue</vt:lpstr>
      <vt:lpstr>Template!cellDue</vt:lpstr>
      <vt:lpstr>'5085 (1)'!cellLifters</vt:lpstr>
      <vt:lpstr>'Load 10'!cellLifters</vt:lpstr>
      <vt:lpstr>'Load 11'!cellLifters</vt:lpstr>
      <vt:lpstr>'Load 12'!cellLifters</vt:lpstr>
      <vt:lpstr>'Load 13'!cellLifters</vt:lpstr>
      <vt:lpstr>'Load 14'!cellLifters</vt:lpstr>
      <vt:lpstr>'Load 15'!cellLifters</vt:lpstr>
      <vt:lpstr>'Load 16'!cellLifters</vt:lpstr>
      <vt:lpstr>'Load 17'!cellLifters</vt:lpstr>
      <vt:lpstr>'Load 18'!cellLifters</vt:lpstr>
      <vt:lpstr>'Load 19'!cellLifters</vt:lpstr>
      <vt:lpstr>'Load 20'!cellLifters</vt:lpstr>
      <vt:lpstr>'Load 21'!cellLifters</vt:lpstr>
      <vt:lpstr>'Load 22'!cellLifters</vt:lpstr>
      <vt:lpstr>'Load 23'!cellLifters</vt:lpstr>
      <vt:lpstr>'Load 24'!cellLifters</vt:lpstr>
      <vt:lpstr>'Load 25'!cellLifters</vt:lpstr>
      <vt:lpstr>'Load 26'!cellLifters</vt:lpstr>
      <vt:lpstr>'Load 27'!cellLifters</vt:lpstr>
      <vt:lpstr>'Load 28'!cellLifters</vt:lpstr>
      <vt:lpstr>'Load 29'!cellLifters</vt:lpstr>
      <vt:lpstr>'Load 30'!cellLifters</vt:lpstr>
      <vt:lpstr>'Load 9'!cellLifters</vt:lpstr>
      <vt:lpstr>Template!cellLifters</vt:lpstr>
      <vt:lpstr>'5085 (1)'!cellLocked</vt:lpstr>
      <vt:lpstr>'Load 10'!cellLocked</vt:lpstr>
      <vt:lpstr>'Load 11'!cellLocked</vt:lpstr>
      <vt:lpstr>'Load 12'!cellLocked</vt:lpstr>
      <vt:lpstr>'Load 13'!cellLocked</vt:lpstr>
      <vt:lpstr>'Load 14'!cellLocked</vt:lpstr>
      <vt:lpstr>'Load 15'!cellLocked</vt:lpstr>
      <vt:lpstr>'Load 16'!cellLocked</vt:lpstr>
      <vt:lpstr>'Load 17'!cellLocked</vt:lpstr>
      <vt:lpstr>'Load 18'!cellLocked</vt:lpstr>
      <vt:lpstr>'Load 19'!cellLocked</vt:lpstr>
      <vt:lpstr>'Load 20'!cellLocked</vt:lpstr>
      <vt:lpstr>'Load 21'!cellLocked</vt:lpstr>
      <vt:lpstr>'Load 22'!cellLocked</vt:lpstr>
      <vt:lpstr>'Load 23'!cellLocked</vt:lpstr>
      <vt:lpstr>'Load 24'!cellLocked</vt:lpstr>
      <vt:lpstr>'Load 25'!cellLocked</vt:lpstr>
      <vt:lpstr>'Load 26'!cellLocked</vt:lpstr>
      <vt:lpstr>'Load 27'!cellLocked</vt:lpstr>
      <vt:lpstr>'Load 28'!cellLocked</vt:lpstr>
      <vt:lpstr>'Load 29'!cellLocked</vt:lpstr>
      <vt:lpstr>'Load 30'!cellLocked</vt:lpstr>
      <vt:lpstr>'Load 9'!cellLocked</vt:lpstr>
      <vt:lpstr>Template!cellLocked</vt:lpstr>
      <vt:lpstr>'5085 (1)'!cellSiteUnload</vt:lpstr>
      <vt:lpstr>'Load 10'!cellSiteUnload</vt:lpstr>
      <vt:lpstr>'Load 11'!cellSiteUnload</vt:lpstr>
      <vt:lpstr>'Load 12'!cellSiteUnload</vt:lpstr>
      <vt:lpstr>'Load 13'!cellSiteUnload</vt:lpstr>
      <vt:lpstr>'Load 14'!cellSiteUnload</vt:lpstr>
      <vt:lpstr>'Load 15'!cellSiteUnload</vt:lpstr>
      <vt:lpstr>'Load 16'!cellSiteUnload</vt:lpstr>
      <vt:lpstr>'Load 17'!cellSiteUnload</vt:lpstr>
      <vt:lpstr>'Load 18'!cellSiteUnload</vt:lpstr>
      <vt:lpstr>'Load 19'!cellSiteUnload</vt:lpstr>
      <vt:lpstr>'Load 20'!cellSiteUnload</vt:lpstr>
      <vt:lpstr>'Load 21'!cellSiteUnload</vt:lpstr>
      <vt:lpstr>'Load 22'!cellSiteUnload</vt:lpstr>
      <vt:lpstr>'Load 23'!cellSiteUnload</vt:lpstr>
      <vt:lpstr>'Load 24'!cellSiteUnload</vt:lpstr>
      <vt:lpstr>'Load 25'!cellSiteUnload</vt:lpstr>
      <vt:lpstr>'Load 26'!cellSiteUnload</vt:lpstr>
      <vt:lpstr>'Load 27'!cellSiteUnload</vt:lpstr>
      <vt:lpstr>'Load 28'!cellSiteUnload</vt:lpstr>
      <vt:lpstr>'Load 29'!cellSiteUnload</vt:lpstr>
      <vt:lpstr>'Load 30'!cellSiteUnload</vt:lpstr>
      <vt:lpstr>'Load 9'!cellSiteUnload</vt:lpstr>
      <vt:lpstr>Template!cellSiteUnload</vt:lpstr>
      <vt:lpstr>'5085 (1)'!cellStickUp</vt:lpstr>
      <vt:lpstr>'Load 10'!cellStickUp</vt:lpstr>
      <vt:lpstr>'Load 11'!cellStickUp</vt:lpstr>
      <vt:lpstr>'Load 12'!cellStickUp</vt:lpstr>
      <vt:lpstr>'Load 13'!cellStickUp</vt:lpstr>
      <vt:lpstr>'Load 14'!cellStickUp</vt:lpstr>
      <vt:lpstr>'Load 15'!cellStickUp</vt:lpstr>
      <vt:lpstr>'Load 16'!cellStickUp</vt:lpstr>
      <vt:lpstr>'Load 17'!cellStickUp</vt:lpstr>
      <vt:lpstr>'Load 18'!cellStickUp</vt:lpstr>
      <vt:lpstr>'Load 19'!cellStickUp</vt:lpstr>
      <vt:lpstr>'Load 20'!cellStickUp</vt:lpstr>
      <vt:lpstr>'Load 21'!cellStickUp</vt:lpstr>
      <vt:lpstr>'Load 22'!cellStickUp</vt:lpstr>
      <vt:lpstr>'Load 23'!cellStickUp</vt:lpstr>
      <vt:lpstr>'Load 24'!cellStickUp</vt:lpstr>
      <vt:lpstr>'Load 25'!cellStickUp</vt:lpstr>
      <vt:lpstr>'Load 26'!cellStickUp</vt:lpstr>
      <vt:lpstr>'Load 27'!cellStickUp</vt:lpstr>
      <vt:lpstr>'Load 28'!cellStickUp</vt:lpstr>
      <vt:lpstr>'Load 29'!cellStickUp</vt:lpstr>
      <vt:lpstr>'Load 30'!cellStickUp</vt:lpstr>
      <vt:lpstr>'Load 9'!cellStickUp</vt:lpstr>
      <vt:lpstr>Template!cellStickUp</vt:lpstr>
      <vt:lpstr>'5085 (1)'!cellTruck</vt:lpstr>
      <vt:lpstr>'Load 10'!cellTruck</vt:lpstr>
      <vt:lpstr>'Load 11'!cellTruck</vt:lpstr>
      <vt:lpstr>'Load 12'!cellTruck</vt:lpstr>
      <vt:lpstr>'Load 13'!cellTruck</vt:lpstr>
      <vt:lpstr>'Load 14'!cellTruck</vt:lpstr>
      <vt:lpstr>'Load 15'!cellTruck</vt:lpstr>
      <vt:lpstr>'Load 16'!cellTruck</vt:lpstr>
      <vt:lpstr>'Load 17'!cellTruck</vt:lpstr>
      <vt:lpstr>'Load 18'!cellTruck</vt:lpstr>
      <vt:lpstr>'Load 19'!cellTruck</vt:lpstr>
      <vt:lpstr>'Load 20'!cellTruck</vt:lpstr>
      <vt:lpstr>'Load 21'!cellTruck</vt:lpstr>
      <vt:lpstr>'Load 22'!cellTruck</vt:lpstr>
      <vt:lpstr>'Load 23'!cellTruck</vt:lpstr>
      <vt:lpstr>'Load 24'!cellTruck</vt:lpstr>
      <vt:lpstr>'Load 25'!cellTruck</vt:lpstr>
      <vt:lpstr>'Load 26'!cellTruck</vt:lpstr>
      <vt:lpstr>'Load 27'!cellTruck</vt:lpstr>
      <vt:lpstr>'Load 28'!cellTruck</vt:lpstr>
      <vt:lpstr>'Load 29'!cellTruck</vt:lpstr>
      <vt:lpstr>'Load 30'!cellTruck</vt:lpstr>
      <vt:lpstr>'Load 9'!cellTruck</vt:lpstr>
      <vt:lpstr>Template!cellTruck</vt:lpstr>
      <vt:lpstr>'5085 (1)'!cellYardLoad</vt:lpstr>
      <vt:lpstr>'Load 10'!cellYardLoad</vt:lpstr>
      <vt:lpstr>'Load 11'!cellYardLoad</vt:lpstr>
      <vt:lpstr>'Load 12'!cellYardLoad</vt:lpstr>
      <vt:lpstr>'Load 13'!cellYardLoad</vt:lpstr>
      <vt:lpstr>'Load 14'!cellYardLoad</vt:lpstr>
      <vt:lpstr>'Load 15'!cellYardLoad</vt:lpstr>
      <vt:lpstr>'Load 16'!cellYardLoad</vt:lpstr>
      <vt:lpstr>'Load 17'!cellYardLoad</vt:lpstr>
      <vt:lpstr>'Load 18'!cellYardLoad</vt:lpstr>
      <vt:lpstr>'Load 19'!cellYardLoad</vt:lpstr>
      <vt:lpstr>'Load 20'!cellYardLoad</vt:lpstr>
      <vt:lpstr>'Load 21'!cellYardLoad</vt:lpstr>
      <vt:lpstr>'Load 22'!cellYardLoad</vt:lpstr>
      <vt:lpstr>'Load 23'!cellYardLoad</vt:lpstr>
      <vt:lpstr>'Load 24'!cellYardLoad</vt:lpstr>
      <vt:lpstr>'Load 25'!cellYardLoad</vt:lpstr>
      <vt:lpstr>'Load 26'!cellYardLoad</vt:lpstr>
      <vt:lpstr>'Load 27'!cellYardLoad</vt:lpstr>
      <vt:lpstr>'Load 28'!cellYardLoad</vt:lpstr>
      <vt:lpstr>'Load 29'!cellYardLoad</vt:lpstr>
      <vt:lpstr>'Load 30'!cellYardLoad</vt:lpstr>
      <vt:lpstr>'Load 9'!cellYardLoad</vt:lpstr>
      <vt:lpstr>Template!cellYardLoad</vt:lpstr>
      <vt:lpstr>'5085 (1)'!cellYardReturn</vt:lpstr>
      <vt:lpstr>'Load 10'!cellYardReturn</vt:lpstr>
      <vt:lpstr>'Load 11'!cellYardReturn</vt:lpstr>
      <vt:lpstr>'Load 12'!cellYardReturn</vt:lpstr>
      <vt:lpstr>'Load 13'!cellYardReturn</vt:lpstr>
      <vt:lpstr>'Load 14'!cellYardReturn</vt:lpstr>
      <vt:lpstr>'Load 15'!cellYardReturn</vt:lpstr>
      <vt:lpstr>'Load 16'!cellYardReturn</vt:lpstr>
      <vt:lpstr>'Load 17'!cellYardReturn</vt:lpstr>
      <vt:lpstr>'Load 18'!cellYardReturn</vt:lpstr>
      <vt:lpstr>'Load 19'!cellYardReturn</vt:lpstr>
      <vt:lpstr>'Load 20'!cellYardReturn</vt:lpstr>
      <vt:lpstr>'Load 21'!cellYardReturn</vt:lpstr>
      <vt:lpstr>'Load 22'!cellYardReturn</vt:lpstr>
      <vt:lpstr>'Load 23'!cellYardReturn</vt:lpstr>
      <vt:lpstr>'Load 24'!cellYardReturn</vt:lpstr>
      <vt:lpstr>'Load 25'!cellYardReturn</vt:lpstr>
      <vt:lpstr>'Load 26'!cellYardReturn</vt:lpstr>
      <vt:lpstr>'Load 27'!cellYardReturn</vt:lpstr>
      <vt:lpstr>'Load 28'!cellYardReturn</vt:lpstr>
      <vt:lpstr>'Load 29'!cellYardReturn</vt:lpstr>
      <vt:lpstr>'Load 30'!cellYardReturn</vt:lpstr>
      <vt:lpstr>'Load 9'!cellYardReturn</vt:lpstr>
      <vt:lpstr>Template!cellYardReturn</vt:lpstr>
      <vt:lpstr>'5085 (1)'!CodeArea</vt:lpstr>
      <vt:lpstr>'Load 10'!CodeArea</vt:lpstr>
      <vt:lpstr>'Load 11'!CodeArea</vt:lpstr>
      <vt:lpstr>'Load 12'!CodeArea</vt:lpstr>
      <vt:lpstr>'Load 13'!CodeArea</vt:lpstr>
      <vt:lpstr>'Load 14'!CodeArea</vt:lpstr>
      <vt:lpstr>'Load 15'!CodeArea</vt:lpstr>
      <vt:lpstr>'Load 16'!CodeArea</vt:lpstr>
      <vt:lpstr>'Load 17'!CodeArea</vt:lpstr>
      <vt:lpstr>'Load 18'!CodeArea</vt:lpstr>
      <vt:lpstr>'Load 19'!CodeArea</vt:lpstr>
      <vt:lpstr>'Load 20'!CodeArea</vt:lpstr>
      <vt:lpstr>'Load 21'!CodeArea</vt:lpstr>
      <vt:lpstr>'Load 22'!CodeArea</vt:lpstr>
      <vt:lpstr>'Load 23'!CodeArea</vt:lpstr>
      <vt:lpstr>'Load 24'!CodeArea</vt:lpstr>
      <vt:lpstr>'Load 25'!CodeArea</vt:lpstr>
      <vt:lpstr>'Load 26'!CodeArea</vt:lpstr>
      <vt:lpstr>'Load 27'!CodeArea</vt:lpstr>
      <vt:lpstr>'Load 28'!CodeArea</vt:lpstr>
      <vt:lpstr>'Load 29'!CodeArea</vt:lpstr>
      <vt:lpstr>'Load 30'!CodeArea</vt:lpstr>
      <vt:lpstr>'Load 9'!CodeArea</vt:lpstr>
      <vt:lpstr>CodeArea</vt:lpstr>
      <vt:lpstr>colRacksBRI</vt:lpstr>
      <vt:lpstr>colRacksNSW</vt:lpstr>
      <vt:lpstr>CertCHK!colRacksVIC</vt:lpstr>
      <vt:lpstr>colRacksVIC</vt:lpstr>
      <vt:lpstr>'5085 (1)'!DataArea</vt:lpstr>
      <vt:lpstr>'Load 10'!DataArea</vt:lpstr>
      <vt:lpstr>'Load 11'!DataArea</vt:lpstr>
      <vt:lpstr>'Load 12'!DataArea</vt:lpstr>
      <vt:lpstr>'Load 13'!DataArea</vt:lpstr>
      <vt:lpstr>'Load 14'!DataArea</vt:lpstr>
      <vt:lpstr>'Load 15'!DataArea</vt:lpstr>
      <vt:lpstr>'Load 16'!DataArea</vt:lpstr>
      <vt:lpstr>'Load 17'!DataArea</vt:lpstr>
      <vt:lpstr>'Load 18'!DataArea</vt:lpstr>
      <vt:lpstr>'Load 19'!DataArea</vt:lpstr>
      <vt:lpstr>'Load 20'!DataArea</vt:lpstr>
      <vt:lpstr>'Load 21'!DataArea</vt:lpstr>
      <vt:lpstr>'Load 22'!DataArea</vt:lpstr>
      <vt:lpstr>'Load 23'!DataArea</vt:lpstr>
      <vt:lpstr>'Load 24'!DataArea</vt:lpstr>
      <vt:lpstr>'Load 25'!DataArea</vt:lpstr>
      <vt:lpstr>'Load 26'!DataArea</vt:lpstr>
      <vt:lpstr>'Load 27'!DataArea</vt:lpstr>
      <vt:lpstr>'Load 28'!DataArea</vt:lpstr>
      <vt:lpstr>'Load 29'!DataArea</vt:lpstr>
      <vt:lpstr>'Load 30'!DataArea</vt:lpstr>
      <vt:lpstr>'Load 9'!DataArea</vt:lpstr>
      <vt:lpstr>Template!DataArea</vt:lpstr>
      <vt:lpstr>'5085 (1)'!DeliveredArea</vt:lpstr>
      <vt:lpstr>'Load 10'!DeliveredArea</vt:lpstr>
      <vt:lpstr>'Load 11'!DeliveredArea</vt:lpstr>
      <vt:lpstr>'Load 12'!DeliveredArea</vt:lpstr>
      <vt:lpstr>'Load 13'!DeliveredArea</vt:lpstr>
      <vt:lpstr>'Load 14'!DeliveredArea</vt:lpstr>
      <vt:lpstr>'Load 15'!DeliveredArea</vt:lpstr>
      <vt:lpstr>'Load 16'!DeliveredArea</vt:lpstr>
      <vt:lpstr>'Load 17'!DeliveredArea</vt:lpstr>
      <vt:lpstr>'Load 18'!DeliveredArea</vt:lpstr>
      <vt:lpstr>'Load 19'!DeliveredArea</vt:lpstr>
      <vt:lpstr>'Load 20'!DeliveredArea</vt:lpstr>
      <vt:lpstr>'Load 21'!DeliveredArea</vt:lpstr>
      <vt:lpstr>'Load 22'!DeliveredArea</vt:lpstr>
      <vt:lpstr>'Load 23'!DeliveredArea</vt:lpstr>
      <vt:lpstr>'Load 24'!DeliveredArea</vt:lpstr>
      <vt:lpstr>'Load 25'!DeliveredArea</vt:lpstr>
      <vt:lpstr>'Load 26'!DeliveredArea</vt:lpstr>
      <vt:lpstr>'Load 27'!DeliveredArea</vt:lpstr>
      <vt:lpstr>'Load 28'!DeliveredArea</vt:lpstr>
      <vt:lpstr>'Load 29'!DeliveredArea</vt:lpstr>
      <vt:lpstr>'Load 30'!DeliveredArea</vt:lpstr>
      <vt:lpstr>'Load 9'!DeliveredArea</vt:lpstr>
      <vt:lpstr>Template!DeliveredArea</vt:lpstr>
      <vt:lpstr>CertBRI!Listed</vt:lpstr>
      <vt:lpstr>CertNSW!Listed</vt:lpstr>
      <vt:lpstr>'5085 (1)'!Panel1</vt:lpstr>
      <vt:lpstr>'Load 10'!Panel1</vt:lpstr>
      <vt:lpstr>'Load 11'!Panel1</vt:lpstr>
      <vt:lpstr>'Load 12'!Panel1</vt:lpstr>
      <vt:lpstr>'Load 13'!Panel1</vt:lpstr>
      <vt:lpstr>'Load 14'!Panel1</vt:lpstr>
      <vt:lpstr>'Load 15'!Panel1</vt:lpstr>
      <vt:lpstr>'Load 16'!Panel1</vt:lpstr>
      <vt:lpstr>'Load 17'!Panel1</vt:lpstr>
      <vt:lpstr>'Load 18'!Panel1</vt:lpstr>
      <vt:lpstr>'Load 19'!Panel1</vt:lpstr>
      <vt:lpstr>'Load 20'!Panel1</vt:lpstr>
      <vt:lpstr>'Load 21'!Panel1</vt:lpstr>
      <vt:lpstr>'Load 22'!Panel1</vt:lpstr>
      <vt:lpstr>'Load 23'!Panel1</vt:lpstr>
      <vt:lpstr>'Load 24'!Panel1</vt:lpstr>
      <vt:lpstr>'Load 25'!Panel1</vt:lpstr>
      <vt:lpstr>'Load 26'!Panel1</vt:lpstr>
      <vt:lpstr>'Load 27'!Panel1</vt:lpstr>
      <vt:lpstr>'Load 28'!Panel1</vt:lpstr>
      <vt:lpstr>'Load 29'!Panel1</vt:lpstr>
      <vt:lpstr>'Load 30'!Panel1</vt:lpstr>
      <vt:lpstr>'Load 9'!Panel1</vt:lpstr>
      <vt:lpstr>Template!Panel1</vt:lpstr>
      <vt:lpstr>'5085 (1)'!Panel10</vt:lpstr>
      <vt:lpstr>'Load 10'!Panel10</vt:lpstr>
      <vt:lpstr>'Load 11'!Panel10</vt:lpstr>
      <vt:lpstr>'Load 12'!Panel10</vt:lpstr>
      <vt:lpstr>'Load 13'!Panel10</vt:lpstr>
      <vt:lpstr>'Load 14'!Panel10</vt:lpstr>
      <vt:lpstr>'Load 15'!Panel10</vt:lpstr>
      <vt:lpstr>'Load 16'!Panel10</vt:lpstr>
      <vt:lpstr>'Load 17'!Panel10</vt:lpstr>
      <vt:lpstr>'Load 18'!Panel10</vt:lpstr>
      <vt:lpstr>'Load 19'!Panel10</vt:lpstr>
      <vt:lpstr>'Load 20'!Panel10</vt:lpstr>
      <vt:lpstr>'Load 21'!Panel10</vt:lpstr>
      <vt:lpstr>'Load 22'!Panel10</vt:lpstr>
      <vt:lpstr>'Load 23'!Panel10</vt:lpstr>
      <vt:lpstr>'Load 24'!Panel10</vt:lpstr>
      <vt:lpstr>'Load 25'!Panel10</vt:lpstr>
      <vt:lpstr>'Load 26'!Panel10</vt:lpstr>
      <vt:lpstr>'Load 27'!Panel10</vt:lpstr>
      <vt:lpstr>'Load 28'!Panel10</vt:lpstr>
      <vt:lpstr>'Load 29'!Panel10</vt:lpstr>
      <vt:lpstr>'Load 30'!Panel10</vt:lpstr>
      <vt:lpstr>'Load 9'!Panel10</vt:lpstr>
      <vt:lpstr>Template!Panel10</vt:lpstr>
      <vt:lpstr>'5085 (1)'!Panel11</vt:lpstr>
      <vt:lpstr>'Load 10'!Panel11</vt:lpstr>
      <vt:lpstr>'Load 11'!Panel11</vt:lpstr>
      <vt:lpstr>'Load 12'!Panel11</vt:lpstr>
      <vt:lpstr>'Load 13'!Panel11</vt:lpstr>
      <vt:lpstr>'Load 14'!Panel11</vt:lpstr>
      <vt:lpstr>'Load 15'!Panel11</vt:lpstr>
      <vt:lpstr>'Load 16'!Panel11</vt:lpstr>
      <vt:lpstr>'Load 17'!Panel11</vt:lpstr>
      <vt:lpstr>'Load 18'!Panel11</vt:lpstr>
      <vt:lpstr>'Load 19'!Panel11</vt:lpstr>
      <vt:lpstr>'Load 20'!Panel11</vt:lpstr>
      <vt:lpstr>'Load 21'!Panel11</vt:lpstr>
      <vt:lpstr>'Load 22'!Panel11</vt:lpstr>
      <vt:lpstr>'Load 23'!Panel11</vt:lpstr>
      <vt:lpstr>'Load 24'!Panel11</vt:lpstr>
      <vt:lpstr>'Load 25'!Panel11</vt:lpstr>
      <vt:lpstr>'Load 26'!Panel11</vt:lpstr>
      <vt:lpstr>'Load 27'!Panel11</vt:lpstr>
      <vt:lpstr>'Load 28'!Panel11</vt:lpstr>
      <vt:lpstr>'Load 29'!Panel11</vt:lpstr>
      <vt:lpstr>'Load 30'!Panel11</vt:lpstr>
      <vt:lpstr>'Load 9'!Panel11</vt:lpstr>
      <vt:lpstr>Template!Panel11</vt:lpstr>
      <vt:lpstr>'5085 (1)'!Panel12</vt:lpstr>
      <vt:lpstr>'Load 10'!Panel12</vt:lpstr>
      <vt:lpstr>'Load 11'!Panel12</vt:lpstr>
      <vt:lpstr>'Load 12'!Panel12</vt:lpstr>
      <vt:lpstr>'Load 13'!Panel12</vt:lpstr>
      <vt:lpstr>'Load 14'!Panel12</vt:lpstr>
      <vt:lpstr>'Load 15'!Panel12</vt:lpstr>
      <vt:lpstr>'Load 16'!Panel12</vt:lpstr>
      <vt:lpstr>'Load 17'!Panel12</vt:lpstr>
      <vt:lpstr>'Load 18'!Panel12</vt:lpstr>
      <vt:lpstr>'Load 19'!Panel12</vt:lpstr>
      <vt:lpstr>'Load 20'!Panel12</vt:lpstr>
      <vt:lpstr>'Load 21'!Panel12</vt:lpstr>
      <vt:lpstr>'Load 22'!Panel12</vt:lpstr>
      <vt:lpstr>'Load 23'!Panel12</vt:lpstr>
      <vt:lpstr>'Load 24'!Panel12</vt:lpstr>
      <vt:lpstr>'Load 25'!Panel12</vt:lpstr>
      <vt:lpstr>'Load 26'!Panel12</vt:lpstr>
      <vt:lpstr>'Load 27'!Panel12</vt:lpstr>
      <vt:lpstr>'Load 28'!Panel12</vt:lpstr>
      <vt:lpstr>'Load 29'!Panel12</vt:lpstr>
      <vt:lpstr>'Load 30'!Panel12</vt:lpstr>
      <vt:lpstr>'Load 9'!Panel12</vt:lpstr>
      <vt:lpstr>Template!Panel12</vt:lpstr>
      <vt:lpstr>'5085 (1)'!Panel13</vt:lpstr>
      <vt:lpstr>'Load 10'!Panel13</vt:lpstr>
      <vt:lpstr>'Load 11'!Panel13</vt:lpstr>
      <vt:lpstr>'Load 12'!Panel13</vt:lpstr>
      <vt:lpstr>'Load 13'!Panel13</vt:lpstr>
      <vt:lpstr>'Load 14'!Panel13</vt:lpstr>
      <vt:lpstr>'Load 15'!Panel13</vt:lpstr>
      <vt:lpstr>'Load 16'!Panel13</vt:lpstr>
      <vt:lpstr>'Load 17'!Panel13</vt:lpstr>
      <vt:lpstr>'Load 18'!Panel13</vt:lpstr>
      <vt:lpstr>'Load 19'!Panel13</vt:lpstr>
      <vt:lpstr>'Load 20'!Panel13</vt:lpstr>
      <vt:lpstr>'Load 21'!Panel13</vt:lpstr>
      <vt:lpstr>'Load 22'!Panel13</vt:lpstr>
      <vt:lpstr>'Load 23'!Panel13</vt:lpstr>
      <vt:lpstr>'Load 24'!Panel13</vt:lpstr>
      <vt:lpstr>'Load 25'!Panel13</vt:lpstr>
      <vt:lpstr>'Load 26'!Panel13</vt:lpstr>
      <vt:lpstr>'Load 27'!Panel13</vt:lpstr>
      <vt:lpstr>'Load 28'!Panel13</vt:lpstr>
      <vt:lpstr>'Load 29'!Panel13</vt:lpstr>
      <vt:lpstr>'Load 30'!Panel13</vt:lpstr>
      <vt:lpstr>'Load 9'!Panel13</vt:lpstr>
      <vt:lpstr>Template!Panel13</vt:lpstr>
      <vt:lpstr>'5085 (1)'!Panel14</vt:lpstr>
      <vt:lpstr>'Load 10'!Panel14</vt:lpstr>
      <vt:lpstr>'Load 11'!Panel14</vt:lpstr>
      <vt:lpstr>'Load 12'!Panel14</vt:lpstr>
      <vt:lpstr>'Load 13'!Panel14</vt:lpstr>
      <vt:lpstr>'Load 14'!Panel14</vt:lpstr>
      <vt:lpstr>'Load 15'!Panel14</vt:lpstr>
      <vt:lpstr>'Load 16'!Panel14</vt:lpstr>
      <vt:lpstr>'Load 17'!Panel14</vt:lpstr>
      <vt:lpstr>'Load 18'!Panel14</vt:lpstr>
      <vt:lpstr>'Load 19'!Panel14</vt:lpstr>
      <vt:lpstr>'Load 20'!Panel14</vt:lpstr>
      <vt:lpstr>'Load 21'!Panel14</vt:lpstr>
      <vt:lpstr>'Load 22'!Panel14</vt:lpstr>
      <vt:lpstr>'Load 23'!Panel14</vt:lpstr>
      <vt:lpstr>'Load 24'!Panel14</vt:lpstr>
      <vt:lpstr>'Load 25'!Panel14</vt:lpstr>
      <vt:lpstr>'Load 26'!Panel14</vt:lpstr>
      <vt:lpstr>'Load 27'!Panel14</vt:lpstr>
      <vt:lpstr>'Load 28'!Panel14</vt:lpstr>
      <vt:lpstr>'Load 29'!Panel14</vt:lpstr>
      <vt:lpstr>'Load 30'!Panel14</vt:lpstr>
      <vt:lpstr>'Load 9'!Panel14</vt:lpstr>
      <vt:lpstr>Template!Panel14</vt:lpstr>
      <vt:lpstr>'5085 (1)'!Panel15</vt:lpstr>
      <vt:lpstr>'Load 10'!Panel15</vt:lpstr>
      <vt:lpstr>'Load 11'!Panel15</vt:lpstr>
      <vt:lpstr>'Load 12'!Panel15</vt:lpstr>
      <vt:lpstr>'Load 13'!Panel15</vt:lpstr>
      <vt:lpstr>'Load 14'!Panel15</vt:lpstr>
      <vt:lpstr>'Load 15'!Panel15</vt:lpstr>
      <vt:lpstr>'Load 16'!Panel15</vt:lpstr>
      <vt:lpstr>'Load 17'!Panel15</vt:lpstr>
      <vt:lpstr>'Load 18'!Panel15</vt:lpstr>
      <vt:lpstr>'Load 19'!Panel15</vt:lpstr>
      <vt:lpstr>'Load 20'!Panel15</vt:lpstr>
      <vt:lpstr>'Load 21'!Panel15</vt:lpstr>
      <vt:lpstr>'Load 22'!Panel15</vt:lpstr>
      <vt:lpstr>'Load 23'!Panel15</vt:lpstr>
      <vt:lpstr>'Load 24'!Panel15</vt:lpstr>
      <vt:lpstr>'Load 25'!Panel15</vt:lpstr>
      <vt:lpstr>'Load 26'!Panel15</vt:lpstr>
      <vt:lpstr>'Load 27'!Panel15</vt:lpstr>
      <vt:lpstr>'Load 28'!Panel15</vt:lpstr>
      <vt:lpstr>'Load 29'!Panel15</vt:lpstr>
      <vt:lpstr>'Load 30'!Panel15</vt:lpstr>
      <vt:lpstr>'Load 9'!Panel15</vt:lpstr>
      <vt:lpstr>Template!Panel15</vt:lpstr>
      <vt:lpstr>'5085 (1)'!Panel16</vt:lpstr>
      <vt:lpstr>'Load 10'!Panel16</vt:lpstr>
      <vt:lpstr>'Load 11'!Panel16</vt:lpstr>
      <vt:lpstr>'Load 12'!Panel16</vt:lpstr>
      <vt:lpstr>'Load 13'!Panel16</vt:lpstr>
      <vt:lpstr>'Load 14'!Panel16</vt:lpstr>
      <vt:lpstr>'Load 15'!Panel16</vt:lpstr>
      <vt:lpstr>'Load 16'!Panel16</vt:lpstr>
      <vt:lpstr>'Load 17'!Panel16</vt:lpstr>
      <vt:lpstr>'Load 18'!Panel16</vt:lpstr>
      <vt:lpstr>'Load 19'!Panel16</vt:lpstr>
      <vt:lpstr>'Load 20'!Panel16</vt:lpstr>
      <vt:lpstr>'Load 21'!Panel16</vt:lpstr>
      <vt:lpstr>'Load 22'!Panel16</vt:lpstr>
      <vt:lpstr>'Load 23'!Panel16</vt:lpstr>
      <vt:lpstr>'Load 24'!Panel16</vt:lpstr>
      <vt:lpstr>'Load 25'!Panel16</vt:lpstr>
      <vt:lpstr>'Load 26'!Panel16</vt:lpstr>
      <vt:lpstr>'Load 27'!Panel16</vt:lpstr>
      <vt:lpstr>'Load 28'!Panel16</vt:lpstr>
      <vt:lpstr>'Load 29'!Panel16</vt:lpstr>
      <vt:lpstr>'Load 30'!Panel16</vt:lpstr>
      <vt:lpstr>'Load 9'!Panel16</vt:lpstr>
      <vt:lpstr>Template!Panel16</vt:lpstr>
      <vt:lpstr>'5085 (1)'!Panel2</vt:lpstr>
      <vt:lpstr>'Load 10'!Panel2</vt:lpstr>
      <vt:lpstr>'Load 11'!Panel2</vt:lpstr>
      <vt:lpstr>'Load 12'!Panel2</vt:lpstr>
      <vt:lpstr>'Load 13'!Panel2</vt:lpstr>
      <vt:lpstr>'Load 14'!Panel2</vt:lpstr>
      <vt:lpstr>'Load 15'!Panel2</vt:lpstr>
      <vt:lpstr>'Load 16'!Panel2</vt:lpstr>
      <vt:lpstr>'Load 17'!Panel2</vt:lpstr>
      <vt:lpstr>'Load 18'!Panel2</vt:lpstr>
      <vt:lpstr>'Load 19'!Panel2</vt:lpstr>
      <vt:lpstr>'Load 20'!Panel2</vt:lpstr>
      <vt:lpstr>'Load 21'!Panel2</vt:lpstr>
      <vt:lpstr>'Load 22'!Panel2</vt:lpstr>
      <vt:lpstr>'Load 23'!Panel2</vt:lpstr>
      <vt:lpstr>'Load 24'!Panel2</vt:lpstr>
      <vt:lpstr>'Load 25'!Panel2</vt:lpstr>
      <vt:lpstr>'Load 26'!Panel2</vt:lpstr>
      <vt:lpstr>'Load 27'!Panel2</vt:lpstr>
      <vt:lpstr>'Load 28'!Panel2</vt:lpstr>
      <vt:lpstr>'Load 29'!Panel2</vt:lpstr>
      <vt:lpstr>'Load 30'!Panel2</vt:lpstr>
      <vt:lpstr>'Load 9'!Panel2</vt:lpstr>
      <vt:lpstr>Template!Panel2</vt:lpstr>
      <vt:lpstr>'5085 (1)'!Panel3</vt:lpstr>
      <vt:lpstr>'Load 10'!Panel3</vt:lpstr>
      <vt:lpstr>'Load 11'!Panel3</vt:lpstr>
      <vt:lpstr>'Load 12'!Panel3</vt:lpstr>
      <vt:lpstr>'Load 13'!Panel3</vt:lpstr>
      <vt:lpstr>'Load 14'!Panel3</vt:lpstr>
      <vt:lpstr>'Load 15'!Panel3</vt:lpstr>
      <vt:lpstr>'Load 16'!Panel3</vt:lpstr>
      <vt:lpstr>'Load 17'!Panel3</vt:lpstr>
      <vt:lpstr>'Load 18'!Panel3</vt:lpstr>
      <vt:lpstr>'Load 19'!Panel3</vt:lpstr>
      <vt:lpstr>'Load 20'!Panel3</vt:lpstr>
      <vt:lpstr>'Load 21'!Panel3</vt:lpstr>
      <vt:lpstr>'Load 22'!Panel3</vt:lpstr>
      <vt:lpstr>'Load 23'!Panel3</vt:lpstr>
      <vt:lpstr>'Load 24'!Panel3</vt:lpstr>
      <vt:lpstr>'Load 25'!Panel3</vt:lpstr>
      <vt:lpstr>'Load 26'!Panel3</vt:lpstr>
      <vt:lpstr>'Load 27'!Panel3</vt:lpstr>
      <vt:lpstr>'Load 28'!Panel3</vt:lpstr>
      <vt:lpstr>'Load 29'!Panel3</vt:lpstr>
      <vt:lpstr>'Load 30'!Panel3</vt:lpstr>
      <vt:lpstr>'Load 9'!Panel3</vt:lpstr>
      <vt:lpstr>Template!Panel3</vt:lpstr>
      <vt:lpstr>'5085 (1)'!Panel4</vt:lpstr>
      <vt:lpstr>'Load 10'!Panel4</vt:lpstr>
      <vt:lpstr>'Load 11'!Panel4</vt:lpstr>
      <vt:lpstr>'Load 12'!Panel4</vt:lpstr>
      <vt:lpstr>'Load 13'!Panel4</vt:lpstr>
      <vt:lpstr>'Load 14'!Panel4</vt:lpstr>
      <vt:lpstr>'Load 15'!Panel4</vt:lpstr>
      <vt:lpstr>'Load 16'!Panel4</vt:lpstr>
      <vt:lpstr>'Load 17'!Panel4</vt:lpstr>
      <vt:lpstr>'Load 18'!Panel4</vt:lpstr>
      <vt:lpstr>'Load 19'!Panel4</vt:lpstr>
      <vt:lpstr>'Load 20'!Panel4</vt:lpstr>
      <vt:lpstr>'Load 21'!Panel4</vt:lpstr>
      <vt:lpstr>'Load 22'!Panel4</vt:lpstr>
      <vt:lpstr>'Load 23'!Panel4</vt:lpstr>
      <vt:lpstr>'Load 24'!Panel4</vt:lpstr>
      <vt:lpstr>'Load 25'!Panel4</vt:lpstr>
      <vt:lpstr>'Load 26'!Panel4</vt:lpstr>
      <vt:lpstr>'Load 27'!Panel4</vt:lpstr>
      <vt:lpstr>'Load 28'!Panel4</vt:lpstr>
      <vt:lpstr>'Load 29'!Panel4</vt:lpstr>
      <vt:lpstr>'Load 30'!Panel4</vt:lpstr>
      <vt:lpstr>'Load 9'!Panel4</vt:lpstr>
      <vt:lpstr>Template!Panel4</vt:lpstr>
      <vt:lpstr>'5085 (1)'!Panel5</vt:lpstr>
      <vt:lpstr>'Load 10'!Panel5</vt:lpstr>
      <vt:lpstr>'Load 11'!Panel5</vt:lpstr>
      <vt:lpstr>'Load 12'!Panel5</vt:lpstr>
      <vt:lpstr>'Load 13'!Panel5</vt:lpstr>
      <vt:lpstr>'Load 14'!Panel5</vt:lpstr>
      <vt:lpstr>'Load 15'!Panel5</vt:lpstr>
      <vt:lpstr>'Load 16'!Panel5</vt:lpstr>
      <vt:lpstr>'Load 17'!Panel5</vt:lpstr>
      <vt:lpstr>'Load 18'!Panel5</vt:lpstr>
      <vt:lpstr>'Load 19'!Panel5</vt:lpstr>
      <vt:lpstr>'Load 20'!Panel5</vt:lpstr>
      <vt:lpstr>'Load 21'!Panel5</vt:lpstr>
      <vt:lpstr>'Load 22'!Panel5</vt:lpstr>
      <vt:lpstr>'Load 23'!Panel5</vt:lpstr>
      <vt:lpstr>'Load 24'!Panel5</vt:lpstr>
      <vt:lpstr>'Load 25'!Panel5</vt:lpstr>
      <vt:lpstr>'Load 26'!Panel5</vt:lpstr>
      <vt:lpstr>'Load 27'!Panel5</vt:lpstr>
      <vt:lpstr>'Load 28'!Panel5</vt:lpstr>
      <vt:lpstr>'Load 29'!Panel5</vt:lpstr>
      <vt:lpstr>'Load 30'!Panel5</vt:lpstr>
      <vt:lpstr>'Load 9'!Panel5</vt:lpstr>
      <vt:lpstr>Template!Panel5</vt:lpstr>
      <vt:lpstr>'5085 (1)'!Panel6</vt:lpstr>
      <vt:lpstr>'Load 10'!Panel6</vt:lpstr>
      <vt:lpstr>'Load 11'!Panel6</vt:lpstr>
      <vt:lpstr>'Load 12'!Panel6</vt:lpstr>
      <vt:lpstr>'Load 13'!Panel6</vt:lpstr>
      <vt:lpstr>'Load 14'!Panel6</vt:lpstr>
      <vt:lpstr>'Load 15'!Panel6</vt:lpstr>
      <vt:lpstr>'Load 16'!Panel6</vt:lpstr>
      <vt:lpstr>'Load 17'!Panel6</vt:lpstr>
      <vt:lpstr>'Load 18'!Panel6</vt:lpstr>
      <vt:lpstr>'Load 19'!Panel6</vt:lpstr>
      <vt:lpstr>'Load 20'!Panel6</vt:lpstr>
      <vt:lpstr>'Load 21'!Panel6</vt:lpstr>
      <vt:lpstr>'Load 22'!Panel6</vt:lpstr>
      <vt:lpstr>'Load 23'!Panel6</vt:lpstr>
      <vt:lpstr>'Load 24'!Panel6</vt:lpstr>
      <vt:lpstr>'Load 25'!Panel6</vt:lpstr>
      <vt:lpstr>'Load 26'!Panel6</vt:lpstr>
      <vt:lpstr>'Load 27'!Panel6</vt:lpstr>
      <vt:lpstr>'Load 28'!Panel6</vt:lpstr>
      <vt:lpstr>'Load 29'!Panel6</vt:lpstr>
      <vt:lpstr>'Load 30'!Panel6</vt:lpstr>
      <vt:lpstr>'Load 9'!Panel6</vt:lpstr>
      <vt:lpstr>Template!Panel6</vt:lpstr>
      <vt:lpstr>'5085 (1)'!Panel7</vt:lpstr>
      <vt:lpstr>'Load 10'!Panel7</vt:lpstr>
      <vt:lpstr>'Load 11'!Panel7</vt:lpstr>
      <vt:lpstr>'Load 12'!Panel7</vt:lpstr>
      <vt:lpstr>'Load 13'!Panel7</vt:lpstr>
      <vt:lpstr>'Load 14'!Panel7</vt:lpstr>
      <vt:lpstr>'Load 15'!Panel7</vt:lpstr>
      <vt:lpstr>'Load 16'!Panel7</vt:lpstr>
      <vt:lpstr>'Load 17'!Panel7</vt:lpstr>
      <vt:lpstr>'Load 18'!Panel7</vt:lpstr>
      <vt:lpstr>'Load 19'!Panel7</vt:lpstr>
      <vt:lpstr>'Load 20'!Panel7</vt:lpstr>
      <vt:lpstr>'Load 21'!Panel7</vt:lpstr>
      <vt:lpstr>'Load 22'!Panel7</vt:lpstr>
      <vt:lpstr>'Load 23'!Panel7</vt:lpstr>
      <vt:lpstr>'Load 24'!Panel7</vt:lpstr>
      <vt:lpstr>'Load 25'!Panel7</vt:lpstr>
      <vt:lpstr>'Load 26'!Panel7</vt:lpstr>
      <vt:lpstr>'Load 27'!Panel7</vt:lpstr>
      <vt:lpstr>'Load 28'!Panel7</vt:lpstr>
      <vt:lpstr>'Load 29'!Panel7</vt:lpstr>
      <vt:lpstr>'Load 30'!Panel7</vt:lpstr>
      <vt:lpstr>'Load 9'!Panel7</vt:lpstr>
      <vt:lpstr>Template!Panel7</vt:lpstr>
      <vt:lpstr>'5085 (1)'!Panel8</vt:lpstr>
      <vt:lpstr>'Load 10'!Panel8</vt:lpstr>
      <vt:lpstr>'Load 11'!Panel8</vt:lpstr>
      <vt:lpstr>'Load 12'!Panel8</vt:lpstr>
      <vt:lpstr>'Load 13'!Panel8</vt:lpstr>
      <vt:lpstr>'Load 14'!Panel8</vt:lpstr>
      <vt:lpstr>'Load 15'!Panel8</vt:lpstr>
      <vt:lpstr>'Load 16'!Panel8</vt:lpstr>
      <vt:lpstr>'Load 17'!Panel8</vt:lpstr>
      <vt:lpstr>'Load 18'!Panel8</vt:lpstr>
      <vt:lpstr>'Load 19'!Panel8</vt:lpstr>
      <vt:lpstr>'Load 20'!Panel8</vt:lpstr>
      <vt:lpstr>'Load 21'!Panel8</vt:lpstr>
      <vt:lpstr>'Load 22'!Panel8</vt:lpstr>
      <vt:lpstr>'Load 23'!Panel8</vt:lpstr>
      <vt:lpstr>'Load 24'!Panel8</vt:lpstr>
      <vt:lpstr>'Load 25'!Panel8</vt:lpstr>
      <vt:lpstr>'Load 26'!Panel8</vt:lpstr>
      <vt:lpstr>'Load 27'!Panel8</vt:lpstr>
      <vt:lpstr>'Load 28'!Panel8</vt:lpstr>
      <vt:lpstr>'Load 29'!Panel8</vt:lpstr>
      <vt:lpstr>'Load 30'!Panel8</vt:lpstr>
      <vt:lpstr>'Load 9'!Panel8</vt:lpstr>
      <vt:lpstr>Template!Panel8</vt:lpstr>
      <vt:lpstr>'5085 (1)'!Panel9</vt:lpstr>
      <vt:lpstr>'Load 10'!Panel9</vt:lpstr>
      <vt:lpstr>'Load 11'!Panel9</vt:lpstr>
      <vt:lpstr>'Load 12'!Panel9</vt:lpstr>
      <vt:lpstr>'Load 13'!Panel9</vt:lpstr>
      <vt:lpstr>'Load 14'!Panel9</vt:lpstr>
      <vt:lpstr>'Load 15'!Panel9</vt:lpstr>
      <vt:lpstr>'Load 16'!Panel9</vt:lpstr>
      <vt:lpstr>'Load 17'!Panel9</vt:lpstr>
      <vt:lpstr>'Load 18'!Panel9</vt:lpstr>
      <vt:lpstr>'Load 19'!Panel9</vt:lpstr>
      <vt:lpstr>'Load 20'!Panel9</vt:lpstr>
      <vt:lpstr>'Load 21'!Panel9</vt:lpstr>
      <vt:lpstr>'Load 22'!Panel9</vt:lpstr>
      <vt:lpstr>'Load 23'!Panel9</vt:lpstr>
      <vt:lpstr>'Load 24'!Panel9</vt:lpstr>
      <vt:lpstr>'Load 25'!Panel9</vt:lpstr>
      <vt:lpstr>'Load 26'!Panel9</vt:lpstr>
      <vt:lpstr>'Load 27'!Panel9</vt:lpstr>
      <vt:lpstr>'Load 28'!Panel9</vt:lpstr>
      <vt:lpstr>'Load 29'!Panel9</vt:lpstr>
      <vt:lpstr>'Load 30'!Panel9</vt:lpstr>
      <vt:lpstr>'Load 9'!Panel9</vt:lpstr>
      <vt:lpstr>Template!Panel9</vt:lpstr>
      <vt:lpstr>'5085 (1)'!PanelArea</vt:lpstr>
      <vt:lpstr>'Load 10'!PanelArea</vt:lpstr>
      <vt:lpstr>'Load 11'!PanelArea</vt:lpstr>
      <vt:lpstr>'Load 12'!PanelArea</vt:lpstr>
      <vt:lpstr>'Load 13'!PanelArea</vt:lpstr>
      <vt:lpstr>'Load 14'!PanelArea</vt:lpstr>
      <vt:lpstr>'Load 15'!PanelArea</vt:lpstr>
      <vt:lpstr>'Load 16'!PanelArea</vt:lpstr>
      <vt:lpstr>'Load 17'!PanelArea</vt:lpstr>
      <vt:lpstr>'Load 18'!PanelArea</vt:lpstr>
      <vt:lpstr>'Load 19'!PanelArea</vt:lpstr>
      <vt:lpstr>'Load 20'!PanelArea</vt:lpstr>
      <vt:lpstr>'Load 21'!PanelArea</vt:lpstr>
      <vt:lpstr>'Load 22'!PanelArea</vt:lpstr>
      <vt:lpstr>'Load 23'!PanelArea</vt:lpstr>
      <vt:lpstr>'Load 24'!PanelArea</vt:lpstr>
      <vt:lpstr>'Load 25'!PanelArea</vt:lpstr>
      <vt:lpstr>'Load 26'!PanelArea</vt:lpstr>
      <vt:lpstr>'Load 27'!PanelArea</vt:lpstr>
      <vt:lpstr>'Load 28'!PanelArea</vt:lpstr>
      <vt:lpstr>'Load 29'!PanelArea</vt:lpstr>
      <vt:lpstr>'Load 30'!PanelArea</vt:lpstr>
      <vt:lpstr>'Load 9'!PanelArea</vt:lpstr>
      <vt:lpstr>Template!PanelArea</vt:lpstr>
      <vt:lpstr>CertCHK!Panels1</vt:lpstr>
      <vt:lpstr>CertCHK!Panels2</vt:lpstr>
      <vt:lpstr>CertCHK!Panels3</vt:lpstr>
      <vt:lpstr>Panels4</vt:lpstr>
      <vt:lpstr>'5085 (1)'!Print_Area</vt:lpstr>
      <vt:lpstr>CertCHK!Print_Area</vt:lpstr>
      <vt:lpstr>CertVIC!Print_Area</vt:lpstr>
      <vt:lpstr>DocketBRI!Print_Area</vt:lpstr>
      <vt:lpstr>DocketNSW!Print_Area</vt:lpstr>
      <vt:lpstr>DocketVIC!Print_Area</vt:lpstr>
      <vt:lpstr>'Load 10'!Print_Area</vt:lpstr>
      <vt:lpstr>'Load 11'!Print_Area</vt:lpstr>
      <vt:lpstr>'Load 12'!Print_Area</vt:lpstr>
      <vt:lpstr>'Load 13'!Print_Area</vt:lpstr>
      <vt:lpstr>'Load 14'!Print_Area</vt:lpstr>
      <vt:lpstr>'Load 15'!Print_Area</vt:lpstr>
      <vt:lpstr>'Load 16'!Print_Area</vt:lpstr>
      <vt:lpstr>'Load 17'!Print_Area</vt:lpstr>
      <vt:lpstr>'Load 18'!Print_Area</vt:lpstr>
      <vt:lpstr>'Load 19'!Print_Area</vt:lpstr>
      <vt:lpstr>'Load 20'!Print_Area</vt:lpstr>
      <vt:lpstr>'Load 21'!Print_Area</vt:lpstr>
      <vt:lpstr>'Load 22'!Print_Area</vt:lpstr>
      <vt:lpstr>'Load 23'!Print_Area</vt:lpstr>
      <vt:lpstr>'Load 24'!Print_Area</vt:lpstr>
      <vt:lpstr>'Load 25'!Print_Area</vt:lpstr>
      <vt:lpstr>'Load 26'!Print_Area</vt:lpstr>
      <vt:lpstr>'Load 27'!Print_Area</vt:lpstr>
      <vt:lpstr>'Load 28'!Print_Area</vt:lpstr>
      <vt:lpstr>'Load 29'!Print_Area</vt:lpstr>
      <vt:lpstr>'Load 30'!Print_Area</vt:lpstr>
      <vt:lpstr>'Load 9'!Print_Area</vt:lpstr>
      <vt:lpstr>Template!Print_Area</vt:lpstr>
      <vt:lpstr>'5085 (1)'!PropArea</vt:lpstr>
      <vt:lpstr>'Load 10'!PropArea</vt:lpstr>
      <vt:lpstr>'Load 11'!PropArea</vt:lpstr>
      <vt:lpstr>'Load 12'!PropArea</vt:lpstr>
      <vt:lpstr>'Load 13'!PropArea</vt:lpstr>
      <vt:lpstr>'Load 14'!PropArea</vt:lpstr>
      <vt:lpstr>'Load 15'!PropArea</vt:lpstr>
      <vt:lpstr>'Load 16'!PropArea</vt:lpstr>
      <vt:lpstr>'Load 17'!PropArea</vt:lpstr>
      <vt:lpstr>'Load 18'!PropArea</vt:lpstr>
      <vt:lpstr>'Load 19'!PropArea</vt:lpstr>
      <vt:lpstr>'Load 20'!PropArea</vt:lpstr>
      <vt:lpstr>'Load 21'!PropArea</vt:lpstr>
      <vt:lpstr>'Load 22'!PropArea</vt:lpstr>
      <vt:lpstr>'Load 23'!PropArea</vt:lpstr>
      <vt:lpstr>'Load 24'!PropArea</vt:lpstr>
      <vt:lpstr>'Load 25'!PropArea</vt:lpstr>
      <vt:lpstr>'Load 26'!PropArea</vt:lpstr>
      <vt:lpstr>'Load 27'!PropArea</vt:lpstr>
      <vt:lpstr>'Load 28'!PropArea</vt:lpstr>
      <vt:lpstr>'Load 29'!PropArea</vt:lpstr>
      <vt:lpstr>'Load 30'!PropArea</vt:lpstr>
      <vt:lpstr>'Load 9'!PropArea</vt:lpstr>
      <vt:lpstr>PropArea</vt:lpstr>
      <vt:lpstr>'5085 (1)'!Racks</vt:lpstr>
      <vt:lpstr>'Load 10'!Racks</vt:lpstr>
      <vt:lpstr>'Load 11'!Racks</vt:lpstr>
      <vt:lpstr>'Load 12'!Racks</vt:lpstr>
      <vt:lpstr>'Load 13'!Racks</vt:lpstr>
      <vt:lpstr>'Load 14'!Racks</vt:lpstr>
      <vt:lpstr>'Load 15'!Racks</vt:lpstr>
      <vt:lpstr>'Load 16'!Racks</vt:lpstr>
      <vt:lpstr>'Load 17'!Racks</vt:lpstr>
      <vt:lpstr>'Load 18'!Racks</vt:lpstr>
      <vt:lpstr>'Load 19'!Racks</vt:lpstr>
      <vt:lpstr>'Load 20'!Racks</vt:lpstr>
      <vt:lpstr>'Load 21'!Racks</vt:lpstr>
      <vt:lpstr>'Load 22'!Racks</vt:lpstr>
      <vt:lpstr>'Load 23'!Racks</vt:lpstr>
      <vt:lpstr>'Load 24'!Racks</vt:lpstr>
      <vt:lpstr>'Load 25'!Racks</vt:lpstr>
      <vt:lpstr>'Load 26'!Racks</vt:lpstr>
      <vt:lpstr>'Load 27'!Racks</vt:lpstr>
      <vt:lpstr>'Load 28'!Racks</vt:lpstr>
      <vt:lpstr>'Load 29'!Racks</vt:lpstr>
      <vt:lpstr>'Load 30'!Racks</vt:lpstr>
      <vt:lpstr>'Load 9'!Racks</vt:lpstr>
      <vt:lpstr>Template!Racks</vt:lpstr>
      <vt:lpstr>'5085 (1)'!RegoTrailer</vt:lpstr>
      <vt:lpstr>'Load 10'!RegoTrailer</vt:lpstr>
      <vt:lpstr>'Load 11'!RegoTrailer</vt:lpstr>
      <vt:lpstr>'Load 12'!RegoTrailer</vt:lpstr>
      <vt:lpstr>'Load 13'!RegoTrailer</vt:lpstr>
      <vt:lpstr>'Load 14'!RegoTrailer</vt:lpstr>
      <vt:lpstr>'Load 15'!RegoTrailer</vt:lpstr>
      <vt:lpstr>'Load 16'!RegoTrailer</vt:lpstr>
      <vt:lpstr>'Load 17'!RegoTrailer</vt:lpstr>
      <vt:lpstr>'Load 18'!RegoTrailer</vt:lpstr>
      <vt:lpstr>'Load 19'!RegoTrailer</vt:lpstr>
      <vt:lpstr>'Load 20'!RegoTrailer</vt:lpstr>
      <vt:lpstr>'Load 21'!RegoTrailer</vt:lpstr>
      <vt:lpstr>'Load 22'!RegoTrailer</vt:lpstr>
      <vt:lpstr>'Load 23'!RegoTrailer</vt:lpstr>
      <vt:lpstr>'Load 24'!RegoTrailer</vt:lpstr>
      <vt:lpstr>'Load 25'!RegoTrailer</vt:lpstr>
      <vt:lpstr>'Load 26'!RegoTrailer</vt:lpstr>
      <vt:lpstr>'Load 27'!RegoTrailer</vt:lpstr>
      <vt:lpstr>'Load 28'!RegoTrailer</vt:lpstr>
      <vt:lpstr>'Load 29'!RegoTrailer</vt:lpstr>
      <vt:lpstr>'Load 30'!RegoTrailer</vt:lpstr>
      <vt:lpstr>'Load 9'!RegoTrailer</vt:lpstr>
      <vt:lpstr>Template!RegoTrailer</vt:lpstr>
      <vt:lpstr>'5085 (1)'!RegoTruck</vt:lpstr>
      <vt:lpstr>'Load 10'!RegoTruck</vt:lpstr>
      <vt:lpstr>'Load 11'!RegoTruck</vt:lpstr>
      <vt:lpstr>'Load 12'!RegoTruck</vt:lpstr>
      <vt:lpstr>'Load 13'!RegoTruck</vt:lpstr>
      <vt:lpstr>'Load 14'!RegoTruck</vt:lpstr>
      <vt:lpstr>'Load 15'!RegoTruck</vt:lpstr>
      <vt:lpstr>'Load 16'!RegoTruck</vt:lpstr>
      <vt:lpstr>'Load 17'!RegoTruck</vt:lpstr>
      <vt:lpstr>'Load 18'!RegoTruck</vt:lpstr>
      <vt:lpstr>'Load 19'!RegoTruck</vt:lpstr>
      <vt:lpstr>'Load 20'!RegoTruck</vt:lpstr>
      <vt:lpstr>'Load 21'!RegoTruck</vt:lpstr>
      <vt:lpstr>'Load 22'!RegoTruck</vt:lpstr>
      <vt:lpstr>'Load 23'!RegoTruck</vt:lpstr>
      <vt:lpstr>'Load 24'!RegoTruck</vt:lpstr>
      <vt:lpstr>'Load 25'!RegoTruck</vt:lpstr>
      <vt:lpstr>'Load 26'!RegoTruck</vt:lpstr>
      <vt:lpstr>'Load 27'!RegoTruck</vt:lpstr>
      <vt:lpstr>'Load 28'!RegoTruck</vt:lpstr>
      <vt:lpstr>'Load 29'!RegoTruck</vt:lpstr>
      <vt:lpstr>'Load 30'!RegoTruck</vt:lpstr>
      <vt:lpstr>'Load 9'!RegoTruck</vt:lpstr>
      <vt:lpstr>Template!RegoTruck</vt:lpstr>
    </vt:vector>
  </TitlesOfParts>
  <Company>Advanced Precast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Gilchrist</dc:creator>
  <cp:lastModifiedBy>Arun Arunothayan</cp:lastModifiedBy>
  <cp:lastPrinted>2025-06-13T02:08:20Z</cp:lastPrinted>
  <dcterms:created xsi:type="dcterms:W3CDTF">2008-11-28T02:33:13Z</dcterms:created>
  <dcterms:modified xsi:type="dcterms:W3CDTF">2025-06-18T07:07:45Z</dcterms:modified>
</cp:coreProperties>
</file>