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2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6.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2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28.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2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3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31.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https://advprecast-my.sharepoint.com/personal/aruna_advprecast_com_au/Documents/9. Others/Transport/qr code app/"/>
    </mc:Choice>
  </mc:AlternateContent>
  <xr:revisionPtr revIDLastSave="360" documentId="13_ncr:1_{16D5B582-C526-4D66-B854-4A533C9E2897}" xr6:coauthVersionLast="47" xr6:coauthVersionMax="47" xr10:uidLastSave="{9EA25DC7-0904-4E32-B0CE-658836BEC1A6}"/>
  <bookViews>
    <workbookView xWindow="34965" yWindow="5670" windowWidth="21600" windowHeight="11295" activeTab="7" xr2:uid="{00000000-000D-0000-FFFF-FFFF00000000}"/>
  </bookViews>
  <sheets>
    <sheet name="5417 (1)" sheetId="2155" r:id="rId1"/>
    <sheet name="5417 (2)" sheetId="2156" r:id="rId2"/>
    <sheet name="5411 (1)" sheetId="2157" r:id="rId3"/>
    <sheet name="5411 (2)" sheetId="2158" r:id="rId4"/>
    <sheet name="5411 (3)" sheetId="2159" r:id="rId5"/>
    <sheet name="5411 (4)" sheetId="2160" r:id="rId6"/>
    <sheet name="5411 (5)" sheetId="2161" r:id="rId7"/>
    <sheet name="5085 (1)" sheetId="2162" r:id="rId8"/>
    <sheet name="Load 9" sheetId="2163" state="hidden" r:id="rId9"/>
    <sheet name="Load 10" sheetId="2164" state="hidden" r:id="rId10"/>
    <sheet name="Load 11" sheetId="2165" state="hidden" r:id="rId11"/>
    <sheet name="Load 12" sheetId="2166" state="hidden" r:id="rId12"/>
    <sheet name="Load 13" sheetId="2167" state="hidden" r:id="rId13"/>
    <sheet name="Load 14" sheetId="2168" state="hidden" r:id="rId14"/>
    <sheet name="Load 15" sheetId="2169" state="hidden" r:id="rId15"/>
    <sheet name="Load 16" sheetId="2170" state="hidden" r:id="rId16"/>
    <sheet name="Load 17" sheetId="2171" state="hidden" r:id="rId17"/>
    <sheet name="Load 18" sheetId="2172" state="hidden" r:id="rId18"/>
    <sheet name="Load 19" sheetId="2173" state="hidden" r:id="rId19"/>
    <sheet name="Load 20" sheetId="2174" state="hidden" r:id="rId20"/>
    <sheet name="Load 21" sheetId="2175" state="hidden" r:id="rId21"/>
    <sheet name="Load 22" sheetId="2176" state="hidden" r:id="rId22"/>
    <sheet name="Load 23" sheetId="2177" state="hidden" r:id="rId23"/>
    <sheet name="Load 24" sheetId="2178" state="hidden" r:id="rId24"/>
    <sheet name="Load 25" sheetId="2179" state="hidden" r:id="rId25"/>
    <sheet name="Load 26" sheetId="2180" state="hidden" r:id="rId26"/>
    <sheet name="Load 27" sheetId="2181" state="hidden" r:id="rId27"/>
    <sheet name="Load 28" sheetId="2182" state="hidden" r:id="rId28"/>
    <sheet name="Load 29" sheetId="2183" state="hidden" r:id="rId29"/>
    <sheet name="Load 30" sheetId="2184" state="hidden" r:id="rId30"/>
    <sheet name="Template" sheetId="19" state="hidden" r:id="rId31"/>
    <sheet name="DocketVIC" sheetId="814" state="hidden" r:id="rId32"/>
    <sheet name="DocketBRI" sheetId="1266" state="hidden" r:id="rId33"/>
    <sheet name="DocketNSW" sheetId="15" state="hidden" r:id="rId34"/>
    <sheet name="Summary" sheetId="177" state="hidden" r:id="rId35"/>
    <sheet name="CertCHK" sheetId="1627" state="hidden" r:id="rId36"/>
    <sheet name="CertNSW" sheetId="476" state="hidden" r:id="rId37"/>
    <sheet name="CertVIC" sheetId="1798" state="hidden" r:id="rId38"/>
    <sheet name="CertBRI" sheetId="1648" state="hidden" r:id="rId39"/>
    <sheet name="Racks" sheetId="669" state="hidden" r:id="rId40"/>
  </sheets>
  <functionGroups builtInGroupCount="19"/>
  <externalReferences>
    <externalReference r:id="rId41"/>
  </externalReferences>
  <definedNames>
    <definedName name="_xlnm._FilterDatabase" localSheetId="7" hidden="1">'5085 (1)'!$A$1:$I$13</definedName>
    <definedName name="_xlnm._FilterDatabase" localSheetId="2" hidden="1">'5411 (1)'!$A$1:$I$13</definedName>
    <definedName name="_xlnm._FilterDatabase" localSheetId="3" hidden="1">'5411 (2)'!$A$1:$I$13</definedName>
    <definedName name="_xlnm._FilterDatabase" localSheetId="4" hidden="1">'5411 (3)'!$A$1:$I$13</definedName>
    <definedName name="_xlnm._FilterDatabase" localSheetId="5" hidden="1">'5411 (4)'!$A$1:$I$13</definedName>
    <definedName name="_xlnm._FilterDatabase" localSheetId="6" hidden="1">'5411 (5)'!$A$1:$I$13</definedName>
    <definedName name="_xlnm._FilterDatabase" localSheetId="0" hidden="1">'5417 (1)'!$A$1:$I$13</definedName>
    <definedName name="_xlnm._FilterDatabase" localSheetId="1" hidden="1">'5417 (2)'!$A$1:$I$13</definedName>
    <definedName name="_xlnm._FilterDatabase" localSheetId="38" hidden="1">CertBRI!#REF!</definedName>
    <definedName name="_xlnm._FilterDatabase" localSheetId="35" hidden="1">CertCHK!#REF!</definedName>
    <definedName name="_xlnm._FilterDatabase" localSheetId="36" hidden="1">CertNSW!#REF!</definedName>
    <definedName name="_xlnm._FilterDatabase" localSheetId="37" hidden="1">CertVIC!#REF!</definedName>
    <definedName name="_xlnm._FilterDatabase" localSheetId="32" hidden="1">DocketBRI!$B$2:$I$15</definedName>
    <definedName name="_xlnm._FilterDatabase" localSheetId="33" hidden="1">DocketNSW!$B$2:$J$15</definedName>
    <definedName name="_xlnm._FilterDatabase" localSheetId="31" hidden="1">DocketVIC!$B$2:$I$14</definedName>
    <definedName name="_xlnm._FilterDatabase" localSheetId="9" hidden="1">'Load 10'!$A$1:$I$13</definedName>
    <definedName name="_xlnm._FilterDatabase" localSheetId="10" hidden="1">'Load 11'!$A$1:$I$13</definedName>
    <definedName name="_xlnm._FilterDatabase" localSheetId="11" hidden="1">'Load 12'!$A$1:$I$13</definedName>
    <definedName name="_xlnm._FilterDatabase" localSheetId="12" hidden="1">'Load 13'!$A$1:$I$13</definedName>
    <definedName name="_xlnm._FilterDatabase" localSheetId="13" hidden="1">'Load 14'!$A$1:$I$13</definedName>
    <definedName name="_xlnm._FilterDatabase" localSheetId="14" hidden="1">'Load 15'!$A$1:$I$13</definedName>
    <definedName name="_xlnm._FilterDatabase" localSheetId="15" hidden="1">'Load 16'!$A$1:$I$13</definedName>
    <definedName name="_xlnm._FilterDatabase" localSheetId="16" hidden="1">'Load 17'!$A$1:$I$13</definedName>
    <definedName name="_xlnm._FilterDatabase" localSheetId="17" hidden="1">'Load 18'!$A$1:$I$13</definedName>
    <definedName name="_xlnm._FilterDatabase" localSheetId="18" hidden="1">'Load 19'!$A$1:$I$13</definedName>
    <definedName name="_xlnm._FilterDatabase" localSheetId="19" hidden="1">'Load 20'!$A$1:$I$13</definedName>
    <definedName name="_xlnm._FilterDatabase" localSheetId="20" hidden="1">'Load 21'!$A$1:$I$13</definedName>
    <definedName name="_xlnm._FilterDatabase" localSheetId="21" hidden="1">'Load 22'!$A$1:$I$13</definedName>
    <definedName name="_xlnm._FilterDatabase" localSheetId="22" hidden="1">'Load 23'!$A$1:$I$13</definedName>
    <definedName name="_xlnm._FilterDatabase" localSheetId="23" hidden="1">'Load 24'!$A$1:$I$13</definedName>
    <definedName name="_xlnm._FilterDatabase" localSheetId="24" hidden="1">'Load 25'!$A$1:$I$13</definedName>
    <definedName name="_xlnm._FilterDatabase" localSheetId="25" hidden="1">'Load 26'!$A$1:$I$13</definedName>
    <definedName name="_xlnm._FilterDatabase" localSheetId="26" hidden="1">'Load 27'!$A$1:$I$13</definedName>
    <definedName name="_xlnm._FilterDatabase" localSheetId="27" hidden="1">'Load 28'!$A$1:$I$13</definedName>
    <definedName name="_xlnm._FilterDatabase" localSheetId="28" hidden="1">'Load 29'!$A$1:$I$13</definedName>
    <definedName name="_xlnm._FilterDatabase" localSheetId="29" hidden="1">'Load 30'!$A$1:$I$13</definedName>
    <definedName name="_xlnm._FilterDatabase" localSheetId="8" hidden="1">'Load 9'!$A$1:$I$13</definedName>
    <definedName name="_xlnm._FilterDatabase" localSheetId="30" hidden="1">Template!$A$1:$I$13</definedName>
    <definedName name="bcCertification" localSheetId="38">CertBRI!$B$27</definedName>
    <definedName name="bcCertification" localSheetId="36">CertNSW!$B$27</definedName>
    <definedName name="bcCertification" localSheetId="37">CertVIC!$C$31</definedName>
    <definedName name="bcClient" localSheetId="38">CertBRI!$C$5</definedName>
    <definedName name="bcClient" localSheetId="35">CertCHK!$C$4</definedName>
    <definedName name="bcClient" localSheetId="36">CertNSW!$C$5</definedName>
    <definedName name="bcClient" localSheetId="37">CertVIC!$D$5</definedName>
    <definedName name="bcDate" localSheetId="38">CertBRI!$G$36</definedName>
    <definedName name="bcDate" localSheetId="35">CertCHK!$L$56</definedName>
    <definedName name="bcDate" localSheetId="36">CertNSW!$G$36</definedName>
    <definedName name="bcDate" localSheetId="37">CertVIC!$N$33</definedName>
    <definedName name="bcDocketNo" localSheetId="38">CertBRI!$G$5</definedName>
    <definedName name="bcDocketNo" localSheetId="35">CertCHK!$K$4</definedName>
    <definedName name="bcDocketNo" localSheetId="36">CertNSW!$G$5</definedName>
    <definedName name="bcDocketNo" localSheetId="37">CertVIC!$O$5</definedName>
    <definedName name="bcLoad" localSheetId="38">CertBRI!$G$6</definedName>
    <definedName name="bcLoad" localSheetId="35">CertCHK!$K$5</definedName>
    <definedName name="bcLoad" localSheetId="36">CertNSW!$G$6</definedName>
    <definedName name="bcLoad" localSheetId="37">CertVIC!$O$6</definedName>
    <definedName name="bcPanels" localSheetId="38">CertBRI!$B$10:$B$25</definedName>
    <definedName name="bcPanels" localSheetId="35">CertCHK!$C$9:$C$24</definedName>
    <definedName name="bcPanels" localSheetId="36">CertNSW!$B$10:$B$25</definedName>
    <definedName name="bcPanels" localSheetId="37">CertVIC!$C$10:$C$29</definedName>
    <definedName name="bcProject" localSheetId="38">CertBRI!$C$6</definedName>
    <definedName name="bcProject" localSheetId="35">CertCHK!$C$5</definedName>
    <definedName name="bcProject" localSheetId="36">CertNSW!$C$6</definedName>
    <definedName name="bcProject" localSheetId="37">CertVIC!$D$6</definedName>
    <definedName name="bcSite" localSheetId="38">CertBRI!$C$7</definedName>
    <definedName name="bcSite" localSheetId="35">CertCHK!$C$6</definedName>
    <definedName name="bcSite" localSheetId="36">CertNSW!$C$7</definedName>
    <definedName name="bcSite" localSheetId="37">CertVIC!$D$7</definedName>
    <definedName name="cellAFrames" localSheetId="7">'5085 (1)'!$F$3</definedName>
    <definedName name="cellAFrames" localSheetId="2">'5411 (1)'!$F$3</definedName>
    <definedName name="cellAFrames" localSheetId="3">'5411 (2)'!$F$3</definedName>
    <definedName name="cellAFrames" localSheetId="4">'5411 (3)'!$F$3</definedName>
    <definedName name="cellAFrames" localSheetId="5">'5411 (4)'!$F$3</definedName>
    <definedName name="cellAFrames" localSheetId="6">'5411 (5)'!$F$3</definedName>
    <definedName name="cellAFrames" localSheetId="0">'5417 (1)'!$F$3</definedName>
    <definedName name="cellAFrames" localSheetId="1">'5417 (2)'!$F$3</definedName>
    <definedName name="cellAFrames" localSheetId="9">'Load 10'!$F$3</definedName>
    <definedName name="cellAFrames" localSheetId="10">'Load 11'!$F$3</definedName>
    <definedName name="cellAFrames" localSheetId="11">'Load 12'!$F$3</definedName>
    <definedName name="cellAFrames" localSheetId="12">'Load 13'!$F$3</definedName>
    <definedName name="cellAFrames" localSheetId="13">'Load 14'!$F$3</definedName>
    <definedName name="cellAFrames" localSheetId="14">'Load 15'!$F$3</definedName>
    <definedName name="cellAFrames" localSheetId="15">'Load 16'!$F$3</definedName>
    <definedName name="cellAFrames" localSheetId="16">'Load 17'!$F$3</definedName>
    <definedName name="cellAFrames" localSheetId="17">'Load 18'!$F$3</definedName>
    <definedName name="cellAFrames" localSheetId="18">'Load 19'!$F$3</definedName>
    <definedName name="cellAFrames" localSheetId="19">'Load 20'!$F$3</definedName>
    <definedName name="cellAFrames" localSheetId="20">'Load 21'!$F$3</definedName>
    <definedName name="cellAFrames" localSheetId="21">'Load 22'!$F$3</definedName>
    <definedName name="cellAFrames" localSheetId="22">'Load 23'!$F$3</definedName>
    <definedName name="cellAFrames" localSheetId="23">'Load 24'!$F$3</definedName>
    <definedName name="cellAFrames" localSheetId="24">'Load 25'!$F$3</definedName>
    <definedName name="cellAFrames" localSheetId="25">'Load 26'!$F$3</definedName>
    <definedName name="cellAFrames" localSheetId="26">'Load 27'!$F$3</definedName>
    <definedName name="cellAFrames" localSheetId="27">'Load 28'!$F$3</definedName>
    <definedName name="cellAFrames" localSheetId="28">'Load 29'!$F$3</definedName>
    <definedName name="cellAFrames" localSheetId="29">'Load 30'!$F$3</definedName>
    <definedName name="cellAFrames" localSheetId="8">'Load 9'!$F$3</definedName>
    <definedName name="cellAFrames" localSheetId="30">Template!$F$3</definedName>
    <definedName name="cellBookedSite" localSheetId="7">'5085 (1)'!$B$9</definedName>
    <definedName name="cellBookedSite" localSheetId="2">'5411 (1)'!$B$9</definedName>
    <definedName name="cellBookedSite" localSheetId="3">'5411 (2)'!$B$9</definedName>
    <definedName name="cellBookedSite" localSheetId="4">'5411 (3)'!$B$9</definedName>
    <definedName name="cellBookedSite" localSheetId="5">'5411 (4)'!$B$9</definedName>
    <definedName name="cellBookedSite" localSheetId="6">'5411 (5)'!$B$9</definedName>
    <definedName name="cellBookedSite" localSheetId="0">'5417 (1)'!$B$9</definedName>
    <definedName name="cellBookedSite" localSheetId="1">'5417 (2)'!$B$9</definedName>
    <definedName name="cellBookedSite" localSheetId="9">'Load 10'!$B$9</definedName>
    <definedName name="cellBookedSite" localSheetId="10">'Load 11'!$B$9</definedName>
    <definedName name="cellBookedSite" localSheetId="11">'Load 12'!$B$9</definedName>
    <definedName name="cellBookedSite" localSheetId="12">'Load 13'!$B$9</definedName>
    <definedName name="cellBookedSite" localSheetId="13">'Load 14'!$B$9</definedName>
    <definedName name="cellBookedSite" localSheetId="14">'Load 15'!$B$9</definedName>
    <definedName name="cellBookedSite" localSheetId="15">'Load 16'!$B$9</definedName>
    <definedName name="cellBookedSite" localSheetId="16">'Load 17'!$B$9</definedName>
    <definedName name="cellBookedSite" localSheetId="17">'Load 18'!$B$9</definedName>
    <definedName name="cellBookedSite" localSheetId="18">'Load 19'!$B$9</definedName>
    <definedName name="cellBookedSite" localSheetId="19">'Load 20'!$B$9</definedName>
    <definedName name="cellBookedSite" localSheetId="20">'Load 21'!$B$9</definedName>
    <definedName name="cellBookedSite" localSheetId="21">'Load 22'!$B$9</definedName>
    <definedName name="cellBookedSite" localSheetId="22">'Load 23'!$B$9</definedName>
    <definedName name="cellBookedSite" localSheetId="23">'Load 24'!$B$9</definedName>
    <definedName name="cellBookedSite" localSheetId="24">'Load 25'!$B$9</definedName>
    <definedName name="cellBookedSite" localSheetId="25">'Load 26'!$B$9</definedName>
    <definedName name="cellBookedSite" localSheetId="26">'Load 27'!$B$9</definedName>
    <definedName name="cellBookedSite" localSheetId="27">'Load 28'!$B$9</definedName>
    <definedName name="cellBookedSite" localSheetId="28">'Load 29'!$B$9</definedName>
    <definedName name="cellBookedSite" localSheetId="29">'Load 30'!$B$9</definedName>
    <definedName name="cellBookedSite" localSheetId="8">'Load 9'!$B$9</definedName>
    <definedName name="cellBookedSite" localSheetId="30">Template!$B$9</definedName>
    <definedName name="cellBookedYad" localSheetId="7">'5085 (1)'!$B$8</definedName>
    <definedName name="cellBookedYad" localSheetId="2">'5411 (1)'!$B$8</definedName>
    <definedName name="cellBookedYad" localSheetId="3">'5411 (2)'!$B$8</definedName>
    <definedName name="cellBookedYad" localSheetId="4">'5411 (3)'!$B$8</definedName>
    <definedName name="cellBookedYad" localSheetId="5">'5411 (4)'!$B$8</definedName>
    <definedName name="cellBookedYad" localSheetId="6">'5411 (5)'!$B$8</definedName>
    <definedName name="cellBookedYad" localSheetId="0">'5417 (1)'!$B$8</definedName>
    <definedName name="cellBookedYad" localSheetId="1">'5417 (2)'!$B$8</definedName>
    <definedName name="cellBookedYad" localSheetId="9">'Load 10'!$B$8</definedName>
    <definedName name="cellBookedYad" localSheetId="10">'Load 11'!$B$8</definedName>
    <definedName name="cellBookedYad" localSheetId="11">'Load 12'!$B$8</definedName>
    <definedName name="cellBookedYad" localSheetId="12">'Load 13'!$B$8</definedName>
    <definedName name="cellBookedYad" localSheetId="13">'Load 14'!$B$8</definedName>
    <definedName name="cellBookedYad" localSheetId="14">'Load 15'!$B$8</definedName>
    <definedName name="cellBookedYad" localSheetId="15">'Load 16'!$B$8</definedName>
    <definedName name="cellBookedYad" localSheetId="16">'Load 17'!$B$8</definedName>
    <definedName name="cellBookedYad" localSheetId="17">'Load 18'!$B$8</definedName>
    <definedName name="cellBookedYad" localSheetId="18">'Load 19'!$B$8</definedName>
    <definedName name="cellBookedYad" localSheetId="19">'Load 20'!$B$8</definedName>
    <definedName name="cellBookedYad" localSheetId="20">'Load 21'!$B$8</definedName>
    <definedName name="cellBookedYad" localSheetId="21">'Load 22'!$B$8</definedName>
    <definedName name="cellBookedYad" localSheetId="22">'Load 23'!$B$8</definedName>
    <definedName name="cellBookedYad" localSheetId="23">'Load 24'!$B$8</definedName>
    <definedName name="cellBookedYad" localSheetId="24">'Load 25'!$B$8</definedName>
    <definedName name="cellBookedYad" localSheetId="25">'Load 26'!$B$8</definedName>
    <definedName name="cellBookedYad" localSheetId="26">'Load 27'!$B$8</definedName>
    <definedName name="cellBookedYad" localSheetId="27">'Load 28'!$B$8</definedName>
    <definedName name="cellBookedYad" localSheetId="28">'Load 29'!$B$8</definedName>
    <definedName name="cellBookedYad" localSheetId="29">'Load 30'!$B$8</definedName>
    <definedName name="cellBookedYad" localSheetId="8">'Load 9'!$B$8</definedName>
    <definedName name="cellBookedYad" localSheetId="30">Template!$B$8</definedName>
    <definedName name="cellComment" localSheetId="7">'5085 (1)'!$B$5</definedName>
    <definedName name="cellComment" localSheetId="2">'5411 (1)'!$B$5</definedName>
    <definedName name="cellComment" localSheetId="3">'5411 (2)'!$B$5</definedName>
    <definedName name="cellComment" localSheetId="4">'5411 (3)'!$B$5</definedName>
    <definedName name="cellComment" localSheetId="5">'5411 (4)'!$B$5</definedName>
    <definedName name="cellComment" localSheetId="6">'5411 (5)'!$B$5</definedName>
    <definedName name="cellComment" localSheetId="0">'5417 (1)'!$B$5</definedName>
    <definedName name="cellComment" localSheetId="1">'5417 (2)'!$B$5</definedName>
    <definedName name="cellComment" localSheetId="9">'Load 10'!$B$5</definedName>
    <definedName name="cellComment" localSheetId="10">'Load 11'!$B$5</definedName>
    <definedName name="cellComment" localSheetId="11">'Load 12'!$B$5</definedName>
    <definedName name="cellComment" localSheetId="12">'Load 13'!$B$5</definedName>
    <definedName name="cellComment" localSheetId="13">'Load 14'!$B$5</definedName>
    <definedName name="cellComment" localSheetId="14">'Load 15'!$B$5</definedName>
    <definedName name="cellComment" localSheetId="15">'Load 16'!$B$5</definedName>
    <definedName name="cellComment" localSheetId="16">'Load 17'!$B$5</definedName>
    <definedName name="cellComment" localSheetId="17">'Load 18'!$B$5</definedName>
    <definedName name="cellComment" localSheetId="18">'Load 19'!$B$5</definedName>
    <definedName name="cellComment" localSheetId="19">'Load 20'!$B$5</definedName>
    <definedName name="cellComment" localSheetId="20">'Load 21'!$B$5</definedName>
    <definedName name="cellComment" localSheetId="21">'Load 22'!$B$5</definedName>
    <definedName name="cellComment" localSheetId="22">'Load 23'!$B$5</definedName>
    <definedName name="cellComment" localSheetId="23">'Load 24'!$B$5</definedName>
    <definedName name="cellComment" localSheetId="24">'Load 25'!$B$5</definedName>
    <definedName name="cellComment" localSheetId="25">'Load 26'!$B$5</definedName>
    <definedName name="cellComment" localSheetId="26">'Load 27'!$B$5</definedName>
    <definedName name="cellComment" localSheetId="27">'Load 28'!$B$5</definedName>
    <definedName name="cellComment" localSheetId="28">'Load 29'!$B$5</definedName>
    <definedName name="cellComment" localSheetId="29">'Load 30'!$B$5</definedName>
    <definedName name="cellComment" localSheetId="8">'Load 9'!$B$5</definedName>
    <definedName name="cellComment" localSheetId="30">Template!$B$5</definedName>
    <definedName name="cellCompany" localSheetId="7">'5085 (1)'!$E$3</definedName>
    <definedName name="cellCompany" localSheetId="2">'5411 (1)'!$E$3</definedName>
    <definedName name="cellCompany" localSheetId="3">'5411 (2)'!$E$3</definedName>
    <definedName name="cellCompany" localSheetId="4">'5411 (3)'!$E$3</definedName>
    <definedName name="cellCompany" localSheetId="5">'5411 (4)'!$E$3</definedName>
    <definedName name="cellCompany" localSheetId="6">'5411 (5)'!$E$3</definedName>
    <definedName name="cellCompany" localSheetId="0">'5417 (1)'!$E$3</definedName>
    <definedName name="cellCompany" localSheetId="1">'5417 (2)'!$E$3</definedName>
    <definedName name="cellCompany" localSheetId="9">'Load 10'!$E$3</definedName>
    <definedName name="cellCompany" localSheetId="10">'Load 11'!$E$3</definedName>
    <definedName name="cellCompany" localSheetId="11">'Load 12'!$E$3</definedName>
    <definedName name="cellCompany" localSheetId="12">'Load 13'!$E$3</definedName>
    <definedName name="cellCompany" localSheetId="13">'Load 14'!$E$3</definedName>
    <definedName name="cellCompany" localSheetId="14">'Load 15'!$E$3</definedName>
    <definedName name="cellCompany" localSheetId="15">'Load 16'!$E$3</definedName>
    <definedName name="cellCompany" localSheetId="16">'Load 17'!$E$3</definedName>
    <definedName name="cellCompany" localSheetId="17">'Load 18'!$E$3</definedName>
    <definedName name="cellCompany" localSheetId="18">'Load 19'!$E$3</definedName>
    <definedName name="cellCompany" localSheetId="19">'Load 20'!$E$3</definedName>
    <definedName name="cellCompany" localSheetId="20">'Load 21'!$E$3</definedName>
    <definedName name="cellCompany" localSheetId="21">'Load 22'!$E$3</definedName>
    <definedName name="cellCompany" localSheetId="22">'Load 23'!$E$3</definedName>
    <definedName name="cellCompany" localSheetId="23">'Load 24'!$E$3</definedName>
    <definedName name="cellCompany" localSheetId="24">'Load 25'!$E$3</definedName>
    <definedName name="cellCompany" localSheetId="25">'Load 26'!$E$3</definedName>
    <definedName name="cellCompany" localSheetId="26">'Load 27'!$E$3</definedName>
    <definedName name="cellCompany" localSheetId="27">'Load 28'!$E$3</definedName>
    <definedName name="cellCompany" localSheetId="28">'Load 29'!$E$3</definedName>
    <definedName name="cellCompany" localSheetId="29">'Load 30'!$E$3</definedName>
    <definedName name="cellCompany" localSheetId="8">'Load 9'!$E$3</definedName>
    <definedName name="cellCompany" localSheetId="30">Template!$E$3</definedName>
    <definedName name="cellDriver" localSheetId="7">'5085 (1)'!$B$3</definedName>
    <definedName name="cellDriver" localSheetId="2">'5411 (1)'!$B$3</definedName>
    <definedName name="cellDriver" localSheetId="3">'5411 (2)'!$B$3</definedName>
    <definedName name="cellDriver" localSheetId="4">'5411 (3)'!$B$3</definedName>
    <definedName name="cellDriver" localSheetId="5">'5411 (4)'!$B$3</definedName>
    <definedName name="cellDriver" localSheetId="6">'5411 (5)'!$B$3</definedName>
    <definedName name="cellDriver" localSheetId="0">'5417 (1)'!$B$3</definedName>
    <definedName name="cellDriver" localSheetId="1">'5417 (2)'!$B$3</definedName>
    <definedName name="cellDriver" localSheetId="9">'Load 10'!$B$3</definedName>
    <definedName name="cellDriver" localSheetId="10">'Load 11'!$B$3</definedName>
    <definedName name="cellDriver" localSheetId="11">'Load 12'!$B$3</definedName>
    <definedName name="cellDriver" localSheetId="12">'Load 13'!$B$3</definedName>
    <definedName name="cellDriver" localSheetId="13">'Load 14'!$B$3</definedName>
    <definedName name="cellDriver" localSheetId="14">'Load 15'!$B$3</definedName>
    <definedName name="cellDriver" localSheetId="15">'Load 16'!$B$3</definedName>
    <definedName name="cellDriver" localSheetId="16">'Load 17'!$B$3</definedName>
    <definedName name="cellDriver" localSheetId="17">'Load 18'!$B$3</definedName>
    <definedName name="cellDriver" localSheetId="18">'Load 19'!$B$3</definedName>
    <definedName name="cellDriver" localSheetId="19">'Load 20'!$B$3</definedName>
    <definedName name="cellDriver" localSheetId="20">'Load 21'!$B$3</definedName>
    <definedName name="cellDriver" localSheetId="21">'Load 22'!$B$3</definedName>
    <definedName name="cellDriver" localSheetId="22">'Load 23'!$B$3</definedName>
    <definedName name="cellDriver" localSheetId="23">'Load 24'!$B$3</definedName>
    <definedName name="cellDriver" localSheetId="24">'Load 25'!$B$3</definedName>
    <definedName name="cellDriver" localSheetId="25">'Load 26'!$B$3</definedName>
    <definedName name="cellDriver" localSheetId="26">'Load 27'!$B$3</definedName>
    <definedName name="cellDriver" localSheetId="27">'Load 28'!$B$3</definedName>
    <definedName name="cellDriver" localSheetId="28">'Load 29'!$B$3</definedName>
    <definedName name="cellDriver" localSheetId="29">'Load 30'!$B$3</definedName>
    <definedName name="cellDriver" localSheetId="8">'Load 9'!$B$3</definedName>
    <definedName name="cellDriver" localSheetId="30">Template!$B$3</definedName>
    <definedName name="cellDue" localSheetId="7">'5085 (1)'!$B$9</definedName>
    <definedName name="cellDue" localSheetId="2">'5411 (1)'!$B$9</definedName>
    <definedName name="cellDue" localSheetId="3">'5411 (2)'!$B$9</definedName>
    <definedName name="cellDue" localSheetId="4">'5411 (3)'!$B$9</definedName>
    <definedName name="cellDue" localSheetId="5">'5411 (4)'!$B$9</definedName>
    <definedName name="cellDue" localSheetId="6">'5411 (5)'!$B$9</definedName>
    <definedName name="cellDue" localSheetId="0">'5417 (1)'!$B$9</definedName>
    <definedName name="cellDue" localSheetId="1">'5417 (2)'!$B$9</definedName>
    <definedName name="cellDue" localSheetId="9">'Load 10'!$B$9</definedName>
    <definedName name="cellDue" localSheetId="10">'Load 11'!$B$9</definedName>
    <definedName name="cellDue" localSheetId="11">'Load 12'!$B$9</definedName>
    <definedName name="cellDue" localSheetId="12">'Load 13'!$B$9</definedName>
    <definedName name="cellDue" localSheetId="13">'Load 14'!$B$9</definedName>
    <definedName name="cellDue" localSheetId="14">'Load 15'!$B$9</definedName>
    <definedName name="cellDue" localSheetId="15">'Load 16'!$B$9</definedName>
    <definedName name="cellDue" localSheetId="16">'Load 17'!$B$9</definedName>
    <definedName name="cellDue" localSheetId="17">'Load 18'!$B$9</definedName>
    <definedName name="cellDue" localSheetId="18">'Load 19'!$B$9</definedName>
    <definedName name="cellDue" localSheetId="19">'Load 20'!$B$9</definedName>
    <definedName name="cellDue" localSheetId="20">'Load 21'!$B$9</definedName>
    <definedName name="cellDue" localSheetId="21">'Load 22'!$B$9</definedName>
    <definedName name="cellDue" localSheetId="22">'Load 23'!$B$9</definedName>
    <definedName name="cellDue" localSheetId="23">'Load 24'!$B$9</definedName>
    <definedName name="cellDue" localSheetId="24">'Load 25'!$B$9</definedName>
    <definedName name="cellDue" localSheetId="25">'Load 26'!$B$9</definedName>
    <definedName name="cellDue" localSheetId="26">'Load 27'!$B$9</definedName>
    <definedName name="cellDue" localSheetId="27">'Load 28'!$B$9</definedName>
    <definedName name="cellDue" localSheetId="28">'Load 29'!$B$9</definedName>
    <definedName name="cellDue" localSheetId="29">'Load 30'!$B$9</definedName>
    <definedName name="cellDue" localSheetId="8">'Load 9'!$B$9</definedName>
    <definedName name="cellDue" localSheetId="30">Template!$B$9</definedName>
    <definedName name="cellLifters" localSheetId="7">'5085 (1)'!$G$4</definedName>
    <definedName name="cellLifters" localSheetId="2">'5411 (1)'!$G$4</definedName>
    <definedName name="cellLifters" localSheetId="3">'5411 (2)'!$G$4</definedName>
    <definedName name="cellLifters" localSheetId="4">'5411 (3)'!$G$4</definedName>
    <definedName name="cellLifters" localSheetId="5">'5411 (4)'!$G$4</definedName>
    <definedName name="cellLifters" localSheetId="6">'5411 (5)'!$G$4</definedName>
    <definedName name="cellLifters" localSheetId="0">'5417 (1)'!$G$4</definedName>
    <definedName name="cellLifters" localSheetId="1">'5417 (2)'!$G$4</definedName>
    <definedName name="cellLifters" localSheetId="9">'Load 10'!$G$4</definedName>
    <definedName name="cellLifters" localSheetId="10">'Load 11'!$G$4</definedName>
    <definedName name="cellLifters" localSheetId="11">'Load 12'!$G$4</definedName>
    <definedName name="cellLifters" localSheetId="12">'Load 13'!$G$4</definedName>
    <definedName name="cellLifters" localSheetId="13">'Load 14'!$G$4</definedName>
    <definedName name="cellLifters" localSheetId="14">'Load 15'!$G$4</definedName>
    <definedName name="cellLifters" localSheetId="15">'Load 16'!$G$4</definedName>
    <definedName name="cellLifters" localSheetId="16">'Load 17'!$G$4</definedName>
    <definedName name="cellLifters" localSheetId="17">'Load 18'!$G$4</definedName>
    <definedName name="cellLifters" localSheetId="18">'Load 19'!$G$4</definedName>
    <definedName name="cellLifters" localSheetId="19">'Load 20'!$G$4</definedName>
    <definedName name="cellLifters" localSheetId="20">'Load 21'!$G$4</definedName>
    <definedName name="cellLifters" localSheetId="21">'Load 22'!$G$4</definedName>
    <definedName name="cellLifters" localSheetId="22">'Load 23'!$G$4</definedName>
    <definedName name="cellLifters" localSheetId="23">'Load 24'!$G$4</definedName>
    <definedName name="cellLifters" localSheetId="24">'Load 25'!$G$4</definedName>
    <definedName name="cellLifters" localSheetId="25">'Load 26'!$G$4</definedName>
    <definedName name="cellLifters" localSheetId="26">'Load 27'!$G$4</definedName>
    <definedName name="cellLifters" localSheetId="27">'Load 28'!$G$4</definedName>
    <definedName name="cellLifters" localSheetId="28">'Load 29'!$G$4</definedName>
    <definedName name="cellLifters" localSheetId="29">'Load 30'!$G$4</definedName>
    <definedName name="cellLifters" localSheetId="8">'Load 9'!$G$4</definedName>
    <definedName name="cellLifters" localSheetId="30">Template!$G$4</definedName>
    <definedName name="cellLocked" localSheetId="7">'5085 (1)'!$H$1</definedName>
    <definedName name="cellLocked" localSheetId="2">'5411 (1)'!$H$1</definedName>
    <definedName name="cellLocked" localSheetId="3">'5411 (2)'!$H$1</definedName>
    <definedName name="cellLocked" localSheetId="4">'5411 (3)'!$H$1</definedName>
    <definedName name="cellLocked" localSheetId="5">'5411 (4)'!$H$1</definedName>
    <definedName name="cellLocked" localSheetId="6">'5411 (5)'!$H$1</definedName>
    <definedName name="cellLocked" localSheetId="0">'5417 (1)'!$H$1</definedName>
    <definedName name="cellLocked" localSheetId="1">'5417 (2)'!$H$1</definedName>
    <definedName name="cellLocked" localSheetId="9">'Load 10'!$H$1</definedName>
    <definedName name="cellLocked" localSheetId="10">'Load 11'!$H$1</definedName>
    <definedName name="cellLocked" localSheetId="11">'Load 12'!$H$1</definedName>
    <definedName name="cellLocked" localSheetId="12">'Load 13'!$H$1</definedName>
    <definedName name="cellLocked" localSheetId="13">'Load 14'!$H$1</definedName>
    <definedName name="cellLocked" localSheetId="14">'Load 15'!$H$1</definedName>
    <definedName name="cellLocked" localSheetId="15">'Load 16'!$H$1</definedName>
    <definedName name="cellLocked" localSheetId="16">'Load 17'!$H$1</definedName>
    <definedName name="cellLocked" localSheetId="17">'Load 18'!$H$1</definedName>
    <definedName name="cellLocked" localSheetId="18">'Load 19'!$H$1</definedName>
    <definedName name="cellLocked" localSheetId="19">'Load 20'!$H$1</definedName>
    <definedName name="cellLocked" localSheetId="20">'Load 21'!$H$1</definedName>
    <definedName name="cellLocked" localSheetId="21">'Load 22'!$H$1</definedName>
    <definedName name="cellLocked" localSheetId="22">'Load 23'!$H$1</definedName>
    <definedName name="cellLocked" localSheetId="23">'Load 24'!$H$1</definedName>
    <definedName name="cellLocked" localSheetId="24">'Load 25'!$H$1</definedName>
    <definedName name="cellLocked" localSheetId="25">'Load 26'!$H$1</definedName>
    <definedName name="cellLocked" localSheetId="26">'Load 27'!$H$1</definedName>
    <definedName name="cellLocked" localSheetId="27">'Load 28'!$H$1</definedName>
    <definedName name="cellLocked" localSheetId="28">'Load 29'!$H$1</definedName>
    <definedName name="cellLocked" localSheetId="29">'Load 30'!$H$1</definedName>
    <definedName name="cellLocked" localSheetId="8">'Load 9'!$H$1</definedName>
    <definedName name="cellLocked" localSheetId="30">Template!$H$1</definedName>
    <definedName name="cellSiteUnload" localSheetId="7">'5085 (1)'!$C$9</definedName>
    <definedName name="cellSiteUnload" localSheetId="2">'5411 (1)'!$C$9</definedName>
    <definedName name="cellSiteUnload" localSheetId="3">'5411 (2)'!$C$9</definedName>
    <definedName name="cellSiteUnload" localSheetId="4">'5411 (3)'!$C$9</definedName>
    <definedName name="cellSiteUnload" localSheetId="5">'5411 (4)'!$C$9</definedName>
    <definedName name="cellSiteUnload" localSheetId="6">'5411 (5)'!$C$9</definedName>
    <definedName name="cellSiteUnload" localSheetId="0">'5417 (1)'!$C$9</definedName>
    <definedName name="cellSiteUnload" localSheetId="1">'5417 (2)'!$C$9</definedName>
    <definedName name="cellSiteUnload" localSheetId="9">'Load 10'!$C$9</definedName>
    <definedName name="cellSiteUnload" localSheetId="10">'Load 11'!$C$9</definedName>
    <definedName name="cellSiteUnload" localSheetId="11">'Load 12'!$C$9</definedName>
    <definedName name="cellSiteUnload" localSheetId="12">'Load 13'!$C$9</definedName>
    <definedName name="cellSiteUnload" localSheetId="13">'Load 14'!$C$9</definedName>
    <definedName name="cellSiteUnload" localSheetId="14">'Load 15'!$C$9</definedName>
    <definedName name="cellSiteUnload" localSheetId="15">'Load 16'!$C$9</definedName>
    <definedName name="cellSiteUnload" localSheetId="16">'Load 17'!$C$9</definedName>
    <definedName name="cellSiteUnload" localSheetId="17">'Load 18'!$C$9</definedName>
    <definedName name="cellSiteUnload" localSheetId="18">'Load 19'!$C$9</definedName>
    <definedName name="cellSiteUnload" localSheetId="19">'Load 20'!$C$9</definedName>
    <definedName name="cellSiteUnload" localSheetId="20">'Load 21'!$C$9</definedName>
    <definedName name="cellSiteUnload" localSheetId="21">'Load 22'!$C$9</definedName>
    <definedName name="cellSiteUnload" localSheetId="22">'Load 23'!$C$9</definedName>
    <definedName name="cellSiteUnload" localSheetId="23">'Load 24'!$C$9</definedName>
    <definedName name="cellSiteUnload" localSheetId="24">'Load 25'!$C$9</definedName>
    <definedName name="cellSiteUnload" localSheetId="25">'Load 26'!$C$9</definedName>
    <definedName name="cellSiteUnload" localSheetId="26">'Load 27'!$C$9</definedName>
    <definedName name="cellSiteUnload" localSheetId="27">'Load 28'!$C$9</definedName>
    <definedName name="cellSiteUnload" localSheetId="28">'Load 29'!$C$9</definedName>
    <definedName name="cellSiteUnload" localSheetId="29">'Load 30'!$C$9</definedName>
    <definedName name="cellSiteUnload" localSheetId="8">'Load 9'!$C$9</definedName>
    <definedName name="cellSiteUnload" localSheetId="30">Template!$C$9</definedName>
    <definedName name="cellStickUp" localSheetId="7">'5085 (1)'!$E$4</definedName>
    <definedName name="cellStickUp" localSheetId="2">'5411 (1)'!$E$4</definedName>
    <definedName name="cellStickUp" localSheetId="3">'5411 (2)'!$E$4</definedName>
    <definedName name="cellStickUp" localSheetId="4">'5411 (3)'!$E$4</definedName>
    <definedName name="cellStickUp" localSheetId="5">'5411 (4)'!$E$4</definedName>
    <definedName name="cellStickUp" localSheetId="6">'5411 (5)'!$E$4</definedName>
    <definedName name="cellStickUp" localSheetId="0">'5417 (1)'!$E$4</definedName>
    <definedName name="cellStickUp" localSheetId="1">'5417 (2)'!$E$4</definedName>
    <definedName name="cellStickUp" localSheetId="9">'Load 10'!$E$4</definedName>
    <definedName name="cellStickUp" localSheetId="10">'Load 11'!$E$4</definedName>
    <definedName name="cellStickUp" localSheetId="11">'Load 12'!$E$4</definedName>
    <definedName name="cellStickUp" localSheetId="12">'Load 13'!$E$4</definedName>
    <definedName name="cellStickUp" localSheetId="13">'Load 14'!$E$4</definedName>
    <definedName name="cellStickUp" localSheetId="14">'Load 15'!$E$4</definedName>
    <definedName name="cellStickUp" localSheetId="15">'Load 16'!$E$4</definedName>
    <definedName name="cellStickUp" localSheetId="16">'Load 17'!$E$4</definedName>
    <definedName name="cellStickUp" localSheetId="17">'Load 18'!$E$4</definedName>
    <definedName name="cellStickUp" localSheetId="18">'Load 19'!$E$4</definedName>
    <definedName name="cellStickUp" localSheetId="19">'Load 20'!$E$4</definedName>
    <definedName name="cellStickUp" localSheetId="20">'Load 21'!$E$4</definedName>
    <definedName name="cellStickUp" localSheetId="21">'Load 22'!$E$4</definedName>
    <definedName name="cellStickUp" localSheetId="22">'Load 23'!$E$4</definedName>
    <definedName name="cellStickUp" localSheetId="23">'Load 24'!$E$4</definedName>
    <definedName name="cellStickUp" localSheetId="24">'Load 25'!$E$4</definedName>
    <definedName name="cellStickUp" localSheetId="25">'Load 26'!$E$4</definedName>
    <definedName name="cellStickUp" localSheetId="26">'Load 27'!$E$4</definedName>
    <definedName name="cellStickUp" localSheetId="27">'Load 28'!$E$4</definedName>
    <definedName name="cellStickUp" localSheetId="28">'Load 29'!$E$4</definedName>
    <definedName name="cellStickUp" localSheetId="29">'Load 30'!$E$4</definedName>
    <definedName name="cellStickUp" localSheetId="8">'Load 9'!$E$4</definedName>
    <definedName name="cellStickUp" localSheetId="30">Template!$E$4</definedName>
    <definedName name="cellTruck" localSheetId="7">'5085 (1)'!$D$3</definedName>
    <definedName name="cellTruck" localSheetId="2">'5411 (1)'!$D$3</definedName>
    <definedName name="cellTruck" localSheetId="3">'5411 (2)'!$D$3</definedName>
    <definedName name="cellTruck" localSheetId="4">'5411 (3)'!$D$3</definedName>
    <definedName name="cellTruck" localSheetId="5">'5411 (4)'!$D$3</definedName>
    <definedName name="cellTruck" localSheetId="6">'5411 (5)'!$D$3</definedName>
    <definedName name="cellTruck" localSheetId="0">'5417 (1)'!$D$3</definedName>
    <definedName name="cellTruck" localSheetId="1">'5417 (2)'!$D$3</definedName>
    <definedName name="cellTruck" localSheetId="9">'Load 10'!$D$3</definedName>
    <definedName name="cellTruck" localSheetId="10">'Load 11'!$D$3</definedName>
    <definedName name="cellTruck" localSheetId="11">'Load 12'!$D$3</definedName>
    <definedName name="cellTruck" localSheetId="12">'Load 13'!$D$3</definedName>
    <definedName name="cellTruck" localSheetId="13">'Load 14'!$D$3</definedName>
    <definedName name="cellTruck" localSheetId="14">'Load 15'!$D$3</definedName>
    <definedName name="cellTruck" localSheetId="15">'Load 16'!$D$3</definedName>
    <definedName name="cellTruck" localSheetId="16">'Load 17'!$D$3</definedName>
    <definedName name="cellTruck" localSheetId="17">'Load 18'!$D$3</definedName>
    <definedName name="cellTruck" localSheetId="18">'Load 19'!$D$3</definedName>
    <definedName name="cellTruck" localSheetId="19">'Load 20'!$D$3</definedName>
    <definedName name="cellTruck" localSheetId="20">'Load 21'!$D$3</definedName>
    <definedName name="cellTruck" localSheetId="21">'Load 22'!$D$3</definedName>
    <definedName name="cellTruck" localSheetId="22">'Load 23'!$D$3</definedName>
    <definedName name="cellTruck" localSheetId="23">'Load 24'!$D$3</definedName>
    <definedName name="cellTruck" localSheetId="24">'Load 25'!$D$3</definedName>
    <definedName name="cellTruck" localSheetId="25">'Load 26'!$D$3</definedName>
    <definedName name="cellTruck" localSheetId="26">'Load 27'!$D$3</definedName>
    <definedName name="cellTruck" localSheetId="27">'Load 28'!$D$3</definedName>
    <definedName name="cellTruck" localSheetId="28">'Load 29'!$D$3</definedName>
    <definedName name="cellTruck" localSheetId="29">'Load 30'!$D$3</definedName>
    <definedName name="cellTruck" localSheetId="8">'Load 9'!$D$3</definedName>
    <definedName name="cellTruck" localSheetId="30">Template!$D$3</definedName>
    <definedName name="cellYardLoad" localSheetId="7">'5085 (1)'!$C$8</definedName>
    <definedName name="cellYardLoad" localSheetId="2">'5411 (1)'!$C$8</definedName>
    <definedName name="cellYardLoad" localSheetId="3">'5411 (2)'!$C$8</definedName>
    <definedName name="cellYardLoad" localSheetId="4">'5411 (3)'!$C$8</definedName>
    <definedName name="cellYardLoad" localSheetId="5">'5411 (4)'!$C$8</definedName>
    <definedName name="cellYardLoad" localSheetId="6">'5411 (5)'!$C$8</definedName>
    <definedName name="cellYardLoad" localSheetId="0">'5417 (1)'!$C$8</definedName>
    <definedName name="cellYardLoad" localSheetId="1">'5417 (2)'!$C$8</definedName>
    <definedName name="cellYardLoad" localSheetId="9">'Load 10'!$C$8</definedName>
    <definedName name="cellYardLoad" localSheetId="10">'Load 11'!$C$8</definedName>
    <definedName name="cellYardLoad" localSheetId="11">'Load 12'!$C$8</definedName>
    <definedName name="cellYardLoad" localSheetId="12">'Load 13'!$C$8</definedName>
    <definedName name="cellYardLoad" localSheetId="13">'Load 14'!$C$8</definedName>
    <definedName name="cellYardLoad" localSheetId="14">'Load 15'!$C$8</definedName>
    <definedName name="cellYardLoad" localSheetId="15">'Load 16'!$C$8</definedName>
    <definedName name="cellYardLoad" localSheetId="16">'Load 17'!$C$8</definedName>
    <definedName name="cellYardLoad" localSheetId="17">'Load 18'!$C$8</definedName>
    <definedName name="cellYardLoad" localSheetId="18">'Load 19'!$C$8</definedName>
    <definedName name="cellYardLoad" localSheetId="19">'Load 20'!$C$8</definedName>
    <definedName name="cellYardLoad" localSheetId="20">'Load 21'!$C$8</definedName>
    <definedName name="cellYardLoad" localSheetId="21">'Load 22'!$C$8</definedName>
    <definedName name="cellYardLoad" localSheetId="22">'Load 23'!$C$8</definedName>
    <definedName name="cellYardLoad" localSheetId="23">'Load 24'!$C$8</definedName>
    <definedName name="cellYardLoad" localSheetId="24">'Load 25'!$C$8</definedName>
    <definedName name="cellYardLoad" localSheetId="25">'Load 26'!$C$8</definedName>
    <definedName name="cellYardLoad" localSheetId="26">'Load 27'!$C$8</definedName>
    <definedName name="cellYardLoad" localSheetId="27">'Load 28'!$C$8</definedName>
    <definedName name="cellYardLoad" localSheetId="28">'Load 29'!$C$8</definedName>
    <definedName name="cellYardLoad" localSheetId="29">'Load 30'!$C$8</definedName>
    <definedName name="cellYardLoad" localSheetId="8">'Load 9'!$C$8</definedName>
    <definedName name="cellYardLoad" localSheetId="30">Template!$C$8</definedName>
    <definedName name="cellYardReturn" localSheetId="7">'5085 (1)'!$C$10</definedName>
    <definedName name="cellYardReturn" localSheetId="2">'5411 (1)'!$C$10</definedName>
    <definedName name="cellYardReturn" localSheetId="3">'5411 (2)'!$C$10</definedName>
    <definedName name="cellYardReturn" localSheetId="4">'5411 (3)'!$C$10</definedName>
    <definedName name="cellYardReturn" localSheetId="5">'5411 (4)'!$C$10</definedName>
    <definedName name="cellYardReturn" localSheetId="6">'5411 (5)'!$C$10</definedName>
    <definedName name="cellYardReturn" localSheetId="0">'5417 (1)'!$C$10</definedName>
    <definedName name="cellYardReturn" localSheetId="1">'5417 (2)'!$C$10</definedName>
    <definedName name="cellYardReturn" localSheetId="9">'Load 10'!$C$10</definedName>
    <definedName name="cellYardReturn" localSheetId="10">'Load 11'!$C$10</definedName>
    <definedName name="cellYardReturn" localSheetId="11">'Load 12'!$C$10</definedName>
    <definedName name="cellYardReturn" localSheetId="12">'Load 13'!$C$10</definedName>
    <definedName name="cellYardReturn" localSheetId="13">'Load 14'!$C$10</definedName>
    <definedName name="cellYardReturn" localSheetId="14">'Load 15'!$C$10</definedName>
    <definedName name="cellYardReturn" localSheetId="15">'Load 16'!$C$10</definedName>
    <definedName name="cellYardReturn" localSheetId="16">'Load 17'!$C$10</definedName>
    <definedName name="cellYardReturn" localSheetId="17">'Load 18'!$C$10</definedName>
    <definedName name="cellYardReturn" localSheetId="18">'Load 19'!$C$10</definedName>
    <definedName name="cellYardReturn" localSheetId="19">'Load 20'!$C$10</definedName>
    <definedName name="cellYardReturn" localSheetId="20">'Load 21'!$C$10</definedName>
    <definedName name="cellYardReturn" localSheetId="21">'Load 22'!$C$10</definedName>
    <definedName name="cellYardReturn" localSheetId="22">'Load 23'!$C$10</definedName>
    <definedName name="cellYardReturn" localSheetId="23">'Load 24'!$C$10</definedName>
    <definedName name="cellYardReturn" localSheetId="24">'Load 25'!$C$10</definedName>
    <definedName name="cellYardReturn" localSheetId="25">'Load 26'!$C$10</definedName>
    <definedName name="cellYardReturn" localSheetId="26">'Load 27'!$C$10</definedName>
    <definedName name="cellYardReturn" localSheetId="27">'Load 28'!$C$10</definedName>
    <definedName name="cellYardReturn" localSheetId="28">'Load 29'!$C$10</definedName>
    <definedName name="cellYardReturn" localSheetId="29">'Load 30'!$C$10</definedName>
    <definedName name="cellYardReturn" localSheetId="8">'Load 9'!$C$10</definedName>
    <definedName name="cellYardReturn" localSheetId="30">Template!$C$10</definedName>
    <definedName name="CodeArea" localSheetId="7">'5085 (1)'!$A$34:$A$41</definedName>
    <definedName name="CodeArea" localSheetId="2">'5411 (1)'!$A$34:$A$41</definedName>
    <definedName name="CodeArea" localSheetId="3">'5411 (2)'!$A$34:$A$41</definedName>
    <definedName name="CodeArea" localSheetId="4">'5411 (3)'!$A$34:$A$41</definedName>
    <definedName name="CodeArea" localSheetId="5">'5411 (4)'!$A$34:$A$41</definedName>
    <definedName name="CodeArea" localSheetId="6">'5411 (5)'!$A$34:$A$41</definedName>
    <definedName name="CodeArea" localSheetId="0">'5417 (1)'!$A$34:$A$41</definedName>
    <definedName name="CodeArea" localSheetId="1">'5417 (2)'!$A$34:$A$41</definedName>
    <definedName name="CodeArea" localSheetId="9">'Load 10'!$A$34:$A$41</definedName>
    <definedName name="CodeArea" localSheetId="10">'Load 11'!$A$34:$A$41</definedName>
    <definedName name="CodeArea" localSheetId="11">'Load 12'!$A$34:$A$41</definedName>
    <definedName name="CodeArea" localSheetId="12">'Load 13'!$A$34:$A$41</definedName>
    <definedName name="CodeArea" localSheetId="13">'Load 14'!$A$34:$A$41</definedName>
    <definedName name="CodeArea" localSheetId="14">'Load 15'!$A$34:$A$41</definedName>
    <definedName name="CodeArea" localSheetId="15">'Load 16'!$A$34:$A$41</definedName>
    <definedName name="CodeArea" localSheetId="16">'Load 17'!$A$34:$A$41</definedName>
    <definedName name="CodeArea" localSheetId="17">'Load 18'!$A$34:$A$41</definedName>
    <definedName name="CodeArea" localSheetId="18">'Load 19'!$A$34:$A$41</definedName>
    <definedName name="CodeArea" localSheetId="19">'Load 20'!$A$34:$A$41</definedName>
    <definedName name="CodeArea" localSheetId="20">'Load 21'!$A$34:$A$41</definedName>
    <definedName name="CodeArea" localSheetId="21">'Load 22'!$A$34:$A$41</definedName>
    <definedName name="CodeArea" localSheetId="22">'Load 23'!$A$34:$A$41</definedName>
    <definedName name="CodeArea" localSheetId="23">'Load 24'!$A$34:$A$41</definedName>
    <definedName name="CodeArea" localSheetId="24">'Load 25'!$A$34:$A$41</definedName>
    <definedName name="CodeArea" localSheetId="25">'Load 26'!$A$34:$A$41</definedName>
    <definedName name="CodeArea" localSheetId="26">'Load 27'!$A$34:$A$41</definedName>
    <definedName name="CodeArea" localSheetId="27">'Load 28'!$A$34:$A$41</definedName>
    <definedName name="CodeArea" localSheetId="28">'Load 29'!$A$34:$A$41</definedName>
    <definedName name="CodeArea" localSheetId="29">'Load 30'!$A$34:$A$41</definedName>
    <definedName name="CodeArea" localSheetId="8">'Load 9'!$A$34:$A$41</definedName>
    <definedName name="CodeArea">Template!$A$34:$A$41</definedName>
    <definedName name="colRacksBRI">Racks!$C$1:$C$40</definedName>
    <definedName name="colRacksNSW">Racks!$B$1:$B$69</definedName>
    <definedName name="colRacksVIC" localSheetId="35">Racks!$A$1:$A$58</definedName>
    <definedName name="colRacksVIC" localSheetId="37">[1]Racks!$A$1:$A$58</definedName>
    <definedName name="colRacksVIC">Racks!$A$1:$A$58</definedName>
    <definedName name="DataArea" localSheetId="7">'5085 (1)'!$D$13:$G$28</definedName>
    <definedName name="DataArea" localSheetId="2">'5411 (1)'!$D$13:$G$28</definedName>
    <definedName name="DataArea" localSheetId="3">'5411 (2)'!$D$13:$G$28</definedName>
    <definedName name="DataArea" localSheetId="4">'5411 (3)'!$D$13:$G$28</definedName>
    <definedName name="DataArea" localSheetId="5">'5411 (4)'!$D$13:$G$28</definedName>
    <definedName name="DataArea" localSheetId="6">'5411 (5)'!$D$13:$G$28</definedName>
    <definedName name="DataArea" localSheetId="0">'5417 (1)'!$D$13:$G$28</definedName>
    <definedName name="DataArea" localSheetId="1">'5417 (2)'!$D$13:$G$28</definedName>
    <definedName name="DataArea" localSheetId="9">'Load 10'!$D$13:$G$28</definedName>
    <definedName name="DataArea" localSheetId="10">'Load 11'!$D$13:$G$28</definedName>
    <definedName name="DataArea" localSheetId="11">'Load 12'!$D$13:$G$28</definedName>
    <definedName name="DataArea" localSheetId="12">'Load 13'!$D$13:$G$28</definedName>
    <definedName name="DataArea" localSheetId="13">'Load 14'!$D$13:$G$28</definedName>
    <definedName name="DataArea" localSheetId="14">'Load 15'!$D$13:$G$28</definedName>
    <definedName name="DataArea" localSheetId="15">'Load 16'!$D$13:$G$28</definedName>
    <definedName name="DataArea" localSheetId="16">'Load 17'!$D$13:$G$28</definedName>
    <definedName name="DataArea" localSheetId="17">'Load 18'!$D$13:$G$28</definedName>
    <definedName name="DataArea" localSheetId="18">'Load 19'!$D$13:$G$28</definedName>
    <definedName name="DataArea" localSheetId="19">'Load 20'!$D$13:$G$28</definedName>
    <definedName name="DataArea" localSheetId="20">'Load 21'!$D$13:$G$28</definedName>
    <definedName name="DataArea" localSheetId="21">'Load 22'!$D$13:$G$28</definedName>
    <definedName name="DataArea" localSheetId="22">'Load 23'!$D$13:$G$28</definedName>
    <definedName name="DataArea" localSheetId="23">'Load 24'!$D$13:$G$28</definedName>
    <definedName name="DataArea" localSheetId="24">'Load 25'!$D$13:$G$28</definedName>
    <definedName name="DataArea" localSheetId="25">'Load 26'!$D$13:$G$28</definedName>
    <definedName name="DataArea" localSheetId="26">'Load 27'!$D$13:$G$28</definedName>
    <definedName name="DataArea" localSheetId="27">'Load 28'!$D$13:$G$28</definedName>
    <definedName name="DataArea" localSheetId="28">'Load 29'!$D$13:$G$28</definedName>
    <definedName name="DataArea" localSheetId="29">'Load 30'!$D$13:$G$28</definedName>
    <definedName name="DataArea" localSheetId="8">'Load 9'!$D$13:$G$28</definedName>
    <definedName name="DataArea" localSheetId="30">Template!$D$13:$G$28</definedName>
    <definedName name="DeliveredArea" localSheetId="7">'5085 (1)'!$I$13:$I$28</definedName>
    <definedName name="DeliveredArea" localSheetId="2">'5411 (1)'!$I$13:$I$28</definedName>
    <definedName name="DeliveredArea" localSheetId="3">'5411 (2)'!$I$13:$I$28</definedName>
    <definedName name="DeliveredArea" localSheetId="4">'5411 (3)'!$I$13:$I$28</definedName>
    <definedName name="DeliveredArea" localSheetId="5">'5411 (4)'!$I$13:$I$28</definedName>
    <definedName name="DeliveredArea" localSheetId="6">'5411 (5)'!$I$13:$I$28</definedName>
    <definedName name="DeliveredArea" localSheetId="0">'5417 (1)'!$I$13:$I$28</definedName>
    <definedName name="DeliveredArea" localSheetId="1">'5417 (2)'!$I$13:$I$28</definedName>
    <definedName name="DeliveredArea" localSheetId="9">'Load 10'!$I$13:$I$28</definedName>
    <definedName name="DeliveredArea" localSheetId="10">'Load 11'!$I$13:$I$28</definedName>
    <definedName name="DeliveredArea" localSheetId="11">'Load 12'!$I$13:$I$28</definedName>
    <definedName name="DeliveredArea" localSheetId="12">'Load 13'!$I$13:$I$28</definedName>
    <definedName name="DeliveredArea" localSheetId="13">'Load 14'!$I$13:$I$28</definedName>
    <definedName name="DeliveredArea" localSheetId="14">'Load 15'!$I$13:$I$28</definedName>
    <definedName name="DeliveredArea" localSheetId="15">'Load 16'!$I$13:$I$28</definedName>
    <definedName name="DeliveredArea" localSheetId="16">'Load 17'!$I$13:$I$28</definedName>
    <definedName name="DeliveredArea" localSheetId="17">'Load 18'!$I$13:$I$28</definedName>
    <definedName name="DeliveredArea" localSheetId="18">'Load 19'!$I$13:$I$28</definedName>
    <definedName name="DeliveredArea" localSheetId="19">'Load 20'!$I$13:$I$28</definedName>
    <definedName name="DeliveredArea" localSheetId="20">'Load 21'!$I$13:$I$28</definedName>
    <definedName name="DeliveredArea" localSheetId="21">'Load 22'!$I$13:$I$28</definedName>
    <definedName name="DeliveredArea" localSheetId="22">'Load 23'!$I$13:$I$28</definedName>
    <definedName name="DeliveredArea" localSheetId="23">'Load 24'!$I$13:$I$28</definedName>
    <definedName name="DeliveredArea" localSheetId="24">'Load 25'!$I$13:$I$28</definedName>
    <definedName name="DeliveredArea" localSheetId="25">'Load 26'!$I$13:$I$28</definedName>
    <definedName name="DeliveredArea" localSheetId="26">'Load 27'!$I$13:$I$28</definedName>
    <definedName name="DeliveredArea" localSheetId="27">'Load 28'!$I$13:$I$28</definedName>
    <definedName name="DeliveredArea" localSheetId="28">'Load 29'!$I$13:$I$28</definedName>
    <definedName name="DeliveredArea" localSheetId="29">'Load 30'!$I$13:$I$28</definedName>
    <definedName name="DeliveredArea" localSheetId="8">'Load 9'!$I$13:$I$28</definedName>
    <definedName name="DeliveredArea" localSheetId="30">Template!$I$13:$I$28</definedName>
    <definedName name="Listed" localSheetId="38">CertBRI!$D$29</definedName>
    <definedName name="Listed" localSheetId="36">CertNSW!$D$29</definedName>
    <definedName name="Panel1" localSheetId="7">'5085 (1)'!$A$13</definedName>
    <definedName name="Panel1" localSheetId="2">'5411 (1)'!$A$13</definedName>
    <definedName name="Panel1" localSheetId="3">'5411 (2)'!$A$13</definedName>
    <definedName name="Panel1" localSheetId="4">'5411 (3)'!$A$13</definedName>
    <definedName name="Panel1" localSheetId="5">'5411 (4)'!$A$13</definedName>
    <definedName name="Panel1" localSheetId="6">'5411 (5)'!$A$13</definedName>
    <definedName name="Panel1" localSheetId="0">'5417 (1)'!$A$13</definedName>
    <definedName name="Panel1" localSheetId="1">'5417 (2)'!$A$13</definedName>
    <definedName name="Panel1" localSheetId="9">'Load 10'!$A$13</definedName>
    <definedName name="Panel1" localSheetId="10">'Load 11'!$A$13</definedName>
    <definedName name="Panel1" localSheetId="11">'Load 12'!$A$13</definedName>
    <definedName name="Panel1" localSheetId="12">'Load 13'!$A$13</definedName>
    <definedName name="Panel1" localSheetId="13">'Load 14'!$A$13</definedName>
    <definedName name="Panel1" localSheetId="14">'Load 15'!$A$13</definedName>
    <definedName name="Panel1" localSheetId="15">'Load 16'!$A$13</definedName>
    <definedName name="Panel1" localSheetId="16">'Load 17'!$A$13</definedName>
    <definedName name="Panel1" localSheetId="17">'Load 18'!$A$13</definedName>
    <definedName name="Panel1" localSheetId="18">'Load 19'!$A$13</definedName>
    <definedName name="Panel1" localSheetId="19">'Load 20'!$A$13</definedName>
    <definedName name="Panel1" localSheetId="20">'Load 21'!$A$13</definedName>
    <definedName name="Panel1" localSheetId="21">'Load 22'!$A$13</definedName>
    <definedName name="Panel1" localSheetId="22">'Load 23'!$A$13</definedName>
    <definedName name="Panel1" localSheetId="23">'Load 24'!$A$13</definedName>
    <definedName name="Panel1" localSheetId="24">'Load 25'!$A$13</definedName>
    <definedName name="Panel1" localSheetId="25">'Load 26'!$A$13</definedName>
    <definedName name="Panel1" localSheetId="26">'Load 27'!$A$13</definedName>
    <definedName name="Panel1" localSheetId="27">'Load 28'!$A$13</definedName>
    <definedName name="Panel1" localSheetId="28">'Load 29'!$A$13</definedName>
    <definedName name="Panel1" localSheetId="29">'Load 30'!$A$13</definedName>
    <definedName name="Panel1" localSheetId="8">'Load 9'!$A$13</definedName>
    <definedName name="Panel1" localSheetId="30">Template!$A$13</definedName>
    <definedName name="Panel10" localSheetId="7">'5085 (1)'!$A$22</definedName>
    <definedName name="Panel10" localSheetId="2">'5411 (1)'!$A$22</definedName>
    <definedName name="Panel10" localSheetId="3">'5411 (2)'!$A$22</definedName>
    <definedName name="Panel10" localSheetId="4">'5411 (3)'!$A$22</definedName>
    <definedName name="Panel10" localSheetId="5">'5411 (4)'!$A$22</definedName>
    <definedName name="Panel10" localSheetId="6">'5411 (5)'!$A$22</definedName>
    <definedName name="Panel10" localSheetId="0">'5417 (1)'!$A$22</definedName>
    <definedName name="Panel10" localSheetId="1">'5417 (2)'!$A$22</definedName>
    <definedName name="Panel10" localSheetId="9">'Load 10'!$A$22</definedName>
    <definedName name="Panel10" localSheetId="10">'Load 11'!$A$22</definedName>
    <definedName name="Panel10" localSheetId="11">'Load 12'!$A$22</definedName>
    <definedName name="Panel10" localSheetId="12">'Load 13'!$A$22</definedName>
    <definedName name="Panel10" localSheetId="13">'Load 14'!$A$22</definedName>
    <definedName name="Panel10" localSheetId="14">'Load 15'!$A$22</definedName>
    <definedName name="Panel10" localSheetId="15">'Load 16'!$A$22</definedName>
    <definedName name="Panel10" localSheetId="16">'Load 17'!$A$22</definedName>
    <definedName name="Panel10" localSheetId="17">'Load 18'!$A$22</definedName>
    <definedName name="Panel10" localSheetId="18">'Load 19'!$A$22</definedName>
    <definedName name="Panel10" localSheetId="19">'Load 20'!$A$22</definedName>
    <definedName name="Panel10" localSheetId="20">'Load 21'!$A$22</definedName>
    <definedName name="Panel10" localSheetId="21">'Load 22'!$A$22</definedName>
    <definedName name="Panel10" localSheetId="22">'Load 23'!$A$22</definedName>
    <definedName name="Panel10" localSheetId="23">'Load 24'!$A$22</definedName>
    <definedName name="Panel10" localSheetId="24">'Load 25'!$A$22</definedName>
    <definedName name="Panel10" localSheetId="25">'Load 26'!$A$22</definedName>
    <definedName name="Panel10" localSheetId="26">'Load 27'!$A$22</definedName>
    <definedName name="Panel10" localSheetId="27">'Load 28'!$A$22</definedName>
    <definedName name="Panel10" localSheetId="28">'Load 29'!$A$22</definedName>
    <definedName name="Panel10" localSheetId="29">'Load 30'!$A$22</definedName>
    <definedName name="Panel10" localSheetId="8">'Load 9'!$A$22</definedName>
    <definedName name="Panel10" localSheetId="30">Template!$A$22</definedName>
    <definedName name="Panel11" localSheetId="7">'5085 (1)'!$A$23</definedName>
    <definedName name="Panel11" localSheetId="2">'5411 (1)'!$A$23</definedName>
    <definedName name="Panel11" localSheetId="3">'5411 (2)'!$A$23</definedName>
    <definedName name="Panel11" localSheetId="4">'5411 (3)'!$A$23</definedName>
    <definedName name="Panel11" localSheetId="5">'5411 (4)'!$A$23</definedName>
    <definedName name="Panel11" localSheetId="6">'5411 (5)'!$A$23</definedName>
    <definedName name="Panel11" localSheetId="0">'5417 (1)'!$A$23</definedName>
    <definedName name="Panel11" localSheetId="1">'5417 (2)'!$A$23</definedName>
    <definedName name="Panel11" localSheetId="9">'Load 10'!$A$23</definedName>
    <definedName name="Panel11" localSheetId="10">'Load 11'!$A$23</definedName>
    <definedName name="Panel11" localSheetId="11">'Load 12'!$A$23</definedName>
    <definedName name="Panel11" localSheetId="12">'Load 13'!$A$23</definedName>
    <definedName name="Panel11" localSheetId="13">'Load 14'!$A$23</definedName>
    <definedName name="Panel11" localSheetId="14">'Load 15'!$A$23</definedName>
    <definedName name="Panel11" localSheetId="15">'Load 16'!$A$23</definedName>
    <definedName name="Panel11" localSheetId="16">'Load 17'!$A$23</definedName>
    <definedName name="Panel11" localSheetId="17">'Load 18'!$A$23</definedName>
    <definedName name="Panel11" localSheetId="18">'Load 19'!$A$23</definedName>
    <definedName name="Panel11" localSheetId="19">'Load 20'!$A$23</definedName>
    <definedName name="Panel11" localSheetId="20">'Load 21'!$A$23</definedName>
    <definedName name="Panel11" localSheetId="21">'Load 22'!$A$23</definedName>
    <definedName name="Panel11" localSheetId="22">'Load 23'!$A$23</definedName>
    <definedName name="Panel11" localSheetId="23">'Load 24'!$A$23</definedName>
    <definedName name="Panel11" localSheetId="24">'Load 25'!$A$23</definedName>
    <definedName name="Panel11" localSheetId="25">'Load 26'!$A$23</definedName>
    <definedName name="Panel11" localSheetId="26">'Load 27'!$A$23</definedName>
    <definedName name="Panel11" localSheetId="27">'Load 28'!$A$23</definedName>
    <definedName name="Panel11" localSheetId="28">'Load 29'!$A$23</definedName>
    <definedName name="Panel11" localSheetId="29">'Load 30'!$A$23</definedName>
    <definedName name="Panel11" localSheetId="8">'Load 9'!$A$23</definedName>
    <definedName name="Panel11" localSheetId="30">Template!$A$23</definedName>
    <definedName name="Panel12" localSheetId="7">'5085 (1)'!$A$24</definedName>
    <definedName name="Panel12" localSheetId="2">'5411 (1)'!$A$24</definedName>
    <definedName name="Panel12" localSheetId="3">'5411 (2)'!$A$24</definedName>
    <definedName name="Panel12" localSheetId="4">'5411 (3)'!$A$24</definedName>
    <definedName name="Panel12" localSheetId="5">'5411 (4)'!$A$24</definedName>
    <definedName name="Panel12" localSheetId="6">'5411 (5)'!$A$24</definedName>
    <definedName name="Panel12" localSheetId="0">'5417 (1)'!$A$24</definedName>
    <definedName name="Panel12" localSheetId="1">'5417 (2)'!$A$24</definedName>
    <definedName name="Panel12" localSheetId="9">'Load 10'!$A$24</definedName>
    <definedName name="Panel12" localSheetId="10">'Load 11'!$A$24</definedName>
    <definedName name="Panel12" localSheetId="11">'Load 12'!$A$24</definedName>
    <definedName name="Panel12" localSheetId="12">'Load 13'!$A$24</definedName>
    <definedName name="Panel12" localSheetId="13">'Load 14'!$A$24</definedName>
    <definedName name="Panel12" localSheetId="14">'Load 15'!$A$24</definedName>
    <definedName name="Panel12" localSheetId="15">'Load 16'!$A$24</definedName>
    <definedName name="Panel12" localSheetId="16">'Load 17'!$A$24</definedName>
    <definedName name="Panel12" localSheetId="17">'Load 18'!$A$24</definedName>
    <definedName name="Panel12" localSheetId="18">'Load 19'!$A$24</definedName>
    <definedName name="Panel12" localSheetId="19">'Load 20'!$A$24</definedName>
    <definedName name="Panel12" localSheetId="20">'Load 21'!$A$24</definedName>
    <definedName name="Panel12" localSheetId="21">'Load 22'!$A$24</definedName>
    <definedName name="Panel12" localSheetId="22">'Load 23'!$A$24</definedName>
    <definedName name="Panel12" localSheetId="23">'Load 24'!$A$24</definedName>
    <definedName name="Panel12" localSheetId="24">'Load 25'!$A$24</definedName>
    <definedName name="Panel12" localSheetId="25">'Load 26'!$A$24</definedName>
    <definedName name="Panel12" localSheetId="26">'Load 27'!$A$24</definedName>
    <definedName name="Panel12" localSheetId="27">'Load 28'!$A$24</definedName>
    <definedName name="Panel12" localSheetId="28">'Load 29'!$A$24</definedName>
    <definedName name="Panel12" localSheetId="29">'Load 30'!$A$24</definedName>
    <definedName name="Panel12" localSheetId="8">'Load 9'!$A$24</definedName>
    <definedName name="Panel12" localSheetId="30">Template!$A$24</definedName>
    <definedName name="Panel13" localSheetId="7">'5085 (1)'!$A$25</definedName>
    <definedName name="Panel13" localSheetId="2">'5411 (1)'!$A$25</definedName>
    <definedName name="Panel13" localSheetId="3">'5411 (2)'!$A$25</definedName>
    <definedName name="Panel13" localSheetId="4">'5411 (3)'!$A$25</definedName>
    <definedName name="Panel13" localSheetId="5">'5411 (4)'!$A$25</definedName>
    <definedName name="Panel13" localSheetId="6">'5411 (5)'!$A$25</definedName>
    <definedName name="Panel13" localSheetId="0">'5417 (1)'!$A$25</definedName>
    <definedName name="Panel13" localSheetId="1">'5417 (2)'!$A$25</definedName>
    <definedName name="Panel13" localSheetId="9">'Load 10'!$A$25</definedName>
    <definedName name="Panel13" localSheetId="10">'Load 11'!$A$25</definedName>
    <definedName name="Panel13" localSheetId="11">'Load 12'!$A$25</definedName>
    <definedName name="Panel13" localSheetId="12">'Load 13'!$A$25</definedName>
    <definedName name="Panel13" localSheetId="13">'Load 14'!$A$25</definedName>
    <definedName name="Panel13" localSheetId="14">'Load 15'!$A$25</definedName>
    <definedName name="Panel13" localSheetId="15">'Load 16'!$A$25</definedName>
    <definedName name="Panel13" localSheetId="16">'Load 17'!$A$25</definedName>
    <definedName name="Panel13" localSheetId="17">'Load 18'!$A$25</definedName>
    <definedName name="Panel13" localSheetId="18">'Load 19'!$A$25</definedName>
    <definedName name="Panel13" localSheetId="19">'Load 20'!$A$25</definedName>
    <definedName name="Panel13" localSheetId="20">'Load 21'!$A$25</definedName>
    <definedName name="Panel13" localSheetId="21">'Load 22'!$A$25</definedName>
    <definedName name="Panel13" localSheetId="22">'Load 23'!$A$25</definedName>
    <definedName name="Panel13" localSheetId="23">'Load 24'!$A$25</definedName>
    <definedName name="Panel13" localSheetId="24">'Load 25'!$A$25</definedName>
    <definedName name="Panel13" localSheetId="25">'Load 26'!$A$25</definedName>
    <definedName name="Panel13" localSheetId="26">'Load 27'!$A$25</definedName>
    <definedName name="Panel13" localSheetId="27">'Load 28'!$A$25</definedName>
    <definedName name="Panel13" localSheetId="28">'Load 29'!$A$25</definedName>
    <definedName name="Panel13" localSheetId="29">'Load 30'!$A$25</definedName>
    <definedName name="Panel13" localSheetId="8">'Load 9'!$A$25</definedName>
    <definedName name="Panel13" localSheetId="30">Template!$A$25</definedName>
    <definedName name="Panel14" localSheetId="7">'5085 (1)'!$A$26</definedName>
    <definedName name="Panel14" localSheetId="2">'5411 (1)'!$A$26</definedName>
    <definedName name="Panel14" localSheetId="3">'5411 (2)'!$A$26</definedName>
    <definedName name="Panel14" localSheetId="4">'5411 (3)'!$A$26</definedName>
    <definedName name="Panel14" localSheetId="5">'5411 (4)'!$A$26</definedName>
    <definedName name="Panel14" localSheetId="6">'5411 (5)'!$A$26</definedName>
    <definedName name="Panel14" localSheetId="0">'5417 (1)'!$A$26</definedName>
    <definedName name="Panel14" localSheetId="1">'5417 (2)'!$A$26</definedName>
    <definedName name="Panel14" localSheetId="9">'Load 10'!$A$26</definedName>
    <definedName name="Panel14" localSheetId="10">'Load 11'!$A$26</definedName>
    <definedName name="Panel14" localSheetId="11">'Load 12'!$A$26</definedName>
    <definedName name="Panel14" localSheetId="12">'Load 13'!$A$26</definedName>
    <definedName name="Panel14" localSheetId="13">'Load 14'!$A$26</definedName>
    <definedName name="Panel14" localSheetId="14">'Load 15'!$A$26</definedName>
    <definedName name="Panel14" localSheetId="15">'Load 16'!$A$26</definedName>
    <definedName name="Panel14" localSheetId="16">'Load 17'!$A$26</definedName>
    <definedName name="Panel14" localSheetId="17">'Load 18'!$A$26</definedName>
    <definedName name="Panel14" localSheetId="18">'Load 19'!$A$26</definedName>
    <definedName name="Panel14" localSheetId="19">'Load 20'!$A$26</definedName>
    <definedName name="Panel14" localSheetId="20">'Load 21'!$A$26</definedName>
    <definedName name="Panel14" localSheetId="21">'Load 22'!$A$26</definedName>
    <definedName name="Panel14" localSheetId="22">'Load 23'!$A$26</definedName>
    <definedName name="Panel14" localSheetId="23">'Load 24'!$A$26</definedName>
    <definedName name="Panel14" localSheetId="24">'Load 25'!$A$26</definedName>
    <definedName name="Panel14" localSheetId="25">'Load 26'!$A$26</definedName>
    <definedName name="Panel14" localSheetId="26">'Load 27'!$A$26</definedName>
    <definedName name="Panel14" localSheetId="27">'Load 28'!$A$26</definedName>
    <definedName name="Panel14" localSheetId="28">'Load 29'!$A$26</definedName>
    <definedName name="Panel14" localSheetId="29">'Load 30'!$A$26</definedName>
    <definedName name="Panel14" localSheetId="8">'Load 9'!$A$26</definedName>
    <definedName name="Panel14" localSheetId="30">Template!$A$26</definedName>
    <definedName name="Panel15" localSheetId="7">'5085 (1)'!$A$27</definedName>
    <definedName name="Panel15" localSheetId="2">'5411 (1)'!$A$27</definedName>
    <definedName name="Panel15" localSheetId="3">'5411 (2)'!$A$27</definedName>
    <definedName name="Panel15" localSheetId="4">'5411 (3)'!$A$27</definedName>
    <definedName name="Panel15" localSheetId="5">'5411 (4)'!$A$27</definedName>
    <definedName name="Panel15" localSheetId="6">'5411 (5)'!$A$27</definedName>
    <definedName name="Panel15" localSheetId="0">'5417 (1)'!$A$27</definedName>
    <definedName name="Panel15" localSheetId="1">'5417 (2)'!$A$27</definedName>
    <definedName name="Panel15" localSheetId="9">'Load 10'!$A$27</definedName>
    <definedName name="Panel15" localSheetId="10">'Load 11'!$A$27</definedName>
    <definedName name="Panel15" localSheetId="11">'Load 12'!$A$27</definedName>
    <definedName name="Panel15" localSheetId="12">'Load 13'!$A$27</definedName>
    <definedName name="Panel15" localSheetId="13">'Load 14'!$A$27</definedName>
    <definedName name="Panel15" localSheetId="14">'Load 15'!$A$27</definedName>
    <definedName name="Panel15" localSheetId="15">'Load 16'!$A$27</definedName>
    <definedName name="Panel15" localSheetId="16">'Load 17'!$A$27</definedName>
    <definedName name="Panel15" localSheetId="17">'Load 18'!$A$27</definedName>
    <definedName name="Panel15" localSheetId="18">'Load 19'!$A$27</definedName>
    <definedName name="Panel15" localSheetId="19">'Load 20'!$A$27</definedName>
    <definedName name="Panel15" localSheetId="20">'Load 21'!$A$27</definedName>
    <definedName name="Panel15" localSheetId="21">'Load 22'!$A$27</definedName>
    <definedName name="Panel15" localSheetId="22">'Load 23'!$A$27</definedName>
    <definedName name="Panel15" localSheetId="23">'Load 24'!$A$27</definedName>
    <definedName name="Panel15" localSheetId="24">'Load 25'!$A$27</definedName>
    <definedName name="Panel15" localSheetId="25">'Load 26'!$A$27</definedName>
    <definedName name="Panel15" localSheetId="26">'Load 27'!$A$27</definedName>
    <definedName name="Panel15" localSheetId="27">'Load 28'!$A$27</definedName>
    <definedName name="Panel15" localSheetId="28">'Load 29'!$A$27</definedName>
    <definedName name="Panel15" localSheetId="29">'Load 30'!$A$27</definedName>
    <definedName name="Panel15" localSheetId="8">'Load 9'!$A$27</definedName>
    <definedName name="Panel15" localSheetId="30">Template!$A$27</definedName>
    <definedName name="Panel16" localSheetId="7">'5085 (1)'!$A$28</definedName>
    <definedName name="Panel16" localSheetId="2">'5411 (1)'!$A$28</definedName>
    <definedName name="Panel16" localSheetId="3">'5411 (2)'!$A$28</definedName>
    <definedName name="Panel16" localSheetId="4">'5411 (3)'!$A$28</definedName>
    <definedName name="Panel16" localSheetId="5">'5411 (4)'!$A$28</definedName>
    <definedName name="Panel16" localSheetId="6">'5411 (5)'!$A$28</definedName>
    <definedName name="Panel16" localSheetId="0">'5417 (1)'!$A$28</definedName>
    <definedName name="Panel16" localSheetId="1">'5417 (2)'!$A$28</definedName>
    <definedName name="Panel16" localSheetId="9">'Load 10'!$A$28</definedName>
    <definedName name="Panel16" localSheetId="10">'Load 11'!$A$28</definedName>
    <definedName name="Panel16" localSheetId="11">'Load 12'!$A$28</definedName>
    <definedName name="Panel16" localSheetId="12">'Load 13'!$A$28</definedName>
    <definedName name="Panel16" localSheetId="13">'Load 14'!$A$28</definedName>
    <definedName name="Panel16" localSheetId="14">'Load 15'!$A$28</definedName>
    <definedName name="Panel16" localSheetId="15">'Load 16'!$A$28</definedName>
    <definedName name="Panel16" localSheetId="16">'Load 17'!$A$28</definedName>
    <definedName name="Panel16" localSheetId="17">'Load 18'!$A$28</definedName>
    <definedName name="Panel16" localSheetId="18">'Load 19'!$A$28</definedName>
    <definedName name="Panel16" localSheetId="19">'Load 20'!$A$28</definedName>
    <definedName name="Panel16" localSheetId="20">'Load 21'!$A$28</definedName>
    <definedName name="Panel16" localSheetId="21">'Load 22'!$A$28</definedName>
    <definedName name="Panel16" localSheetId="22">'Load 23'!$A$28</definedName>
    <definedName name="Panel16" localSheetId="23">'Load 24'!$A$28</definedName>
    <definedName name="Panel16" localSheetId="24">'Load 25'!$A$28</definedName>
    <definedName name="Panel16" localSheetId="25">'Load 26'!$A$28</definedName>
    <definedName name="Panel16" localSheetId="26">'Load 27'!$A$28</definedName>
    <definedName name="Panel16" localSheetId="27">'Load 28'!$A$28</definedName>
    <definedName name="Panel16" localSheetId="28">'Load 29'!$A$28</definedName>
    <definedName name="Panel16" localSheetId="29">'Load 30'!$A$28</definedName>
    <definedName name="Panel16" localSheetId="8">'Load 9'!$A$28</definedName>
    <definedName name="Panel16" localSheetId="30">Template!$A$28</definedName>
    <definedName name="Panel2" localSheetId="7">'5085 (1)'!$A$14</definedName>
    <definedName name="Panel2" localSheetId="2">'5411 (1)'!$A$14</definedName>
    <definedName name="Panel2" localSheetId="3">'5411 (2)'!$A$14</definedName>
    <definedName name="Panel2" localSheetId="4">'5411 (3)'!$A$14</definedName>
    <definedName name="Panel2" localSheetId="5">'5411 (4)'!$A$14</definedName>
    <definedName name="Panel2" localSheetId="6">'5411 (5)'!$A$14</definedName>
    <definedName name="Panel2" localSheetId="0">'5417 (1)'!$A$14</definedName>
    <definedName name="Panel2" localSheetId="1">'5417 (2)'!$A$14</definedName>
    <definedName name="Panel2" localSheetId="9">'Load 10'!$A$14</definedName>
    <definedName name="Panel2" localSheetId="10">'Load 11'!$A$14</definedName>
    <definedName name="Panel2" localSheetId="11">'Load 12'!$A$14</definedName>
    <definedName name="Panel2" localSheetId="12">'Load 13'!$A$14</definedName>
    <definedName name="Panel2" localSheetId="13">'Load 14'!$A$14</definedName>
    <definedName name="Panel2" localSheetId="14">'Load 15'!$A$14</definedName>
    <definedName name="Panel2" localSheetId="15">'Load 16'!$A$14</definedName>
    <definedName name="Panel2" localSheetId="16">'Load 17'!$A$14</definedName>
    <definedName name="Panel2" localSheetId="17">'Load 18'!$A$14</definedName>
    <definedName name="Panel2" localSheetId="18">'Load 19'!$A$14</definedName>
    <definedName name="Panel2" localSheetId="19">'Load 20'!$A$14</definedName>
    <definedName name="Panel2" localSheetId="20">'Load 21'!$A$14</definedName>
    <definedName name="Panel2" localSheetId="21">'Load 22'!$A$14</definedName>
    <definedName name="Panel2" localSheetId="22">'Load 23'!$A$14</definedName>
    <definedName name="Panel2" localSheetId="23">'Load 24'!$A$14</definedName>
    <definedName name="Panel2" localSheetId="24">'Load 25'!$A$14</definedName>
    <definedName name="Panel2" localSheetId="25">'Load 26'!$A$14</definedName>
    <definedName name="Panel2" localSheetId="26">'Load 27'!$A$14</definedName>
    <definedName name="Panel2" localSheetId="27">'Load 28'!$A$14</definedName>
    <definedName name="Panel2" localSheetId="28">'Load 29'!$A$14</definedName>
    <definedName name="Panel2" localSheetId="29">'Load 30'!$A$14</definedName>
    <definedName name="Panel2" localSheetId="8">'Load 9'!$A$14</definedName>
    <definedName name="Panel2" localSheetId="30">Template!$A$14</definedName>
    <definedName name="Panel3" localSheetId="7">'5085 (1)'!$A$15</definedName>
    <definedName name="Panel3" localSheetId="2">'5411 (1)'!$A$15</definedName>
    <definedName name="Panel3" localSheetId="3">'5411 (2)'!$A$15</definedName>
    <definedName name="Panel3" localSheetId="4">'5411 (3)'!$A$15</definedName>
    <definedName name="Panel3" localSheetId="5">'5411 (4)'!$A$15</definedName>
    <definedName name="Panel3" localSheetId="6">'5411 (5)'!$A$15</definedName>
    <definedName name="Panel3" localSheetId="0">'5417 (1)'!$A$15</definedName>
    <definedName name="Panel3" localSheetId="1">'5417 (2)'!$A$15</definedName>
    <definedName name="Panel3" localSheetId="9">'Load 10'!$A$15</definedName>
    <definedName name="Panel3" localSheetId="10">'Load 11'!$A$15</definedName>
    <definedName name="Panel3" localSheetId="11">'Load 12'!$A$15</definedName>
    <definedName name="Panel3" localSheetId="12">'Load 13'!$A$15</definedName>
    <definedName name="Panel3" localSheetId="13">'Load 14'!$A$15</definedName>
    <definedName name="Panel3" localSheetId="14">'Load 15'!$A$15</definedName>
    <definedName name="Panel3" localSheetId="15">'Load 16'!$A$15</definedName>
    <definedName name="Panel3" localSheetId="16">'Load 17'!$A$15</definedName>
    <definedName name="Panel3" localSheetId="17">'Load 18'!$A$15</definedName>
    <definedName name="Panel3" localSheetId="18">'Load 19'!$A$15</definedName>
    <definedName name="Panel3" localSheetId="19">'Load 20'!$A$15</definedName>
    <definedName name="Panel3" localSheetId="20">'Load 21'!$A$15</definedName>
    <definedName name="Panel3" localSheetId="21">'Load 22'!$A$15</definedName>
    <definedName name="Panel3" localSheetId="22">'Load 23'!$A$15</definedName>
    <definedName name="Panel3" localSheetId="23">'Load 24'!$A$15</definedName>
    <definedName name="Panel3" localSheetId="24">'Load 25'!$A$15</definedName>
    <definedName name="Panel3" localSheetId="25">'Load 26'!$A$15</definedName>
    <definedName name="Panel3" localSheetId="26">'Load 27'!$A$15</definedName>
    <definedName name="Panel3" localSheetId="27">'Load 28'!$A$15</definedName>
    <definedName name="Panel3" localSheetId="28">'Load 29'!$A$15</definedName>
    <definedName name="Panel3" localSheetId="29">'Load 30'!$A$15</definedName>
    <definedName name="Panel3" localSheetId="8">'Load 9'!$A$15</definedName>
    <definedName name="Panel3" localSheetId="30">Template!$A$15</definedName>
    <definedName name="Panel4" localSheetId="7">'5085 (1)'!$A$16</definedName>
    <definedName name="Panel4" localSheetId="2">'5411 (1)'!$A$16</definedName>
    <definedName name="Panel4" localSheetId="3">'5411 (2)'!$A$16</definedName>
    <definedName name="Panel4" localSheetId="4">'5411 (3)'!$A$16</definedName>
    <definedName name="Panel4" localSheetId="5">'5411 (4)'!$A$16</definedName>
    <definedName name="Panel4" localSheetId="6">'5411 (5)'!$A$16</definedName>
    <definedName name="Panel4" localSheetId="0">'5417 (1)'!$A$16</definedName>
    <definedName name="Panel4" localSheetId="1">'5417 (2)'!$A$16</definedName>
    <definedName name="Panel4" localSheetId="9">'Load 10'!$A$16</definedName>
    <definedName name="Panel4" localSheetId="10">'Load 11'!$A$16</definedName>
    <definedName name="Panel4" localSheetId="11">'Load 12'!$A$16</definedName>
    <definedName name="Panel4" localSheetId="12">'Load 13'!$A$16</definedName>
    <definedName name="Panel4" localSheetId="13">'Load 14'!$A$16</definedName>
    <definedName name="Panel4" localSheetId="14">'Load 15'!$A$16</definedName>
    <definedName name="Panel4" localSheetId="15">'Load 16'!$A$16</definedName>
    <definedName name="Panel4" localSheetId="16">'Load 17'!$A$16</definedName>
    <definedName name="Panel4" localSheetId="17">'Load 18'!$A$16</definedName>
    <definedName name="Panel4" localSheetId="18">'Load 19'!$A$16</definedName>
    <definedName name="Panel4" localSheetId="19">'Load 20'!$A$16</definedName>
    <definedName name="Panel4" localSheetId="20">'Load 21'!$A$16</definedName>
    <definedName name="Panel4" localSheetId="21">'Load 22'!$A$16</definedName>
    <definedName name="Panel4" localSheetId="22">'Load 23'!$A$16</definedName>
    <definedName name="Panel4" localSheetId="23">'Load 24'!$A$16</definedName>
    <definedName name="Panel4" localSheetId="24">'Load 25'!$A$16</definedName>
    <definedName name="Panel4" localSheetId="25">'Load 26'!$A$16</definedName>
    <definedName name="Panel4" localSheetId="26">'Load 27'!$A$16</definedName>
    <definedName name="Panel4" localSheetId="27">'Load 28'!$A$16</definedName>
    <definedName name="Panel4" localSheetId="28">'Load 29'!$A$16</definedName>
    <definedName name="Panel4" localSheetId="29">'Load 30'!$A$16</definedName>
    <definedName name="Panel4" localSheetId="8">'Load 9'!$A$16</definedName>
    <definedName name="Panel4" localSheetId="30">Template!$A$16</definedName>
    <definedName name="Panel5" localSheetId="7">'5085 (1)'!$A$17</definedName>
    <definedName name="Panel5" localSheetId="2">'5411 (1)'!$A$17</definedName>
    <definedName name="Panel5" localSheetId="3">'5411 (2)'!$A$17</definedName>
    <definedName name="Panel5" localSheetId="4">'5411 (3)'!$A$17</definedName>
    <definedName name="Panel5" localSheetId="5">'5411 (4)'!$A$17</definedName>
    <definedName name="Panel5" localSheetId="6">'5411 (5)'!$A$17</definedName>
    <definedName name="Panel5" localSheetId="0">'5417 (1)'!$A$17</definedName>
    <definedName name="Panel5" localSheetId="1">'5417 (2)'!$A$17</definedName>
    <definedName name="Panel5" localSheetId="9">'Load 10'!$A$17</definedName>
    <definedName name="Panel5" localSheetId="10">'Load 11'!$A$17</definedName>
    <definedName name="Panel5" localSheetId="11">'Load 12'!$A$17</definedName>
    <definedName name="Panel5" localSheetId="12">'Load 13'!$A$17</definedName>
    <definedName name="Panel5" localSheetId="13">'Load 14'!$A$17</definedName>
    <definedName name="Panel5" localSheetId="14">'Load 15'!$A$17</definedName>
    <definedName name="Panel5" localSheetId="15">'Load 16'!$A$17</definedName>
    <definedName name="Panel5" localSheetId="16">'Load 17'!$A$17</definedName>
    <definedName name="Panel5" localSheetId="17">'Load 18'!$A$17</definedName>
    <definedName name="Panel5" localSheetId="18">'Load 19'!$A$17</definedName>
    <definedName name="Panel5" localSheetId="19">'Load 20'!$A$17</definedName>
    <definedName name="Panel5" localSheetId="20">'Load 21'!$A$17</definedName>
    <definedName name="Panel5" localSheetId="21">'Load 22'!$A$17</definedName>
    <definedName name="Panel5" localSheetId="22">'Load 23'!$A$17</definedName>
    <definedName name="Panel5" localSheetId="23">'Load 24'!$A$17</definedName>
    <definedName name="Panel5" localSheetId="24">'Load 25'!$A$17</definedName>
    <definedName name="Panel5" localSheetId="25">'Load 26'!$A$17</definedName>
    <definedName name="Panel5" localSheetId="26">'Load 27'!$A$17</definedName>
    <definedName name="Panel5" localSheetId="27">'Load 28'!$A$17</definedName>
    <definedName name="Panel5" localSheetId="28">'Load 29'!$A$17</definedName>
    <definedName name="Panel5" localSheetId="29">'Load 30'!$A$17</definedName>
    <definedName name="Panel5" localSheetId="8">'Load 9'!$A$17</definedName>
    <definedName name="Panel5" localSheetId="30">Template!$A$17</definedName>
    <definedName name="Panel6" localSheetId="7">'5085 (1)'!$A$18</definedName>
    <definedName name="Panel6" localSheetId="2">'5411 (1)'!$A$18</definedName>
    <definedName name="Panel6" localSheetId="3">'5411 (2)'!$A$18</definedName>
    <definedName name="Panel6" localSheetId="4">'5411 (3)'!$A$18</definedName>
    <definedName name="Panel6" localSheetId="5">'5411 (4)'!$A$18</definedName>
    <definedName name="Panel6" localSheetId="6">'5411 (5)'!$A$18</definedName>
    <definedName name="Panel6" localSheetId="0">'5417 (1)'!$A$18</definedName>
    <definedName name="Panel6" localSheetId="1">'5417 (2)'!$A$18</definedName>
    <definedName name="Panel6" localSheetId="9">'Load 10'!$A$18</definedName>
    <definedName name="Panel6" localSheetId="10">'Load 11'!$A$18</definedName>
    <definedName name="Panel6" localSheetId="11">'Load 12'!$A$18</definedName>
    <definedName name="Panel6" localSheetId="12">'Load 13'!$A$18</definedName>
    <definedName name="Panel6" localSheetId="13">'Load 14'!$A$18</definedName>
    <definedName name="Panel6" localSheetId="14">'Load 15'!$A$18</definedName>
    <definedName name="Panel6" localSheetId="15">'Load 16'!$A$18</definedName>
    <definedName name="Panel6" localSheetId="16">'Load 17'!$A$18</definedName>
    <definedName name="Panel6" localSheetId="17">'Load 18'!$A$18</definedName>
    <definedName name="Panel6" localSheetId="18">'Load 19'!$A$18</definedName>
    <definedName name="Panel6" localSheetId="19">'Load 20'!$A$18</definedName>
    <definedName name="Panel6" localSheetId="20">'Load 21'!$A$18</definedName>
    <definedName name="Panel6" localSheetId="21">'Load 22'!$A$18</definedName>
    <definedName name="Panel6" localSheetId="22">'Load 23'!$A$18</definedName>
    <definedName name="Panel6" localSheetId="23">'Load 24'!$A$18</definedName>
    <definedName name="Panel6" localSheetId="24">'Load 25'!$A$18</definedName>
    <definedName name="Panel6" localSheetId="25">'Load 26'!$A$18</definedName>
    <definedName name="Panel6" localSheetId="26">'Load 27'!$A$18</definedName>
    <definedName name="Panel6" localSheetId="27">'Load 28'!$A$18</definedName>
    <definedName name="Panel6" localSheetId="28">'Load 29'!$A$18</definedName>
    <definedName name="Panel6" localSheetId="29">'Load 30'!$A$18</definedName>
    <definedName name="Panel6" localSheetId="8">'Load 9'!$A$18</definedName>
    <definedName name="Panel6" localSheetId="30">Template!$A$18</definedName>
    <definedName name="Panel7" localSheetId="7">'5085 (1)'!$A$19</definedName>
    <definedName name="Panel7" localSheetId="2">'5411 (1)'!$A$19</definedName>
    <definedName name="Panel7" localSheetId="3">'5411 (2)'!$A$19</definedName>
    <definedName name="Panel7" localSheetId="4">'5411 (3)'!$A$19</definedName>
    <definedName name="Panel7" localSheetId="5">'5411 (4)'!$A$19</definedName>
    <definedName name="Panel7" localSheetId="6">'5411 (5)'!$A$19</definedName>
    <definedName name="Panel7" localSheetId="0">'5417 (1)'!$A$19</definedName>
    <definedName name="Panel7" localSheetId="1">'5417 (2)'!$A$19</definedName>
    <definedName name="Panel7" localSheetId="9">'Load 10'!$A$19</definedName>
    <definedName name="Panel7" localSheetId="10">'Load 11'!$A$19</definedName>
    <definedName name="Panel7" localSheetId="11">'Load 12'!$A$19</definedName>
    <definedName name="Panel7" localSheetId="12">'Load 13'!$A$19</definedName>
    <definedName name="Panel7" localSheetId="13">'Load 14'!$A$19</definedName>
    <definedName name="Panel7" localSheetId="14">'Load 15'!$A$19</definedName>
    <definedName name="Panel7" localSheetId="15">'Load 16'!$A$19</definedName>
    <definedName name="Panel7" localSheetId="16">'Load 17'!$A$19</definedName>
    <definedName name="Panel7" localSheetId="17">'Load 18'!$A$19</definedName>
    <definedName name="Panel7" localSheetId="18">'Load 19'!$A$19</definedName>
    <definedName name="Panel7" localSheetId="19">'Load 20'!$A$19</definedName>
    <definedName name="Panel7" localSheetId="20">'Load 21'!$A$19</definedName>
    <definedName name="Panel7" localSheetId="21">'Load 22'!$A$19</definedName>
    <definedName name="Panel7" localSheetId="22">'Load 23'!$A$19</definedName>
    <definedName name="Panel7" localSheetId="23">'Load 24'!$A$19</definedName>
    <definedName name="Panel7" localSheetId="24">'Load 25'!$A$19</definedName>
    <definedName name="Panel7" localSheetId="25">'Load 26'!$A$19</definedName>
    <definedName name="Panel7" localSheetId="26">'Load 27'!$A$19</definedName>
    <definedName name="Panel7" localSheetId="27">'Load 28'!$A$19</definedName>
    <definedName name="Panel7" localSheetId="28">'Load 29'!$A$19</definedName>
    <definedName name="Panel7" localSheetId="29">'Load 30'!$A$19</definedName>
    <definedName name="Panel7" localSheetId="8">'Load 9'!$A$19</definedName>
    <definedName name="Panel7" localSheetId="30">Template!$A$19</definedName>
    <definedName name="Panel8" localSheetId="7">'5085 (1)'!$A$20</definedName>
    <definedName name="Panel8" localSheetId="2">'5411 (1)'!$A$20</definedName>
    <definedName name="Panel8" localSheetId="3">'5411 (2)'!$A$20</definedName>
    <definedName name="Panel8" localSheetId="4">'5411 (3)'!$A$20</definedName>
    <definedName name="Panel8" localSheetId="5">'5411 (4)'!$A$20</definedName>
    <definedName name="Panel8" localSheetId="6">'5411 (5)'!$A$20</definedName>
    <definedName name="Panel8" localSheetId="0">'5417 (1)'!$A$20</definedName>
    <definedName name="Panel8" localSheetId="1">'5417 (2)'!$A$20</definedName>
    <definedName name="Panel8" localSheetId="9">'Load 10'!$A$20</definedName>
    <definedName name="Panel8" localSheetId="10">'Load 11'!$A$20</definedName>
    <definedName name="Panel8" localSheetId="11">'Load 12'!$A$20</definedName>
    <definedName name="Panel8" localSheetId="12">'Load 13'!$A$20</definedName>
    <definedName name="Panel8" localSheetId="13">'Load 14'!$A$20</definedName>
    <definedName name="Panel8" localSheetId="14">'Load 15'!$A$20</definedName>
    <definedName name="Panel8" localSheetId="15">'Load 16'!$A$20</definedName>
    <definedName name="Panel8" localSheetId="16">'Load 17'!$A$20</definedName>
    <definedName name="Panel8" localSheetId="17">'Load 18'!$A$20</definedName>
    <definedName name="Panel8" localSheetId="18">'Load 19'!$A$20</definedName>
    <definedName name="Panel8" localSheetId="19">'Load 20'!$A$20</definedName>
    <definedName name="Panel8" localSheetId="20">'Load 21'!$A$20</definedName>
    <definedName name="Panel8" localSheetId="21">'Load 22'!$A$20</definedName>
    <definedName name="Panel8" localSheetId="22">'Load 23'!$A$20</definedName>
    <definedName name="Panel8" localSheetId="23">'Load 24'!$A$20</definedName>
    <definedName name="Panel8" localSheetId="24">'Load 25'!$A$20</definedName>
    <definedName name="Panel8" localSheetId="25">'Load 26'!$A$20</definedName>
    <definedName name="Panel8" localSheetId="26">'Load 27'!$A$20</definedName>
    <definedName name="Panel8" localSheetId="27">'Load 28'!$A$20</definedName>
    <definedName name="Panel8" localSheetId="28">'Load 29'!$A$20</definedName>
    <definedName name="Panel8" localSheetId="29">'Load 30'!$A$20</definedName>
    <definedName name="Panel8" localSheetId="8">'Load 9'!$A$20</definedName>
    <definedName name="Panel8" localSheetId="30">Template!$A$20</definedName>
    <definedName name="Panel9" localSheetId="7">'5085 (1)'!$A$21</definedName>
    <definedName name="Panel9" localSheetId="2">'5411 (1)'!$A$21</definedName>
    <definedName name="Panel9" localSheetId="3">'5411 (2)'!$A$21</definedName>
    <definedName name="Panel9" localSheetId="4">'5411 (3)'!$A$21</definedName>
    <definedName name="Panel9" localSheetId="5">'5411 (4)'!$A$21</definedName>
    <definedName name="Panel9" localSheetId="6">'5411 (5)'!$A$21</definedName>
    <definedName name="Panel9" localSheetId="0">'5417 (1)'!$A$21</definedName>
    <definedName name="Panel9" localSheetId="1">'5417 (2)'!$A$21</definedName>
    <definedName name="Panel9" localSheetId="9">'Load 10'!$A$21</definedName>
    <definedName name="Panel9" localSheetId="10">'Load 11'!$A$21</definedName>
    <definedName name="Panel9" localSheetId="11">'Load 12'!$A$21</definedName>
    <definedName name="Panel9" localSheetId="12">'Load 13'!$A$21</definedName>
    <definedName name="Panel9" localSheetId="13">'Load 14'!$A$21</definedName>
    <definedName name="Panel9" localSheetId="14">'Load 15'!$A$21</definedName>
    <definedName name="Panel9" localSheetId="15">'Load 16'!$A$21</definedName>
    <definedName name="Panel9" localSheetId="16">'Load 17'!$A$21</definedName>
    <definedName name="Panel9" localSheetId="17">'Load 18'!$A$21</definedName>
    <definedName name="Panel9" localSheetId="18">'Load 19'!$A$21</definedName>
    <definedName name="Panel9" localSheetId="19">'Load 20'!$A$21</definedName>
    <definedName name="Panel9" localSheetId="20">'Load 21'!$A$21</definedName>
    <definedName name="Panel9" localSheetId="21">'Load 22'!$A$21</definedName>
    <definedName name="Panel9" localSheetId="22">'Load 23'!$A$21</definedName>
    <definedName name="Panel9" localSheetId="23">'Load 24'!$A$21</definedName>
    <definedName name="Panel9" localSheetId="24">'Load 25'!$A$21</definedName>
    <definedName name="Panel9" localSheetId="25">'Load 26'!$A$21</definedName>
    <definedName name="Panel9" localSheetId="26">'Load 27'!$A$21</definedName>
    <definedName name="Panel9" localSheetId="27">'Load 28'!$A$21</definedName>
    <definedName name="Panel9" localSheetId="28">'Load 29'!$A$21</definedName>
    <definedName name="Panel9" localSheetId="29">'Load 30'!$A$21</definedName>
    <definedName name="Panel9" localSheetId="8">'Load 9'!$A$21</definedName>
    <definedName name="Panel9" localSheetId="30">Template!$A$21</definedName>
    <definedName name="PanelArea" localSheetId="7">'5085 (1)'!$A$13:$A$28</definedName>
    <definedName name="PanelArea" localSheetId="2">'5411 (1)'!$A$13:$A$28</definedName>
    <definedName name="PanelArea" localSheetId="3">'5411 (2)'!$A$13:$A$28</definedName>
    <definedName name="PanelArea" localSheetId="4">'5411 (3)'!$A$13:$A$28</definedName>
    <definedName name="PanelArea" localSheetId="5">'5411 (4)'!$A$13:$A$28</definedName>
    <definedName name="PanelArea" localSheetId="6">'5411 (5)'!$A$13:$A$28</definedName>
    <definedName name="PanelArea" localSheetId="0">'5417 (1)'!$A$13:$A$28</definedName>
    <definedName name="PanelArea" localSheetId="1">'5417 (2)'!$A$13:$A$28</definedName>
    <definedName name="PanelArea" localSheetId="9">'Load 10'!$A$13:$A$28</definedName>
    <definedName name="PanelArea" localSheetId="10">'Load 11'!$A$13:$A$28</definedName>
    <definedName name="PanelArea" localSheetId="11">'Load 12'!$A$13:$A$28</definedName>
    <definedName name="PanelArea" localSheetId="12">'Load 13'!$A$13:$A$28</definedName>
    <definedName name="PanelArea" localSheetId="13">'Load 14'!$A$13:$A$28</definedName>
    <definedName name="PanelArea" localSheetId="14">'Load 15'!$A$13:$A$28</definedName>
    <definedName name="PanelArea" localSheetId="15">'Load 16'!$A$13:$A$28</definedName>
    <definedName name="PanelArea" localSheetId="16">'Load 17'!$A$13:$A$28</definedName>
    <definedName name="PanelArea" localSheetId="17">'Load 18'!$A$13:$A$28</definedName>
    <definedName name="PanelArea" localSheetId="18">'Load 19'!$A$13:$A$28</definedName>
    <definedName name="PanelArea" localSheetId="19">'Load 20'!$A$13:$A$28</definedName>
    <definedName name="PanelArea" localSheetId="20">'Load 21'!$A$13:$A$28</definedName>
    <definedName name="PanelArea" localSheetId="21">'Load 22'!$A$13:$A$28</definedName>
    <definedName name="PanelArea" localSheetId="22">'Load 23'!$A$13:$A$28</definedName>
    <definedName name="PanelArea" localSheetId="23">'Load 24'!$A$13:$A$28</definedName>
    <definedName name="PanelArea" localSheetId="24">'Load 25'!$A$13:$A$28</definedName>
    <definedName name="PanelArea" localSheetId="25">'Load 26'!$A$13:$A$28</definedName>
    <definedName name="PanelArea" localSheetId="26">'Load 27'!$A$13:$A$28</definedName>
    <definedName name="PanelArea" localSheetId="27">'Load 28'!$A$13:$A$28</definedName>
    <definedName name="PanelArea" localSheetId="28">'Load 29'!$A$13:$A$28</definedName>
    <definedName name="PanelArea" localSheetId="29">'Load 30'!$A$13:$A$28</definedName>
    <definedName name="PanelArea" localSheetId="8">'Load 9'!$A$13:$A$28</definedName>
    <definedName name="PanelArea" localSheetId="30">Template!$A$13:$A$28</definedName>
    <definedName name="Panels1" localSheetId="35">CertCHK!$B$9:$B$26</definedName>
    <definedName name="Panels2" localSheetId="35">CertCHK!$H$9:$H$26</definedName>
    <definedName name="Panels3" localSheetId="35">CertCHK!$B$41:$B$58</definedName>
    <definedName name="Panels4">CertCHK!$H$41:$H$58</definedName>
    <definedName name="_xlnm.Print_Area" localSheetId="7">'5085 (1)'!$A:$I</definedName>
    <definedName name="_xlnm.Print_Area" localSheetId="2">'5411 (1)'!$A:$I</definedName>
    <definedName name="_xlnm.Print_Area" localSheetId="3">'5411 (2)'!$A:$I</definedName>
    <definedName name="_xlnm.Print_Area" localSheetId="4">'5411 (3)'!$A:$I</definedName>
    <definedName name="_xlnm.Print_Area" localSheetId="5">'5411 (4)'!$A:$I</definedName>
    <definedName name="_xlnm.Print_Area" localSheetId="6">'5411 (5)'!$A:$I</definedName>
    <definedName name="_xlnm.Print_Area" localSheetId="0">'5417 (1)'!$A:$I</definedName>
    <definedName name="_xlnm.Print_Area" localSheetId="1">'5417 (2)'!$A:$I</definedName>
    <definedName name="_xlnm.Print_Area" localSheetId="35">CertCHK!$A$2:$M$33</definedName>
    <definedName name="_xlnm.Print_Area" localSheetId="37">CertVIC!$B$2:$P$34</definedName>
    <definedName name="_xlnm.Print_Area" localSheetId="32">DocketBRI!$B$1:$I$36</definedName>
    <definedName name="_xlnm.Print_Area" localSheetId="33">DocketNSW!$B$1:$J$36</definedName>
    <definedName name="_xlnm.Print_Area" localSheetId="31">DocketVIC!$B$1:$I$35</definedName>
    <definedName name="_xlnm.Print_Area" localSheetId="9">'Load 10'!$A:$I</definedName>
    <definedName name="_xlnm.Print_Area" localSheetId="10">'Load 11'!$A:$I</definedName>
    <definedName name="_xlnm.Print_Area" localSheetId="11">'Load 12'!$A:$I</definedName>
    <definedName name="_xlnm.Print_Area" localSheetId="12">'Load 13'!$A:$I</definedName>
    <definedName name="_xlnm.Print_Area" localSheetId="13">'Load 14'!$A:$I</definedName>
    <definedName name="_xlnm.Print_Area" localSheetId="14">'Load 15'!$A:$I</definedName>
    <definedName name="_xlnm.Print_Area" localSheetId="15">'Load 16'!$A:$I</definedName>
    <definedName name="_xlnm.Print_Area" localSheetId="16">'Load 17'!$A:$I</definedName>
    <definedName name="_xlnm.Print_Area" localSheetId="17">'Load 18'!$A:$I</definedName>
    <definedName name="_xlnm.Print_Area" localSheetId="18">'Load 19'!$A:$I</definedName>
    <definedName name="_xlnm.Print_Area" localSheetId="19">'Load 20'!$A:$I</definedName>
    <definedName name="_xlnm.Print_Area" localSheetId="20">'Load 21'!$A:$I</definedName>
    <definedName name="_xlnm.Print_Area" localSheetId="21">'Load 22'!$A:$I</definedName>
    <definedName name="_xlnm.Print_Area" localSheetId="22">'Load 23'!$A:$I</definedName>
    <definedName name="_xlnm.Print_Area" localSheetId="23">'Load 24'!$A:$I</definedName>
    <definedName name="_xlnm.Print_Area" localSheetId="24">'Load 25'!$A:$I</definedName>
    <definedName name="_xlnm.Print_Area" localSheetId="25">'Load 26'!$A:$I</definedName>
    <definedName name="_xlnm.Print_Area" localSheetId="26">'Load 27'!$A:$I</definedName>
    <definedName name="_xlnm.Print_Area" localSheetId="27">'Load 28'!$A:$I</definedName>
    <definedName name="_xlnm.Print_Area" localSheetId="28">'Load 29'!$A:$I</definedName>
    <definedName name="_xlnm.Print_Area" localSheetId="29">'Load 30'!$A:$I</definedName>
    <definedName name="_xlnm.Print_Area" localSheetId="8">'Load 9'!$A:$I</definedName>
    <definedName name="_xlnm.Print_Area" localSheetId="30">Template!$A:$I</definedName>
    <definedName name="PropArea" localSheetId="7">'5085 (1)'!$I$34:$I$41</definedName>
    <definedName name="PropArea" localSheetId="2">'5411 (1)'!$I$34:$I$41</definedName>
    <definedName name="PropArea" localSheetId="3">'5411 (2)'!$I$34:$I$41</definedName>
    <definedName name="PropArea" localSheetId="4">'5411 (3)'!$I$34:$I$41</definedName>
    <definedName name="PropArea" localSheetId="5">'5411 (4)'!$I$34:$I$41</definedName>
    <definedName name="PropArea" localSheetId="6">'5411 (5)'!$I$34:$I$41</definedName>
    <definedName name="PropArea" localSheetId="0">'5417 (1)'!$I$34:$I$41</definedName>
    <definedName name="PropArea" localSheetId="1">'5417 (2)'!$I$34:$I$41</definedName>
    <definedName name="PropArea" localSheetId="9">'Load 10'!$I$34:$I$41</definedName>
    <definedName name="PropArea" localSheetId="10">'Load 11'!$I$34:$I$41</definedName>
    <definedName name="PropArea" localSheetId="11">'Load 12'!$I$34:$I$41</definedName>
    <definedName name="PropArea" localSheetId="12">'Load 13'!$I$34:$I$41</definedName>
    <definedName name="PropArea" localSheetId="13">'Load 14'!$I$34:$I$41</definedName>
    <definedName name="PropArea" localSheetId="14">'Load 15'!$I$34:$I$41</definedName>
    <definedName name="PropArea" localSheetId="15">'Load 16'!$I$34:$I$41</definedName>
    <definedName name="PropArea" localSheetId="16">'Load 17'!$I$34:$I$41</definedName>
    <definedName name="PropArea" localSheetId="17">'Load 18'!$I$34:$I$41</definedName>
    <definedName name="PropArea" localSheetId="18">'Load 19'!$I$34:$I$41</definedName>
    <definedName name="PropArea" localSheetId="19">'Load 20'!$I$34:$I$41</definedName>
    <definedName name="PropArea" localSheetId="20">'Load 21'!$I$34:$I$41</definedName>
    <definedName name="PropArea" localSheetId="21">'Load 22'!$I$34:$I$41</definedName>
    <definedName name="PropArea" localSheetId="22">'Load 23'!$I$34:$I$41</definedName>
    <definedName name="PropArea" localSheetId="23">'Load 24'!$I$34:$I$41</definedName>
    <definedName name="PropArea" localSheetId="24">'Load 25'!$I$34:$I$41</definedName>
    <definedName name="PropArea" localSheetId="25">'Load 26'!$I$34:$I$41</definedName>
    <definedName name="PropArea" localSheetId="26">'Load 27'!$I$34:$I$41</definedName>
    <definedName name="PropArea" localSheetId="27">'Load 28'!$I$34:$I$41</definedName>
    <definedName name="PropArea" localSheetId="28">'Load 29'!$I$34:$I$41</definedName>
    <definedName name="PropArea" localSheetId="29">'Load 30'!$I$34:$I$41</definedName>
    <definedName name="PropArea" localSheetId="8">'Load 9'!$I$34:$I$41</definedName>
    <definedName name="PropArea">Template!$I$34:$I$41</definedName>
    <definedName name="Racks" localSheetId="7">'5085 (1)'!$B$13:$B$28</definedName>
    <definedName name="Racks" localSheetId="2">'5411 (1)'!$B$13:$B$28</definedName>
    <definedName name="Racks" localSheetId="3">'5411 (2)'!$B$13:$B$28</definedName>
    <definedName name="Racks" localSheetId="4">'5411 (3)'!$B$13:$B$28</definedName>
    <definedName name="Racks" localSheetId="5">'5411 (4)'!$B$13:$B$28</definedName>
    <definedName name="Racks" localSheetId="6">'5411 (5)'!$B$13:$B$28</definedName>
    <definedName name="Racks" localSheetId="0">'5417 (1)'!$B$13:$B$28</definedName>
    <definedName name="Racks" localSheetId="1">'5417 (2)'!$B$13:$B$28</definedName>
    <definedName name="Racks" localSheetId="9">'Load 10'!$B$13:$B$28</definedName>
    <definedName name="Racks" localSheetId="10">'Load 11'!$B$13:$B$28</definedName>
    <definedName name="Racks" localSheetId="11">'Load 12'!$B$13:$B$28</definedName>
    <definedName name="Racks" localSheetId="12">'Load 13'!$B$13:$B$28</definedName>
    <definedName name="Racks" localSheetId="13">'Load 14'!$B$13:$B$28</definedName>
    <definedName name="Racks" localSheetId="14">'Load 15'!$B$13:$B$28</definedName>
    <definedName name="Racks" localSheetId="15">'Load 16'!$B$13:$B$28</definedName>
    <definedName name="Racks" localSheetId="16">'Load 17'!$B$13:$B$28</definedName>
    <definedName name="Racks" localSheetId="17">'Load 18'!$B$13:$B$28</definedName>
    <definedName name="Racks" localSheetId="18">'Load 19'!$B$13:$B$28</definedName>
    <definedName name="Racks" localSheetId="19">'Load 20'!$B$13:$B$28</definedName>
    <definedName name="Racks" localSheetId="20">'Load 21'!$B$13:$B$28</definedName>
    <definedName name="Racks" localSheetId="21">'Load 22'!$B$13:$B$28</definedName>
    <definedName name="Racks" localSheetId="22">'Load 23'!$B$13:$B$28</definedName>
    <definedName name="Racks" localSheetId="23">'Load 24'!$B$13:$B$28</definedName>
    <definedName name="Racks" localSheetId="24">'Load 25'!$B$13:$B$28</definedName>
    <definedName name="Racks" localSheetId="25">'Load 26'!$B$13:$B$28</definedName>
    <definedName name="Racks" localSheetId="26">'Load 27'!$B$13:$B$28</definedName>
    <definedName name="Racks" localSheetId="27">'Load 28'!$B$13:$B$28</definedName>
    <definedName name="Racks" localSheetId="28">'Load 29'!$B$13:$B$28</definedName>
    <definedName name="Racks" localSheetId="29">'Load 30'!$B$13:$B$28</definedName>
    <definedName name="Racks" localSheetId="8">'Load 9'!$B$13:$B$28</definedName>
    <definedName name="Racks" localSheetId="30">Template!$B$13:$B$28</definedName>
    <definedName name="RegoTrailer" localSheetId="7">'5085 (1)'!$C$4</definedName>
    <definedName name="RegoTrailer" localSheetId="2">'5411 (1)'!$C$4</definedName>
    <definedName name="RegoTrailer" localSheetId="3">'5411 (2)'!$C$4</definedName>
    <definedName name="RegoTrailer" localSheetId="4">'5411 (3)'!$C$4</definedName>
    <definedName name="RegoTrailer" localSheetId="5">'5411 (4)'!$C$4</definedName>
    <definedName name="RegoTrailer" localSheetId="6">'5411 (5)'!$C$4</definedName>
    <definedName name="RegoTrailer" localSheetId="0">'5417 (1)'!$C$4</definedName>
    <definedName name="RegoTrailer" localSheetId="1">'5417 (2)'!$C$4</definedName>
    <definedName name="RegoTrailer" localSheetId="9">'Load 10'!$C$4</definedName>
    <definedName name="RegoTrailer" localSheetId="10">'Load 11'!$C$4</definedName>
    <definedName name="RegoTrailer" localSheetId="11">'Load 12'!$C$4</definedName>
    <definedName name="RegoTrailer" localSheetId="12">'Load 13'!$C$4</definedName>
    <definedName name="RegoTrailer" localSheetId="13">'Load 14'!$C$4</definedName>
    <definedName name="RegoTrailer" localSheetId="14">'Load 15'!$C$4</definedName>
    <definedName name="RegoTrailer" localSheetId="15">'Load 16'!$C$4</definedName>
    <definedName name="RegoTrailer" localSheetId="16">'Load 17'!$C$4</definedName>
    <definedName name="RegoTrailer" localSheetId="17">'Load 18'!$C$4</definedName>
    <definedName name="RegoTrailer" localSheetId="18">'Load 19'!$C$4</definedName>
    <definedName name="RegoTrailer" localSheetId="19">'Load 20'!$C$4</definedName>
    <definedName name="RegoTrailer" localSheetId="20">'Load 21'!$C$4</definedName>
    <definedName name="RegoTrailer" localSheetId="21">'Load 22'!$C$4</definedName>
    <definedName name="RegoTrailer" localSheetId="22">'Load 23'!$C$4</definedName>
    <definedName name="RegoTrailer" localSheetId="23">'Load 24'!$C$4</definedName>
    <definedName name="RegoTrailer" localSheetId="24">'Load 25'!$C$4</definedName>
    <definedName name="RegoTrailer" localSheetId="25">'Load 26'!$C$4</definedName>
    <definedName name="RegoTrailer" localSheetId="26">'Load 27'!$C$4</definedName>
    <definedName name="RegoTrailer" localSheetId="27">'Load 28'!$C$4</definedName>
    <definedName name="RegoTrailer" localSheetId="28">'Load 29'!$C$4</definedName>
    <definedName name="RegoTrailer" localSheetId="29">'Load 30'!$C$4</definedName>
    <definedName name="RegoTrailer" localSheetId="8">'Load 9'!$C$4</definedName>
    <definedName name="RegoTrailer" localSheetId="30">Template!$C$4</definedName>
    <definedName name="RegoTruck" localSheetId="7">'5085 (1)'!$B$4</definedName>
    <definedName name="RegoTruck" localSheetId="2">'5411 (1)'!$B$4</definedName>
    <definedName name="RegoTruck" localSheetId="3">'5411 (2)'!$B$4</definedName>
    <definedName name="RegoTruck" localSheetId="4">'5411 (3)'!$B$4</definedName>
    <definedName name="RegoTruck" localSheetId="5">'5411 (4)'!$B$4</definedName>
    <definedName name="RegoTruck" localSheetId="6">'5411 (5)'!$B$4</definedName>
    <definedName name="RegoTruck" localSheetId="0">'5417 (1)'!$B$4</definedName>
    <definedName name="RegoTruck" localSheetId="1">'5417 (2)'!$B$4</definedName>
    <definedName name="RegoTruck" localSheetId="9">'Load 10'!$B$4</definedName>
    <definedName name="RegoTruck" localSheetId="10">'Load 11'!$B$4</definedName>
    <definedName name="RegoTruck" localSheetId="11">'Load 12'!$B$4</definedName>
    <definedName name="RegoTruck" localSheetId="12">'Load 13'!$B$4</definedName>
    <definedName name="RegoTruck" localSheetId="13">'Load 14'!$B$4</definedName>
    <definedName name="RegoTruck" localSheetId="14">'Load 15'!$B$4</definedName>
    <definedName name="RegoTruck" localSheetId="15">'Load 16'!$B$4</definedName>
    <definedName name="RegoTruck" localSheetId="16">'Load 17'!$B$4</definedName>
    <definedName name="RegoTruck" localSheetId="17">'Load 18'!$B$4</definedName>
    <definedName name="RegoTruck" localSheetId="18">'Load 19'!$B$4</definedName>
    <definedName name="RegoTruck" localSheetId="19">'Load 20'!$B$4</definedName>
    <definedName name="RegoTruck" localSheetId="20">'Load 21'!$B$4</definedName>
    <definedName name="RegoTruck" localSheetId="21">'Load 22'!$B$4</definedName>
    <definedName name="RegoTruck" localSheetId="22">'Load 23'!$B$4</definedName>
    <definedName name="RegoTruck" localSheetId="23">'Load 24'!$B$4</definedName>
    <definedName name="RegoTruck" localSheetId="24">'Load 25'!$B$4</definedName>
    <definedName name="RegoTruck" localSheetId="25">'Load 26'!$B$4</definedName>
    <definedName name="RegoTruck" localSheetId="26">'Load 27'!$B$4</definedName>
    <definedName name="RegoTruck" localSheetId="27">'Load 28'!$B$4</definedName>
    <definedName name="RegoTruck" localSheetId="28">'Load 29'!$B$4</definedName>
    <definedName name="RegoTruck" localSheetId="29">'Load 30'!$B$4</definedName>
    <definedName name="RegoTruck" localSheetId="8">'Load 9'!$B$4</definedName>
    <definedName name="RegoTruck" localSheetId="30">Template!$B$4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5" l="1"/>
  <c r="H31" i="2155"/>
  <c r="F31" i="2155"/>
  <c r="D31" i="2155"/>
  <c r="B31" i="2155"/>
  <c r="H3" i="2155"/>
  <c r="I2" i="2155" s="1"/>
  <c r="H31" i="2184" l="1"/>
  <c r="F31" i="2184"/>
  <c r="D31" i="2184"/>
  <c r="B31" i="2184"/>
  <c r="H3" i="2184"/>
  <c r="I2" i="2184" s="1"/>
  <c r="H31" i="2183"/>
  <c r="F31" i="2183"/>
  <c r="D31" i="2183"/>
  <c r="B31" i="2183"/>
  <c r="H3" i="2183"/>
  <c r="I2" i="2183" s="1"/>
  <c r="H31" i="2182"/>
  <c r="F31" i="2182"/>
  <c r="D31" i="2182"/>
  <c r="B31" i="2182"/>
  <c r="H3" i="2182"/>
  <c r="I2" i="2182" s="1"/>
  <c r="H31" i="2181"/>
  <c r="F31" i="2181"/>
  <c r="D31" i="2181"/>
  <c r="B31" i="2181"/>
  <c r="H3" i="2181"/>
  <c r="I2" i="2181" s="1"/>
  <c r="H31" i="2180"/>
  <c r="F31" i="2180"/>
  <c r="D31" i="2180"/>
  <c r="B31" i="2180"/>
  <c r="H3" i="2180"/>
  <c r="I2" i="2180" s="1"/>
  <c r="H31" i="2179"/>
  <c r="F31" i="2179"/>
  <c r="D31" i="2179"/>
  <c r="B31" i="2179"/>
  <c r="H3" i="2179"/>
  <c r="I2" i="2179" s="1"/>
  <c r="H31" i="2178"/>
  <c r="F31" i="2178"/>
  <c r="D31" i="2178"/>
  <c r="B31" i="2178"/>
  <c r="H3" i="2178"/>
  <c r="I2" i="2178" s="1"/>
  <c r="H31" i="2177"/>
  <c r="F31" i="2177"/>
  <c r="D31" i="2177"/>
  <c r="B31" i="2177"/>
  <c r="H3" i="2177"/>
  <c r="I2" i="2177" s="1"/>
  <c r="H31" i="2176"/>
  <c r="F31" i="2176"/>
  <c r="D31" i="2176"/>
  <c r="B31" i="2176"/>
  <c r="H3" i="2176"/>
  <c r="I2" i="2176" s="1"/>
  <c r="H31" i="2175"/>
  <c r="F31" i="2175"/>
  <c r="D31" i="2175"/>
  <c r="B31" i="2175"/>
  <c r="H3" i="2175"/>
  <c r="I2" i="2175" s="1"/>
  <c r="H31" i="2174"/>
  <c r="F31" i="2174"/>
  <c r="D31" i="2174"/>
  <c r="B31" i="2174"/>
  <c r="H3" i="2174"/>
  <c r="I2" i="2174" s="1"/>
  <c r="H31" i="2173"/>
  <c r="F31" i="2173"/>
  <c r="D31" i="2173"/>
  <c r="B31" i="2173"/>
  <c r="H3" i="2173"/>
  <c r="I2" i="2173" s="1"/>
  <c r="H31" i="2172"/>
  <c r="F31" i="2172"/>
  <c r="D31" i="2172"/>
  <c r="B31" i="2172"/>
  <c r="H3" i="2172"/>
  <c r="I2" i="2172" s="1"/>
  <c r="H31" i="2171"/>
  <c r="F31" i="2171"/>
  <c r="D31" i="2171"/>
  <c r="B31" i="2171"/>
  <c r="H3" i="2171"/>
  <c r="I2" i="2171" s="1"/>
  <c r="H31" i="2170"/>
  <c r="F31" i="2170"/>
  <c r="D31" i="2170"/>
  <c r="B31" i="2170"/>
  <c r="H3" i="2170"/>
  <c r="I2" i="2170" s="1"/>
  <c r="H31" i="2169"/>
  <c r="F31" i="2169"/>
  <c r="D31" i="2169"/>
  <c r="B31" i="2169"/>
  <c r="H3" i="2169"/>
  <c r="I2" i="2169" s="1"/>
  <c r="H31" i="2168"/>
  <c r="F31" i="2168"/>
  <c r="D31" i="2168"/>
  <c r="B31" i="2168"/>
  <c r="H3" i="2168"/>
  <c r="I2" i="2168" s="1"/>
  <c r="H31" i="2167"/>
  <c r="F31" i="2167"/>
  <c r="D31" i="2167"/>
  <c r="B31" i="2167"/>
  <c r="H3" i="2167"/>
  <c r="I2" i="2167" s="1"/>
  <c r="H31" i="2166"/>
  <c r="F31" i="2166"/>
  <c r="D31" i="2166"/>
  <c r="B31" i="2166"/>
  <c r="H3" i="2166"/>
  <c r="I2" i="2166" s="1"/>
  <c r="H31" i="2165"/>
  <c r="F31" i="2165"/>
  <c r="D31" i="2165"/>
  <c r="B31" i="2165"/>
  <c r="H3" i="2165"/>
  <c r="I2" i="2165" s="1"/>
  <c r="H31" i="2164"/>
  <c r="F31" i="2164"/>
  <c r="D31" i="2164"/>
  <c r="B31" i="2164"/>
  <c r="H3" i="2164"/>
  <c r="I2" i="2164" s="1"/>
  <c r="H31" i="2163"/>
  <c r="F31" i="2163"/>
  <c r="D31" i="2163"/>
  <c r="B31" i="2163"/>
  <c r="H3" i="2163"/>
  <c r="I2" i="2163" s="1"/>
  <c r="H31" i="2162"/>
  <c r="F31" i="2162"/>
  <c r="D31" i="2162"/>
  <c r="B31" i="2162"/>
  <c r="H3" i="2162"/>
  <c r="I2" i="2162" s="1"/>
  <c r="H31" i="2161"/>
  <c r="F31" i="2161"/>
  <c r="D31" i="2161"/>
  <c r="B31" i="2161"/>
  <c r="H3" i="2161"/>
  <c r="I2" i="2161" s="1"/>
  <c r="H31" i="2160"/>
  <c r="F31" i="2160"/>
  <c r="D31" i="2160"/>
  <c r="B31" i="2160"/>
  <c r="H3" i="2160"/>
  <c r="I2" i="2160" s="1"/>
  <c r="H31" i="2159"/>
  <c r="F31" i="2159"/>
  <c r="D31" i="2159"/>
  <c r="B31" i="2159"/>
  <c r="H3" i="2159"/>
  <c r="I2" i="2159" s="1"/>
  <c r="H31" i="2158"/>
  <c r="F31" i="2158"/>
  <c r="D31" i="2158"/>
  <c r="B31" i="2158"/>
  <c r="H3" i="2158"/>
  <c r="I2" i="2158" s="1"/>
  <c r="H31" i="2157"/>
  <c r="F31" i="2157"/>
  <c r="D31" i="2157"/>
  <c r="B31" i="2157"/>
  <c r="H3" i="2157"/>
  <c r="I2" i="2157" s="1"/>
  <c r="H31" i="2156"/>
  <c r="F31" i="2156"/>
  <c r="D31" i="2156"/>
  <c r="B31" i="2156"/>
  <c r="H3" i="2156"/>
  <c r="I2" i="2156" s="1"/>
  <c r="I2" i="19"/>
  <c r="D31" i="1648" l="1"/>
  <c r="D30" i="1648"/>
  <c r="D30" i="476" l="1"/>
  <c r="D31" i="476" l="1"/>
  <c r="H31" i="19" l="1"/>
  <c r="F31" i="19"/>
  <c r="D31" i="19"/>
  <c r="B31" i="19"/>
  <c r="H3" i="19" l="1"/>
</calcChain>
</file>

<file path=xl/sharedStrings.xml><?xml version="1.0" encoding="utf-8"?>
<sst xmlns="http://schemas.openxmlformats.org/spreadsheetml/2006/main" count="2723" uniqueCount="407">
  <si>
    <t>Comments</t>
  </si>
  <si>
    <t>Length</t>
  </si>
  <si>
    <t>Height</t>
  </si>
  <si>
    <t>Rack</t>
  </si>
  <si>
    <t>Panel</t>
  </si>
  <si>
    <t>Thick</t>
  </si>
  <si>
    <t>Weight</t>
  </si>
  <si>
    <t>Delivered</t>
  </si>
  <si>
    <t>Position</t>
  </si>
  <si>
    <t>StickUp:</t>
  </si>
  <si>
    <t>Longest:</t>
  </si>
  <si>
    <t>Highest:</t>
  </si>
  <si>
    <t>Heaviest:</t>
  </si>
  <si>
    <t>Total:</t>
  </si>
  <si>
    <t>Docket No:</t>
  </si>
  <si>
    <t>Load Specifications</t>
  </si>
  <si>
    <t>Props</t>
  </si>
  <si>
    <t>Standard:</t>
  </si>
  <si>
    <t>Standard 2:</t>
  </si>
  <si>
    <t>Mini Trench:</t>
  </si>
  <si>
    <t>Mini:</t>
  </si>
  <si>
    <t>Mini 2:</t>
  </si>
  <si>
    <t>Super Mini:</t>
  </si>
  <si>
    <t>Special:</t>
  </si>
  <si>
    <t>Jumbo:</t>
  </si>
  <si>
    <t>Quantity</t>
  </si>
  <si>
    <t>Code</t>
  </si>
  <si>
    <t>Description / Comment</t>
  </si>
  <si>
    <t>Signed:</t>
  </si>
  <si>
    <t>Additional Items Description</t>
  </si>
  <si>
    <t>Arrived</t>
  </si>
  <si>
    <t>Depart</t>
  </si>
  <si>
    <t>Signature</t>
  </si>
  <si>
    <t>Yard Load:</t>
  </si>
  <si>
    <t>Yard Return:</t>
  </si>
  <si>
    <t>Arrive</t>
  </si>
  <si>
    <t>Site Load:</t>
  </si>
  <si>
    <t>Client:</t>
  </si>
  <si>
    <t>Qty.</t>
  </si>
  <si>
    <t>Goods Received (Print Name):</t>
  </si>
  <si>
    <t>SpinUp</t>
  </si>
  <si>
    <t>Job:</t>
  </si>
  <si>
    <t>Contacts:</t>
  </si>
  <si>
    <t>Lifters:</t>
  </si>
  <si>
    <t>Departed</t>
  </si>
  <si>
    <t>Schedule</t>
  </si>
  <si>
    <t>StickUp</t>
  </si>
  <si>
    <t>Spinup</t>
  </si>
  <si>
    <t>Panel No</t>
  </si>
  <si>
    <t>Lifters</t>
  </si>
  <si>
    <t xml:space="preserve">Site Unload:  </t>
  </si>
  <si>
    <t xml:space="preserve">Yard Return:  </t>
  </si>
  <si>
    <t xml:space="preserve">Comment:  </t>
  </si>
  <si>
    <t xml:space="preserve">Yard Load:  </t>
  </si>
  <si>
    <t xml:space="preserve">JobNo:  </t>
  </si>
  <si>
    <t xml:space="preserve">Driver:  </t>
  </si>
  <si>
    <t xml:space="preserve">Job Desc:  </t>
  </si>
  <si>
    <t xml:space="preserve">Lifters:  </t>
  </si>
  <si>
    <t xml:space="preserve">Date:  </t>
  </si>
  <si>
    <t>Due On Site:</t>
  </si>
  <si>
    <t>Revision</t>
  </si>
  <si>
    <t>Date Cast</t>
  </si>
  <si>
    <t>Project:</t>
  </si>
  <si>
    <t>NOTE: A copy of this Certificate and the manufacturers’ technical information about each element (including details of cast in components, rigging formation and erection sequence) must be supplied to the erection crew by the builders’ Erection Design Engineer (EDE) prior to panels and/or elements being unloaded on site.</t>
  </si>
  <si>
    <t>Signature:</t>
  </si>
  <si>
    <t>Date:</t>
  </si>
  <si>
    <r>
      <t>M</t>
    </r>
    <r>
      <rPr>
        <b/>
        <sz val="14"/>
        <rFont val="Calibri"/>
        <family val="2"/>
        <scheme val="minor"/>
      </rPr>
      <t>ANUFACTURER’S</t>
    </r>
    <r>
      <rPr>
        <b/>
        <sz val="16"/>
        <rFont val="Calibri"/>
        <family val="2"/>
        <scheme val="minor"/>
      </rPr>
      <t xml:space="preserve"> C</t>
    </r>
    <r>
      <rPr>
        <b/>
        <sz val="14"/>
        <rFont val="Calibri"/>
        <family val="2"/>
        <scheme val="minor"/>
      </rPr>
      <t>ERTIFICATE</t>
    </r>
    <r>
      <rPr>
        <b/>
        <sz val="16"/>
        <rFont val="Calibri"/>
        <family val="2"/>
        <scheme val="minor"/>
      </rPr>
      <t xml:space="preserve"> O</t>
    </r>
    <r>
      <rPr>
        <b/>
        <sz val="14"/>
        <rFont val="Calibri"/>
        <family val="2"/>
        <scheme val="minor"/>
      </rPr>
      <t>F</t>
    </r>
    <r>
      <rPr>
        <b/>
        <sz val="16"/>
        <rFont val="Calibri"/>
        <family val="2"/>
        <scheme val="minor"/>
      </rPr>
      <t xml:space="preserve"> C</t>
    </r>
    <r>
      <rPr>
        <b/>
        <sz val="14"/>
        <rFont val="Calibri"/>
        <family val="2"/>
        <scheme val="minor"/>
      </rPr>
      <t>OMPLIANCE</t>
    </r>
    <r>
      <rPr>
        <b/>
        <sz val="16"/>
        <rFont val="Calibri"/>
        <family val="2"/>
        <scheme val="minor"/>
      </rPr>
      <t xml:space="preserve"> &amp; C</t>
    </r>
    <r>
      <rPr>
        <b/>
        <sz val="14"/>
        <rFont val="Calibri"/>
        <family val="2"/>
        <scheme val="minor"/>
      </rPr>
      <t>HECKLIST</t>
    </r>
  </si>
  <si>
    <r>
      <t>P</t>
    </r>
    <r>
      <rPr>
        <b/>
        <sz val="14"/>
        <rFont val="Calibri"/>
        <family val="2"/>
        <scheme val="minor"/>
      </rPr>
      <t>RECAST</t>
    </r>
    <r>
      <rPr>
        <b/>
        <sz val="16"/>
        <rFont val="Calibri"/>
        <family val="2"/>
        <scheme val="minor"/>
      </rPr>
      <t xml:space="preserve"> W</t>
    </r>
    <r>
      <rPr>
        <b/>
        <sz val="14"/>
        <rFont val="Calibri"/>
        <family val="2"/>
        <scheme val="minor"/>
      </rPr>
      <t>ALL</t>
    </r>
    <r>
      <rPr>
        <b/>
        <sz val="16"/>
        <rFont val="Calibri"/>
        <family val="2"/>
        <scheme val="minor"/>
      </rPr>
      <t xml:space="preserve"> E</t>
    </r>
    <r>
      <rPr>
        <b/>
        <sz val="14"/>
        <rFont val="Calibri"/>
        <family val="2"/>
        <scheme val="minor"/>
      </rPr>
      <t>LEMENTS</t>
    </r>
  </si>
  <si>
    <t xml:space="preserve"> </t>
  </si>
  <si>
    <t>Address:</t>
  </si>
  <si>
    <t>A Frames:</t>
  </si>
  <si>
    <t>Open</t>
  </si>
  <si>
    <t>Latest concrete pour date :</t>
  </si>
  <si>
    <t>Reinforcement:</t>
  </si>
  <si>
    <t>Lifting insert anchorage:</t>
  </si>
  <si>
    <t>Release Agent Used:</t>
  </si>
  <si>
    <t xml:space="preserve">All Panels OK for Lifting: </t>
  </si>
  <si>
    <t>Reid / Ramset</t>
  </si>
  <si>
    <t>Yes</t>
  </si>
  <si>
    <t>CERTIFICATION: I, [Insert Name], on behalf of Advanced Precast (Aust.), hereby state that the panels scheduled above, have been manufactured in accordance with their approved shop drawings and A.S. 3850 Code of Practice.</t>
  </si>
  <si>
    <t>Booked</t>
  </si>
  <si>
    <t>Mass</t>
  </si>
  <si>
    <t>Storage1</t>
  </si>
  <si>
    <t>Storage2</t>
  </si>
  <si>
    <t>Alpha</t>
  </si>
  <si>
    <t>AssocNth</t>
  </si>
  <si>
    <t>AssocSth</t>
  </si>
  <si>
    <t>Bambee</t>
  </si>
  <si>
    <t>Canary</t>
  </si>
  <si>
    <t>Delta</t>
  </si>
  <si>
    <t>Echo</t>
  </si>
  <si>
    <t>Foxtrot</t>
  </si>
  <si>
    <t>Hotel</t>
  </si>
  <si>
    <t>India</t>
  </si>
  <si>
    <t>JulietCenter</t>
  </si>
  <si>
    <t>JulietEast</t>
  </si>
  <si>
    <t>JulietWest</t>
  </si>
  <si>
    <t>Lemon</t>
  </si>
  <si>
    <t>Lima01</t>
  </si>
  <si>
    <t>Lima02</t>
  </si>
  <si>
    <t>Lima03</t>
  </si>
  <si>
    <t>Lima04</t>
  </si>
  <si>
    <t>Lima05</t>
  </si>
  <si>
    <t>Lima06</t>
  </si>
  <si>
    <t>Lima07</t>
  </si>
  <si>
    <t>Lima08</t>
  </si>
  <si>
    <t>Lima09</t>
  </si>
  <si>
    <t>Lima10</t>
  </si>
  <si>
    <t>Lima11</t>
  </si>
  <si>
    <t>Lima12</t>
  </si>
  <si>
    <t>Lima13</t>
  </si>
  <si>
    <t>Mercury</t>
  </si>
  <si>
    <t>Mike01</t>
  </si>
  <si>
    <t>Mike02</t>
  </si>
  <si>
    <t>November</t>
  </si>
  <si>
    <t>Oscar</t>
  </si>
  <si>
    <t>Other</t>
  </si>
  <si>
    <t>Papa</t>
  </si>
  <si>
    <t>QuebecNth</t>
  </si>
  <si>
    <t>QuebecSth</t>
  </si>
  <si>
    <t>Romeo</t>
  </si>
  <si>
    <t>Sierra</t>
  </si>
  <si>
    <t>Slab</t>
  </si>
  <si>
    <t>Tango</t>
  </si>
  <si>
    <t>Uniform</t>
  </si>
  <si>
    <t>VenusNth</t>
  </si>
  <si>
    <t>VenusSth</t>
  </si>
  <si>
    <t>Victor</t>
  </si>
  <si>
    <t>Xray</t>
  </si>
  <si>
    <t>Yankee</t>
  </si>
  <si>
    <t>ZebraNth</t>
  </si>
  <si>
    <t>ZebraSth</t>
  </si>
  <si>
    <t>A1</t>
  </si>
  <si>
    <t>A2</t>
  </si>
  <si>
    <t>A3</t>
  </si>
  <si>
    <t>A4</t>
  </si>
  <si>
    <t>A5</t>
  </si>
  <si>
    <t>A6</t>
  </si>
  <si>
    <t>A7</t>
  </si>
  <si>
    <t>A8</t>
  </si>
  <si>
    <t>A9</t>
  </si>
  <si>
    <t>B2</t>
  </si>
  <si>
    <t>B3</t>
  </si>
  <si>
    <t>B4</t>
  </si>
  <si>
    <t>B5</t>
  </si>
  <si>
    <t>B6</t>
  </si>
  <si>
    <t>B7</t>
  </si>
  <si>
    <t>B8</t>
  </si>
  <si>
    <t>B9</t>
  </si>
  <si>
    <t>C5</t>
  </si>
  <si>
    <t>C6</t>
  </si>
  <si>
    <t>C7</t>
  </si>
  <si>
    <t>C8</t>
  </si>
  <si>
    <t>C9</t>
  </si>
  <si>
    <t>D1</t>
  </si>
  <si>
    <t>D2</t>
  </si>
  <si>
    <t>D3</t>
  </si>
  <si>
    <t>D4</t>
  </si>
  <si>
    <t>D5</t>
  </si>
  <si>
    <t>D6</t>
  </si>
  <si>
    <t>D7</t>
  </si>
  <si>
    <t>D8</t>
  </si>
  <si>
    <t>D9</t>
  </si>
  <si>
    <t>E1</t>
  </si>
  <si>
    <t>E2</t>
  </si>
  <si>
    <t>E3</t>
  </si>
  <si>
    <t>E4</t>
  </si>
  <si>
    <t>E8</t>
  </si>
  <si>
    <t>E9</t>
  </si>
  <si>
    <t>FE</t>
  </si>
  <si>
    <t>FW</t>
  </si>
  <si>
    <t>OTHER</t>
  </si>
  <si>
    <t>STM</t>
  </si>
  <si>
    <t>TD</t>
  </si>
  <si>
    <t>B Far</t>
  </si>
  <si>
    <t>B Near</t>
  </si>
  <si>
    <t>CC</t>
  </si>
  <si>
    <t>Dolphin</t>
  </si>
  <si>
    <t>Floor/Road</t>
  </si>
  <si>
    <t>Gabby</t>
  </si>
  <si>
    <t>George</t>
  </si>
  <si>
    <t>Gonzo</t>
  </si>
  <si>
    <t>Hudson</t>
  </si>
  <si>
    <t>Jimmy</t>
  </si>
  <si>
    <t>Juliet</t>
  </si>
  <si>
    <t>LB1</t>
  </si>
  <si>
    <t>LB2</t>
  </si>
  <si>
    <t>Leaning</t>
  </si>
  <si>
    <t>Les Far</t>
  </si>
  <si>
    <t>Les Near</t>
  </si>
  <si>
    <t>Mini</t>
  </si>
  <si>
    <t>Nothing</t>
  </si>
  <si>
    <t>Plugger</t>
  </si>
  <si>
    <t>Robyn</t>
  </si>
  <si>
    <t>Sunday</t>
  </si>
  <si>
    <t>Whiskey</t>
  </si>
  <si>
    <t>Zulu</t>
  </si>
  <si>
    <t xml:space="preserve">Trailer:  </t>
  </si>
  <si>
    <t xml:space="preserve">Regos:  </t>
  </si>
  <si>
    <t>Comments:</t>
  </si>
  <si>
    <t>Additional Items</t>
  </si>
  <si>
    <t>Range of concrete strength:</t>
  </si>
  <si>
    <t>Heaviest concrete panel’s weight:</t>
  </si>
  <si>
    <t>Lifters checked for size and location:</t>
  </si>
  <si>
    <t>Lifter manufacturer and type:</t>
  </si>
  <si>
    <t>Trailer:</t>
  </si>
  <si>
    <t>Factory:</t>
  </si>
  <si>
    <t>Driver:</t>
  </si>
  <si>
    <t>Comment:</t>
  </si>
  <si>
    <t>Trailer</t>
  </si>
  <si>
    <t>Template</t>
  </si>
  <si>
    <t>XX</t>
  </si>
  <si>
    <t>Load:</t>
  </si>
  <si>
    <t>Unassigned Load</t>
  </si>
  <si>
    <t>Factory Due</t>
  </si>
  <si>
    <t>Qty</t>
  </si>
  <si>
    <t xml:space="preserve">Description </t>
  </si>
  <si>
    <t>STMOUT</t>
  </si>
  <si>
    <t>Disco</t>
  </si>
  <si>
    <t>Props
Locked</t>
  </si>
  <si>
    <t>Grout</t>
  </si>
  <si>
    <t>Pins
Grouted</t>
  </si>
  <si>
    <t>o</t>
  </si>
  <si>
    <t>Panels Erected By:</t>
  </si>
  <si>
    <r>
      <t>SITE QA C</t>
    </r>
    <r>
      <rPr>
        <b/>
        <sz val="14"/>
        <rFont val="Calibri"/>
        <family val="2"/>
        <scheme val="minor"/>
      </rPr>
      <t>HECKLIST</t>
    </r>
  </si>
  <si>
    <t>Set-Out as DWG</t>
  </si>
  <si>
    <t>Page:</t>
  </si>
  <si>
    <t>No. of Loads:</t>
  </si>
  <si>
    <t>SODA</t>
  </si>
  <si>
    <t>HUTCHINSON BUILDERS</t>
  </si>
  <si>
    <t>25-27 CORDELIA STREET</t>
  </si>
  <si>
    <t>B151120</t>
  </si>
  <si>
    <t>MPa</t>
  </si>
  <si>
    <t>DeMag</t>
  </si>
  <si>
    <t>Props Torqued
as per
Mfg Spec</t>
  </si>
  <si>
    <t>DeMagSth</t>
  </si>
  <si>
    <t>DeMagNth</t>
  </si>
  <si>
    <t>DeMagWest</t>
  </si>
  <si>
    <t>SlabNth</t>
  </si>
  <si>
    <t>SlabSth</t>
  </si>
  <si>
    <t>Chem House</t>
  </si>
  <si>
    <t xml:space="preserve">Factory:  </t>
  </si>
  <si>
    <t xml:space="preserve">Docket No:  </t>
  </si>
  <si>
    <t>AP Brisbane</t>
  </si>
  <si>
    <t>Bo</t>
  </si>
  <si>
    <t>Common</t>
  </si>
  <si>
    <t>Davo</t>
  </si>
  <si>
    <t>DeMagBri</t>
  </si>
  <si>
    <t>Huddo</t>
  </si>
  <si>
    <t>Jerkey</t>
  </si>
  <si>
    <t>LB3</t>
  </si>
  <si>
    <t>Lima</t>
  </si>
  <si>
    <t>Lunch</t>
  </si>
  <si>
    <t>Nice</t>
  </si>
  <si>
    <t>Robbo</t>
  </si>
  <si>
    <t>Shagga</t>
  </si>
  <si>
    <t>Show</t>
  </si>
  <si>
    <t>Tree</t>
  </si>
  <si>
    <t>XrayBri</t>
  </si>
  <si>
    <t>NCS-A1</t>
  </si>
  <si>
    <t>NCS-A2</t>
  </si>
  <si>
    <t>NCS-A3</t>
  </si>
  <si>
    <t>NCS-A4</t>
  </si>
  <si>
    <t>NCS-A5</t>
  </si>
  <si>
    <t>NCS-A6</t>
  </si>
  <si>
    <t>NCS-B</t>
  </si>
  <si>
    <t>NCS-B1</t>
  </si>
  <si>
    <t>NCS-B2</t>
  </si>
  <si>
    <t>NCS-B3</t>
  </si>
  <si>
    <t>NCS-B4</t>
  </si>
  <si>
    <t>NCS-B5</t>
  </si>
  <si>
    <t>NCS-B6</t>
  </si>
  <si>
    <t>NCS-B7</t>
  </si>
  <si>
    <t>NCS-C</t>
  </si>
  <si>
    <t>NCS-C1</t>
  </si>
  <si>
    <t>NCS-C2</t>
  </si>
  <si>
    <t>NCS-C3</t>
  </si>
  <si>
    <t>NCS-C4</t>
  </si>
  <si>
    <t>NCS-C5</t>
  </si>
  <si>
    <t>NCS-D1</t>
  </si>
  <si>
    <t>NCS-D2</t>
  </si>
  <si>
    <t>NCS-D3</t>
  </si>
  <si>
    <t>NCS-D4</t>
  </si>
  <si>
    <t>NCS-D5</t>
  </si>
  <si>
    <t>NCS-TD</t>
  </si>
  <si>
    <t>Rev</t>
  </si>
  <si>
    <t>CheckList</t>
  </si>
  <si>
    <t>CERTIFICATION: I, Jonathan Curry, holding the position of Senior Production Manager, confirm that all of the panels/elements as listed above, have been manufactured according to their approved shop drawings and are fully consistent with AS.3850, the National Code of Practice for Precast, Tilt-up and Concrete Elements in Building Construction (National COP) and the Victorian Industry Standard for Precast and Tilt-up Concrete for Buildings and further, that they are to be transported as per AS3850, the Victorian Industry Standard for Precast and Tilt-up Concrete for Buildings’, the National COP) and the relevant State Transport /Road Authority.</t>
  </si>
  <si>
    <t>The undersigned confirms that the goods as stated on this delivery docket have been received in full and in satisfactory condition, unless otherwise noted and initialled by a representative of Advanced Precast (Aust) and the receiver. Claims will only be considered if noted on this delivery docket and initialled by both parties.</t>
  </si>
  <si>
    <t>L x H x W</t>
  </si>
  <si>
    <t>Checked</t>
  </si>
  <si>
    <t xml:space="preserve">PreLoad:  </t>
  </si>
  <si>
    <t xml:space="preserve">Factory: </t>
  </si>
  <si>
    <t>NO</t>
  </si>
  <si>
    <t>10T</t>
  </si>
  <si>
    <t>50-65 MPa</t>
  </si>
  <si>
    <t>CERTIFICATION: I, Matthew Norman, on behalf of Advanced Precast (Aust.), hereby state that the panels scheduled above, have been manufactured in accordance with their approved shop drawings and A.S. 3850 Code of Practice.</t>
  </si>
  <si>
    <t>Total Mass</t>
  </si>
  <si>
    <t>Eco Ratio</t>
  </si>
  <si>
    <t>Total Mass:</t>
  </si>
  <si>
    <t>Delivery Docket</t>
  </si>
  <si>
    <t>4P4318</t>
  </si>
  <si>
    <t>AP Victoria</t>
  </si>
  <si>
    <t>B</t>
  </si>
  <si>
    <t>-</t>
  </si>
  <si>
    <t>GLM2 SOUTH YARRA</t>
  </si>
  <si>
    <t>VIC</t>
  </si>
  <si>
    <t>AUSCAST CONSTRUCTIONS</t>
  </si>
  <si>
    <t>259 MALVERN ROAD, SOUTH YARRA</t>
  </si>
  <si>
    <t>0477 228 879 (JUSTIN)   0418 576 756 (TROY)   0407 114 381 (ANDREW)</t>
  </si>
  <si>
    <t>4P4319</t>
  </si>
  <si>
    <t>40-50 MPa</t>
  </si>
  <si>
    <t>4P4321</t>
  </si>
  <si>
    <t>4P4322</t>
  </si>
  <si>
    <t>4P4320</t>
  </si>
  <si>
    <t>10:00am</t>
  </si>
  <si>
    <t>WALFORD</t>
  </si>
  <si>
    <t>50 MPa</t>
  </si>
  <si>
    <t>AP5417 (Load 1 of 2)</t>
  </si>
  <si>
    <t>Load 1 of 2</t>
  </si>
  <si>
    <t>AP5417 (Load 2 of 2)</t>
  </si>
  <si>
    <t>Load 2 of 2</t>
  </si>
  <si>
    <t>Driver</t>
  </si>
  <si>
    <t>Site Due</t>
  </si>
  <si>
    <t>PROPS &amp; STILLAGE</t>
  </si>
  <si>
    <t>2W9020</t>
  </si>
  <si>
    <t>YES</t>
  </si>
  <si>
    <t>Docket, BC</t>
  </si>
  <si>
    <t>M3 STAGE-2</t>
  </si>
  <si>
    <t>KAPITOL GROUP</t>
  </si>
  <si>
    <t>0427306172 (KIERAN JOHNSON)   0427679117 (MICHAEL FRANKLIN)</t>
  </si>
  <si>
    <t>AP TURKEY</t>
  </si>
  <si>
    <t>N/A</t>
  </si>
  <si>
    <t>FRONT</t>
  </si>
  <si>
    <t>2W9023</t>
  </si>
  <si>
    <t>2W9024</t>
  </si>
  <si>
    <t>2W9022</t>
  </si>
  <si>
    <t>2W9016</t>
  </si>
  <si>
    <t>A FRAME</t>
  </si>
  <si>
    <t>STEP DECK</t>
  </si>
  <si>
    <t>2W9017</t>
  </si>
  <si>
    <t>2W9015</t>
  </si>
  <si>
    <t>2W9019</t>
  </si>
  <si>
    <t>2W9018</t>
  </si>
  <si>
    <t>AP5411 (Load 1 of 5)</t>
  </si>
  <si>
    <t>Load 1 of 5</t>
  </si>
  <si>
    <t>AP5411 (Load 2 of 5)</t>
  </si>
  <si>
    <t>Load 2 of 5</t>
  </si>
  <si>
    <t>AP5411 (Load 3 of 5)</t>
  </si>
  <si>
    <t>Load 3 of 5</t>
  </si>
  <si>
    <t>AP5411 (Load 4 of 5)</t>
  </si>
  <si>
    <t>Load 4 of 5</t>
  </si>
  <si>
    <t>AP5411 (Load 5 of 5)</t>
  </si>
  <si>
    <t>Load 5 of 5</t>
  </si>
  <si>
    <t>7:30am</t>
  </si>
  <si>
    <t>8:30am</t>
  </si>
  <si>
    <t>9:30am</t>
  </si>
  <si>
    <t>10:30am</t>
  </si>
  <si>
    <t>11:30am</t>
  </si>
  <si>
    <t>V250613-01</t>
  </si>
  <si>
    <t>AP5417 - GLM2 SOUTH YARRA</t>
  </si>
  <si>
    <t>1955x3134x150</t>
  </si>
  <si>
    <t>3630x3134x230</t>
  </si>
  <si>
    <t>2756x3134x150</t>
  </si>
  <si>
    <t>V250613-02</t>
  </si>
  <si>
    <t>2600x3134x250</t>
  </si>
  <si>
    <t>5200x3134x230</t>
  </si>
  <si>
    <t>Locked</t>
  </si>
  <si>
    <t>V250613-06</t>
  </si>
  <si>
    <t>AP5411 - M3 STAGE-2</t>
  </si>
  <si>
    <t>7S5402</t>
  </si>
  <si>
    <t>A</t>
  </si>
  <si>
    <t>\\APMFS\PROJECTS\5085_8_EGAN_STREET\PANELS_PDF\MAIN\INDIVIDUAL\7S5402_?_I.PDF</t>
  </si>
  <si>
    <t>EGAN STREET</t>
  </si>
  <si>
    <t>GRC BUXTON</t>
  </si>
  <si>
    <t>8 EGAN STREET</t>
  </si>
  <si>
    <t>0404 457 957 (MARK HUGHES)   0448 266 336 (PATRICK COLLINS)</t>
  </si>
  <si>
    <t>AP5085 (Load 1 of 1)</t>
  </si>
  <si>
    <t>Load 1 of 1</t>
  </si>
  <si>
    <t>7S5401</t>
  </si>
  <si>
    <t>\\APMFS\PROJECTS\5085_8_EGAN_STREET\PANELS_PDF\MAIN\INDIVIDUAL\7S5401_?_I.PDF</t>
  </si>
  <si>
    <t>1:30pm</t>
  </si>
  <si>
    <t>Delivery Docket (Load 1 of 1)</t>
  </si>
  <si>
    <t>V250613-08</t>
  </si>
  <si>
    <t>AP5085 - EGAN STREET - 8 EGAN STREET</t>
  </si>
  <si>
    <t>16.9t</t>
  </si>
  <si>
    <t>9.2t</t>
  </si>
  <si>
    <t>V250613-03</t>
  </si>
  <si>
    <t>6055x3786x230</t>
  </si>
  <si>
    <t>12.5t</t>
  </si>
  <si>
    <t>V250613-04</t>
  </si>
  <si>
    <t>6055x2878x230</t>
  </si>
  <si>
    <t>18.9t</t>
  </si>
  <si>
    <t>V250613-05</t>
  </si>
  <si>
    <t>3560x3900x230</t>
  </si>
  <si>
    <t>19.4t</t>
  </si>
  <si>
    <t>2400x3080x250</t>
  </si>
  <si>
    <t>5980x2480x230</t>
  </si>
  <si>
    <t>16.6t</t>
  </si>
  <si>
    <t>V250613-07</t>
  </si>
  <si>
    <t>3790x3800x230</t>
  </si>
  <si>
    <t>5730x1220x230</t>
  </si>
  <si>
    <t>12.7t</t>
  </si>
  <si>
    <t>AP5085 - EGAN STREET</t>
  </si>
  <si>
    <t>7009x900x150</t>
  </si>
  <si>
    <t>4818x900x150</t>
  </si>
  <si>
    <t>3.8t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</si>
</sst>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dd\ \-\ dd\ mmm\ yy"/>
    <numFmt numFmtId="165" formatCode="d\ mmm\ yy"/>
    <numFmt numFmtId="166" formatCode="d\ mmm\ yyyy"/>
    <numFmt numFmtId="167" formatCode="&quot;Date:&quot;\ \ \ d\ mmm\ yyyy"/>
  </numFmts>
  <fonts count="23" x14ac:knownFonts="1">
    <font>
      <sz val="10"/>
      <name val="Arial"/>
    </font>
    <font>
      <b/>
      <sz val="9"/>
      <name val="Verdana"/>
      <family val="2"/>
    </font>
    <font>
      <sz val="9"/>
      <name val="Verdana"/>
      <family val="2"/>
    </font>
    <font>
      <sz val="10"/>
      <name val="Calibri"/>
      <family val="2"/>
      <scheme val="minor"/>
    </font>
    <font>
      <b/>
      <sz val="7"/>
      <name val="Verdana"/>
      <family val="2"/>
    </font>
    <font>
      <sz val="7"/>
      <name val="Verdana"/>
      <family val="2"/>
    </font>
    <font>
      <b/>
      <sz val="8"/>
      <color rgb="FF000000"/>
      <name val="Arial"/>
      <family val="2"/>
    </font>
    <font>
      <sz val="7"/>
      <color theme="0"/>
      <name val="Verdana"/>
      <family val="2"/>
    </font>
    <font>
      <b/>
      <sz val="11"/>
      <name val="Calibri"/>
      <family val="2"/>
      <scheme val="minor"/>
    </font>
    <font>
      <sz val="11"/>
      <name val="Calibri"/>
      <family val="2"/>
      <scheme val="minor"/>
    </font>
    <font>
      <b/>
      <sz val="14"/>
      <name val="Calibri"/>
      <family val="2"/>
      <scheme val="minor"/>
    </font>
    <font>
      <b/>
      <sz val="16"/>
      <name val="Calibri"/>
      <family val="2"/>
      <scheme val="minor"/>
    </font>
    <font>
      <u/>
      <sz val="10"/>
      <color theme="10"/>
      <name val="Arial"/>
      <family val="2"/>
    </font>
    <font>
      <b/>
      <sz val="7"/>
      <color indexed="42"/>
      <name val="Verdana"/>
      <family val="2"/>
    </font>
    <font>
      <sz val="10"/>
      <name val="Arial"/>
      <family val="2"/>
    </font>
    <font>
      <sz val="10"/>
      <color indexed="8"/>
      <name val="Arial"/>
      <family val="2"/>
    </font>
    <font>
      <b/>
      <sz val="12"/>
      <color theme="0"/>
      <name val="Calibri"/>
      <family val="2"/>
      <scheme val="minor"/>
    </font>
    <font>
      <sz val="12"/>
      <name val="Calibri"/>
      <family val="2"/>
      <scheme val="minor"/>
    </font>
    <font>
      <b/>
      <sz val="12"/>
      <name val="Calibri"/>
      <family val="2"/>
      <scheme val="minor"/>
    </font>
    <font>
      <sz val="12"/>
      <name val="Wingdings"/>
      <charset val="2"/>
    </font>
    <font>
      <sz val="11"/>
      <color indexed="8"/>
      <name val="Calibri"/>
      <family val="2"/>
      <scheme val="minor"/>
    </font>
    <font>
      <sz val="11"/>
      <color indexed="8"/>
      <name val="Calibri"/>
      <family val="2"/>
    </font>
    <font>
      <b/>
      <sz val="7"/>
      <color rgb="FFE6B8B7"/>
      <name val="Verdana"/>
      <family val="2"/>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rgb="FFCCFFCC"/>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24994659260841701"/>
        <bgColor indexed="64"/>
      </patternFill>
    </fill>
    <fill>
      <patternFill patternType="solid">
        <fgColor theme="5" tint="0.59999389629810485"/>
        <bgColor indexed="64"/>
      </patternFill>
    </fill>
  </fills>
  <borders count="51">
    <border>
      <left/>
      <right/>
      <top/>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diagonal/>
    </border>
    <border>
      <left/>
      <right/>
      <top style="medium">
        <color indexed="64"/>
      </top>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right/>
      <top style="hair">
        <color indexed="64"/>
      </top>
      <bottom style="hair">
        <color indexed="64"/>
      </bottom>
      <diagonal/>
    </border>
    <border>
      <left/>
      <right style="medium">
        <color indexed="64"/>
      </right>
      <top/>
      <bottom/>
      <diagonal/>
    </border>
    <border>
      <left/>
      <right/>
      <top style="thin">
        <color indexed="64"/>
      </top>
      <bottom style="hair">
        <color indexed="64"/>
      </bottom>
      <diagonal/>
    </border>
    <border>
      <left/>
      <right/>
      <top/>
      <bottom style="dotted">
        <color indexed="64"/>
      </bottom>
      <diagonal/>
    </border>
    <border>
      <left/>
      <right/>
      <top style="dotted">
        <color indexed="64"/>
      </top>
      <bottom style="dotted">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4">
    <xf numFmtId="0" fontId="0" fillId="0" borderId="0"/>
    <xf numFmtId="0" fontId="12" fillId="0" borderId="0" applyNumberFormat="0" applyFill="0" applyBorder="0" applyAlignment="0" applyProtection="0"/>
    <xf numFmtId="0" fontId="14" fillId="0" borderId="0"/>
    <xf numFmtId="0" fontId="15" fillId="0" borderId="0"/>
  </cellStyleXfs>
  <cellXfs count="471">
    <xf numFmtId="0" fontId="0" fillId="0" borderId="0" xfId="0"/>
    <xf numFmtId="0" fontId="2" fillId="0" borderId="0" xfId="0" applyFont="1" applyAlignment="1">
      <alignment vertical="center"/>
    </xf>
    <xf numFmtId="0" fontId="2" fillId="0" borderId="0" xfId="0" applyFont="1"/>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horizontal="center" vertical="center"/>
    </xf>
    <xf numFmtId="1" fontId="2" fillId="0" borderId="15" xfId="0" applyNumberFormat="1" applyFont="1" applyBorder="1" applyAlignment="1">
      <alignment horizontal="center" vertical="center" wrapText="1"/>
    </xf>
    <xf numFmtId="1" fontId="2" fillId="0" borderId="5" xfId="0" applyNumberFormat="1" applyFont="1" applyBorder="1" applyAlignment="1">
      <alignment horizontal="center" vertic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2" fillId="0" borderId="8" xfId="0" applyFont="1" applyBorder="1" applyAlignment="1">
      <alignment horizontal="center" vertical="center" wrapText="1"/>
    </xf>
    <xf numFmtId="2" fontId="2" fillId="0" borderId="9" xfId="0" applyNumberFormat="1" applyFont="1" applyBorder="1" applyAlignment="1">
      <alignment horizontal="center" vertical="center" wrapText="1"/>
    </xf>
    <xf numFmtId="2" fontId="2" fillId="0" borderId="2" xfId="0" applyNumberFormat="1" applyFont="1" applyBorder="1" applyAlignment="1">
      <alignment horizontal="center" vertical="center" wrapText="1"/>
    </xf>
    <xf numFmtId="0" fontId="2" fillId="0" borderId="15" xfId="0" applyFont="1" applyBorder="1" applyAlignment="1">
      <alignment horizontal="center" vertical="center" wrapText="1"/>
    </xf>
    <xf numFmtId="0" fontId="2" fillId="0" borderId="3" xfId="0" applyFont="1" applyBorder="1" applyAlignment="1">
      <alignment horizontal="center" vertical="center" wrapText="1"/>
    </xf>
    <xf numFmtId="0" fontId="2" fillId="0" borderId="10" xfId="0" applyFont="1" applyBorder="1" applyAlignment="1">
      <alignment horizontal="center" vertical="center" wrapText="1"/>
    </xf>
    <xf numFmtId="1" fontId="2" fillId="0" borderId="25" xfId="0" applyNumberFormat="1" applyFont="1" applyBorder="1" applyAlignment="1">
      <alignment horizontal="center" vertical="center"/>
    </xf>
    <xf numFmtId="0" fontId="1" fillId="0" borderId="25" xfId="0" applyFont="1" applyBorder="1" applyAlignment="1">
      <alignment horizontal="center" vertical="center"/>
    </xf>
    <xf numFmtId="2" fontId="2" fillId="0" borderId="25" xfId="0" applyNumberFormat="1" applyFont="1" applyBorder="1" applyAlignment="1">
      <alignment horizontal="center" vertical="center"/>
    </xf>
    <xf numFmtId="18" fontId="2" fillId="0" borderId="25" xfId="0" applyNumberFormat="1" applyFont="1" applyBorder="1" applyAlignment="1">
      <alignment horizontal="center" vertical="center" wrapText="1"/>
    </xf>
    <xf numFmtId="18" fontId="2" fillId="0" borderId="5" xfId="0" applyNumberFormat="1" applyFont="1" applyBorder="1" applyAlignment="1">
      <alignment horizontal="center" vertical="center"/>
    </xf>
    <xf numFmtId="0" fontId="1" fillId="0" borderId="3" xfId="0" applyFont="1" applyBorder="1" applyAlignment="1">
      <alignment horizontal="center" vertical="center" wrapText="1"/>
    </xf>
    <xf numFmtId="18" fontId="2" fillId="0" borderId="10" xfId="0" applyNumberFormat="1" applyFont="1" applyBorder="1" applyAlignment="1">
      <alignment horizontal="center" vertical="center"/>
    </xf>
    <xf numFmtId="0" fontId="2" fillId="0" borderId="27" xfId="0" applyFont="1" applyBorder="1" applyAlignment="1">
      <alignment horizontal="center" vertical="center" wrapText="1"/>
    </xf>
    <xf numFmtId="0" fontId="1" fillId="0" borderId="25" xfId="0" applyFont="1" applyBorder="1" applyAlignment="1">
      <alignment horizontal="center" vertical="center" wrapText="1"/>
    </xf>
    <xf numFmtId="18" fontId="1" fillId="0" borderId="25" xfId="0" applyNumberFormat="1" applyFont="1" applyBorder="1" applyAlignment="1">
      <alignment horizontal="center" vertical="center"/>
    </xf>
    <xf numFmtId="1" fontId="1" fillId="0" borderId="25" xfId="0" applyNumberFormat="1" applyFont="1" applyBorder="1" applyAlignment="1">
      <alignment horizontal="center" vertical="center"/>
    </xf>
    <xf numFmtId="0" fontId="1" fillId="6" borderId="25" xfId="0" applyFont="1" applyFill="1" applyBorder="1" applyAlignment="1">
      <alignment horizontal="right" vertical="center"/>
    </xf>
    <xf numFmtId="0" fontId="1" fillId="6" borderId="23" xfId="0" applyFont="1" applyFill="1" applyBorder="1" applyAlignment="1">
      <alignment vertical="center"/>
    </xf>
    <xf numFmtId="0" fontId="1" fillId="6" borderId="22" xfId="0" applyFont="1" applyFill="1" applyBorder="1" applyAlignment="1">
      <alignment horizontal="center" vertical="center"/>
    </xf>
    <xf numFmtId="0" fontId="1" fillId="6" borderId="23" xfId="0" applyFont="1" applyFill="1" applyBorder="1" applyAlignment="1">
      <alignment horizontal="center" vertical="center"/>
    </xf>
    <xf numFmtId="2" fontId="1" fillId="6" borderId="25" xfId="0" applyNumberFormat="1" applyFont="1" applyFill="1" applyBorder="1" applyAlignment="1">
      <alignment horizontal="center" vertical="center" wrapText="1"/>
    </xf>
    <xf numFmtId="2" fontId="1" fillId="6" borderId="24" xfId="0" applyNumberFormat="1" applyFont="1" applyFill="1" applyBorder="1" applyAlignment="1">
      <alignment horizontal="center" vertical="center" wrapText="1"/>
    </xf>
    <xf numFmtId="1" fontId="2" fillId="0" borderId="9" xfId="0" applyNumberFormat="1" applyFont="1" applyBorder="1" applyAlignment="1">
      <alignment horizontal="center" vertical="center" wrapText="1"/>
    </xf>
    <xf numFmtId="1" fontId="2" fillId="0" borderId="2" xfId="0" applyNumberFormat="1" applyFont="1" applyBorder="1" applyAlignment="1">
      <alignment horizontal="center" vertical="center" wrapText="1"/>
    </xf>
    <xf numFmtId="1" fontId="2" fillId="0" borderId="4" xfId="0" applyNumberFormat="1" applyFont="1" applyBorder="1" applyAlignment="1">
      <alignment horizontal="center" vertical="center" wrapText="1"/>
    </xf>
    <xf numFmtId="2" fontId="1" fillId="6" borderId="23" xfId="0" applyNumberFormat="1" applyFont="1" applyFill="1" applyBorder="1" applyAlignment="1">
      <alignment horizontal="center" vertical="center"/>
    </xf>
    <xf numFmtId="2" fontId="1" fillId="6" borderId="24" xfId="0" applyNumberFormat="1" applyFont="1" applyFill="1" applyBorder="1" applyAlignment="1">
      <alignment horizontal="center" vertical="center"/>
    </xf>
    <xf numFmtId="0" fontId="2" fillId="0" borderId="0" xfId="0" applyFont="1" applyAlignment="1">
      <alignment horizontal="center" vertical="center" wrapText="1"/>
    </xf>
    <xf numFmtId="1" fontId="2" fillId="0" borderId="0" xfId="0" applyNumberFormat="1" applyFont="1" applyAlignment="1">
      <alignment horizontal="left" vertical="center" wrapText="1" indent="1"/>
    </xf>
    <xf numFmtId="1" fontId="2" fillId="0" borderId="0" xfId="0" applyNumberFormat="1" applyFont="1" applyAlignment="1">
      <alignment vertical="center" wrapText="1"/>
    </xf>
    <xf numFmtId="0" fontId="1" fillId="0" borderId="0" xfId="0" applyFont="1" applyAlignment="1">
      <alignment horizontal="center" vertical="center"/>
    </xf>
    <xf numFmtId="1" fontId="2" fillId="0" borderId="0" xfId="0" applyNumberFormat="1" applyFont="1" applyAlignment="1">
      <alignment horizontal="center" vertical="center" wrapText="1"/>
    </xf>
    <xf numFmtId="0" fontId="1" fillId="6" borderId="11" xfId="0" applyFont="1" applyFill="1" applyBorder="1" applyAlignment="1">
      <alignment horizontal="right" vertical="center" indent="1"/>
    </xf>
    <xf numFmtId="0" fontId="1" fillId="6" borderId="5" xfId="0" applyFont="1" applyFill="1" applyBorder="1" applyAlignment="1">
      <alignment horizontal="right" vertical="center" indent="1"/>
    </xf>
    <xf numFmtId="0" fontId="1" fillId="6" borderId="25"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0" fontId="4" fillId="4" borderId="23" xfId="0" applyFont="1" applyFill="1" applyBorder="1" applyAlignment="1" applyProtection="1">
      <alignment horizontal="left" vertical="center"/>
      <protection hidden="1"/>
    </xf>
    <xf numFmtId="0" fontId="4" fillId="4" borderId="25" xfId="0" applyFont="1" applyFill="1" applyBorder="1" applyAlignment="1" applyProtection="1">
      <alignment vertical="center"/>
      <protection hidden="1"/>
    </xf>
    <xf numFmtId="0" fontId="4" fillId="4" borderId="25" xfId="0" applyFont="1" applyFill="1" applyBorder="1" applyAlignment="1" applyProtection="1">
      <alignment horizontal="center" vertical="center"/>
      <protection hidden="1"/>
    </xf>
    <xf numFmtId="0" fontId="4" fillId="4" borderId="24" xfId="0" applyFont="1" applyFill="1" applyBorder="1" applyAlignment="1" applyProtection="1">
      <alignment horizontal="right" vertical="center"/>
      <protection hidden="1"/>
    </xf>
    <xf numFmtId="0" fontId="5" fillId="0" borderId="0" xfId="0" applyFont="1" applyAlignment="1" applyProtection="1">
      <alignment vertical="center"/>
      <protection hidden="1"/>
    </xf>
    <xf numFmtId="0" fontId="4" fillId="0" borderId="11" xfId="0" applyFont="1" applyBorder="1" applyAlignment="1" applyProtection="1">
      <alignment horizontal="right" vertical="center"/>
      <protection hidden="1"/>
    </xf>
    <xf numFmtId="0" fontId="5" fillId="0" borderId="28" xfId="0" applyFont="1" applyBorder="1" applyAlignment="1" applyProtection="1">
      <alignment horizontal="center" vertical="center"/>
      <protection hidden="1"/>
    </xf>
    <xf numFmtId="0" fontId="4" fillId="0" borderId="12" xfId="0" applyFont="1" applyBorder="1" applyAlignment="1" applyProtection="1">
      <alignment horizontal="right" vertical="center"/>
      <protection hidden="1"/>
    </xf>
    <xf numFmtId="0" fontId="5" fillId="0" borderId="9" xfId="0" applyFont="1" applyBorder="1" applyAlignment="1" applyProtection="1">
      <alignment horizontal="center" vertical="center"/>
      <protection hidden="1"/>
    </xf>
    <xf numFmtId="0" fontId="4" fillId="0" borderId="6" xfId="0" applyFont="1" applyBorder="1" applyAlignment="1" applyProtection="1">
      <alignment horizontal="right" vertical="center"/>
      <protection hidden="1"/>
    </xf>
    <xf numFmtId="0" fontId="4" fillId="0" borderId="5" xfId="0" applyFont="1" applyBorder="1" applyAlignment="1" applyProtection="1">
      <alignment horizontal="right" vertical="center"/>
      <protection hidden="1"/>
    </xf>
    <xf numFmtId="0" fontId="4" fillId="0" borderId="3" xfId="0" applyFont="1" applyBorder="1" applyAlignment="1" applyProtection="1">
      <alignment horizontal="right" vertical="center"/>
      <protection hidden="1"/>
    </xf>
    <xf numFmtId="0" fontId="5" fillId="0" borderId="0" xfId="0" applyFont="1" applyAlignment="1" applyProtection="1">
      <alignment horizontal="center" vertical="center"/>
      <protection hidden="1"/>
    </xf>
    <xf numFmtId="0" fontId="4" fillId="2" borderId="23" xfId="0" applyFont="1" applyFill="1" applyBorder="1" applyAlignment="1" applyProtection="1">
      <alignment horizontal="center" vertical="center"/>
      <protection hidden="1"/>
    </xf>
    <xf numFmtId="0" fontId="4" fillId="2" borderId="35" xfId="0" applyFont="1" applyFill="1" applyBorder="1" applyAlignment="1" applyProtection="1">
      <alignment horizontal="center" vertical="center"/>
      <protection hidden="1"/>
    </xf>
    <xf numFmtId="0" fontId="4" fillId="2" borderId="25" xfId="0" applyFont="1" applyFill="1" applyBorder="1" applyAlignment="1" applyProtection="1">
      <alignment vertical="center"/>
      <protection hidden="1"/>
    </xf>
    <xf numFmtId="0" fontId="4" fillId="2" borderId="24" xfId="0" applyFont="1" applyFill="1" applyBorder="1" applyAlignment="1" applyProtection="1">
      <alignment vertical="center"/>
      <protection hidden="1"/>
    </xf>
    <xf numFmtId="0" fontId="4" fillId="0" borderId="18" xfId="0" applyFont="1" applyBorder="1" applyAlignment="1" applyProtection="1">
      <alignment horizontal="right" vertical="center"/>
      <protection hidden="1"/>
    </xf>
    <xf numFmtId="0" fontId="4" fillId="0" borderId="39" xfId="0" applyFont="1" applyBorder="1" applyAlignment="1" applyProtection="1">
      <alignment horizontal="right" vertical="center"/>
      <protection hidden="1"/>
    </xf>
    <xf numFmtId="0" fontId="4" fillId="0" borderId="33" xfId="0" applyFont="1" applyBorder="1" applyAlignment="1" applyProtection="1">
      <alignment horizontal="right" vertical="center"/>
      <protection hidden="1"/>
    </xf>
    <xf numFmtId="18" fontId="4" fillId="0" borderId="10" xfId="0" applyNumberFormat="1" applyFont="1" applyBorder="1" applyAlignment="1" applyProtection="1">
      <alignment horizontal="center" vertical="center"/>
      <protection hidden="1"/>
    </xf>
    <xf numFmtId="0" fontId="5" fillId="0" borderId="25" xfId="0" applyFont="1" applyBorder="1" applyAlignment="1" applyProtection="1">
      <alignment vertical="center"/>
      <protection hidden="1"/>
    </xf>
    <xf numFmtId="1" fontId="4" fillId="0" borderId="29" xfId="0" applyNumberFormat="1" applyFont="1" applyBorder="1" applyAlignment="1" applyProtection="1">
      <alignment horizontal="center" vertical="center"/>
      <protection hidden="1"/>
    </xf>
    <xf numFmtId="3" fontId="5" fillId="0" borderId="22" xfId="0" applyNumberFormat="1" applyFont="1" applyBorder="1" applyAlignment="1" applyProtection="1">
      <alignment horizontal="center" vertical="center"/>
      <protection hidden="1"/>
    </xf>
    <xf numFmtId="0" fontId="4" fillId="0" borderId="22" xfId="0" applyFont="1" applyBorder="1" applyAlignment="1" applyProtection="1">
      <alignment horizontal="center" vertical="center"/>
      <protection hidden="1"/>
    </xf>
    <xf numFmtId="2" fontId="5" fillId="0" borderId="22" xfId="0" applyNumberFormat="1" applyFont="1" applyBorder="1" applyAlignment="1" applyProtection="1">
      <alignment horizontal="center" vertical="center"/>
      <protection hidden="1"/>
    </xf>
    <xf numFmtId="2" fontId="5" fillId="0" borderId="21" xfId="0" applyNumberFormat="1" applyFont="1" applyBorder="1" applyAlignment="1" applyProtection="1">
      <alignment horizontal="center" vertical="center"/>
      <protection hidden="1"/>
    </xf>
    <xf numFmtId="2" fontId="4" fillId="2" borderId="25" xfId="0" applyNumberFormat="1" applyFont="1" applyFill="1" applyBorder="1" applyAlignment="1" applyProtection="1">
      <alignment horizontal="center" vertical="center"/>
      <protection hidden="1"/>
    </xf>
    <xf numFmtId="2" fontId="4" fillId="2" borderId="24" xfId="0" applyNumberFormat="1" applyFont="1" applyFill="1" applyBorder="1" applyAlignment="1" applyProtection="1">
      <alignment horizontal="center" vertical="center"/>
      <protection hidden="1"/>
    </xf>
    <xf numFmtId="2" fontId="5" fillId="0" borderId="5" xfId="0" applyNumberFormat="1" applyFont="1" applyBorder="1" applyAlignment="1" applyProtection="1">
      <alignment horizontal="center" vertical="center"/>
      <protection hidden="1"/>
    </xf>
    <xf numFmtId="3" fontId="5" fillId="0" borderId="5" xfId="0" applyNumberFormat="1" applyFont="1" applyBorder="1" applyAlignment="1" applyProtection="1">
      <alignment horizontal="center" vertical="center"/>
      <protection hidden="1"/>
    </xf>
    <xf numFmtId="1" fontId="5" fillId="0" borderId="5" xfId="0" applyNumberFormat="1" applyFont="1" applyBorder="1" applyAlignment="1" applyProtection="1">
      <alignment horizontal="center" vertical="center"/>
      <protection hidden="1"/>
    </xf>
    <xf numFmtId="2" fontId="5" fillId="0" borderId="10" xfId="0" applyNumberFormat="1" applyFont="1" applyBorder="1" applyAlignment="1" applyProtection="1">
      <alignment horizontal="center" vertical="center"/>
      <protection hidden="1"/>
    </xf>
    <xf numFmtId="3" fontId="5" fillId="0" borderId="10" xfId="0" applyNumberFormat="1" applyFont="1" applyBorder="1" applyAlignment="1" applyProtection="1">
      <alignment horizontal="center" vertical="center"/>
      <protection hidden="1"/>
    </xf>
    <xf numFmtId="1" fontId="5" fillId="0" borderId="10" xfId="0" applyNumberFormat="1" applyFont="1" applyBorder="1" applyAlignment="1" applyProtection="1">
      <alignment horizontal="center" vertical="center"/>
      <protection hidden="1"/>
    </xf>
    <xf numFmtId="0" fontId="5" fillId="0" borderId="35" xfId="0" applyFont="1" applyBorder="1" applyAlignment="1" applyProtection="1">
      <alignment vertical="center"/>
      <protection hidden="1"/>
    </xf>
    <xf numFmtId="2" fontId="4" fillId="2" borderId="25" xfId="0" applyNumberFormat="1" applyFont="1" applyFill="1" applyBorder="1" applyAlignment="1" applyProtection="1">
      <alignment horizontal="left" vertical="center"/>
      <protection hidden="1"/>
    </xf>
    <xf numFmtId="2" fontId="4" fillId="0" borderId="34" xfId="0" applyNumberFormat="1" applyFont="1" applyBorder="1" applyAlignment="1" applyProtection="1">
      <alignment horizontal="left" vertical="center"/>
      <protection hidden="1"/>
    </xf>
    <xf numFmtId="2" fontId="4" fillId="2" borderId="23" xfId="0" applyNumberFormat="1" applyFont="1" applyFill="1" applyBorder="1" applyAlignment="1" applyProtection="1">
      <alignment horizontal="center" vertical="center"/>
      <protection hidden="1"/>
    </xf>
    <xf numFmtId="1" fontId="5" fillId="0" borderId="36" xfId="0" applyNumberFormat="1" applyFont="1" applyBorder="1" applyAlignment="1" applyProtection="1">
      <alignment vertical="center"/>
      <protection hidden="1"/>
    </xf>
    <xf numFmtId="0" fontId="4" fillId="0" borderId="6" xfId="0" applyFont="1" applyBorder="1" applyAlignment="1" applyProtection="1">
      <alignment horizontal="center" vertical="center"/>
      <protection hidden="1"/>
    </xf>
    <xf numFmtId="0" fontId="4" fillId="0" borderId="3" xfId="0" applyFont="1" applyBorder="1" applyAlignment="1" applyProtection="1">
      <alignment horizontal="center" vertical="center"/>
      <protection hidden="1"/>
    </xf>
    <xf numFmtId="0" fontId="5" fillId="3" borderId="13" xfId="0" applyFont="1" applyFill="1" applyBorder="1" applyAlignment="1" applyProtection="1">
      <alignment horizontal="center" vertical="center"/>
      <protection locked="0"/>
    </xf>
    <xf numFmtId="0" fontId="5" fillId="3" borderId="14" xfId="0" applyFont="1" applyFill="1" applyBorder="1" applyAlignment="1" applyProtection="1">
      <alignment horizontal="center" vertical="center"/>
      <protection locked="0"/>
    </xf>
    <xf numFmtId="18" fontId="5" fillId="3" borderId="15" xfId="0" applyNumberFormat="1" applyFont="1" applyFill="1" applyBorder="1" applyAlignment="1" applyProtection="1">
      <alignment horizontal="center" vertical="center"/>
      <protection locked="0"/>
    </xf>
    <xf numFmtId="18" fontId="5" fillId="3" borderId="5" xfId="0" applyNumberFormat="1" applyFont="1" applyFill="1" applyBorder="1" applyAlignment="1" applyProtection="1">
      <alignment horizontal="center" vertical="center"/>
      <protection locked="0"/>
    </xf>
    <xf numFmtId="18" fontId="5" fillId="3" borderId="10" xfId="0" applyNumberFormat="1" applyFont="1" applyFill="1" applyBorder="1" applyAlignment="1" applyProtection="1">
      <alignment horizontal="center" vertical="center"/>
      <protection locked="0"/>
    </xf>
    <xf numFmtId="0" fontId="5" fillId="3" borderId="6" xfId="0" applyFont="1" applyFill="1" applyBorder="1" applyAlignment="1" applyProtection="1">
      <alignment horizontal="center" vertical="center"/>
      <protection locked="0"/>
    </xf>
    <xf numFmtId="0" fontId="5" fillId="3" borderId="3" xfId="0" applyFont="1" applyFill="1" applyBorder="1" applyAlignment="1" applyProtection="1">
      <alignment horizontal="center" vertical="center"/>
      <protection locked="0"/>
    </xf>
    <xf numFmtId="2" fontId="5" fillId="3" borderId="5" xfId="0" applyNumberFormat="1" applyFont="1" applyFill="1" applyBorder="1" applyAlignment="1" applyProtection="1">
      <alignment horizontal="center" vertical="center"/>
      <protection locked="0"/>
    </xf>
    <xf numFmtId="2" fontId="5" fillId="3" borderId="2" xfId="0" applyNumberFormat="1" applyFont="1" applyFill="1" applyBorder="1" applyAlignment="1" applyProtection="1">
      <alignment horizontal="center" vertical="center"/>
      <protection locked="0"/>
    </xf>
    <xf numFmtId="2" fontId="5" fillId="3" borderId="10" xfId="0" applyNumberFormat="1" applyFont="1" applyFill="1" applyBorder="1" applyAlignment="1" applyProtection="1">
      <alignment horizontal="center" vertical="center"/>
      <protection locked="0"/>
    </xf>
    <xf numFmtId="2" fontId="5" fillId="3" borderId="4" xfId="0" applyNumberFormat="1"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0" fontId="5" fillId="3" borderId="10" xfId="0" applyFont="1" applyFill="1" applyBorder="1" applyAlignment="1" applyProtection="1">
      <alignment horizontal="center" vertical="center"/>
      <protection locked="0"/>
    </xf>
    <xf numFmtId="1" fontId="5" fillId="5" borderId="2" xfId="0" applyNumberFormat="1" applyFont="1" applyFill="1" applyBorder="1" applyAlignment="1" applyProtection="1">
      <alignment horizontal="center" vertical="center"/>
      <protection locked="0"/>
    </xf>
    <xf numFmtId="1" fontId="5" fillId="5" borderId="4"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hidden="1"/>
    </xf>
    <xf numFmtId="0" fontId="7" fillId="0" borderId="25" xfId="0" applyFont="1" applyBorder="1" applyAlignment="1" applyProtection="1">
      <alignment horizontal="center" vertical="center"/>
      <protection hidden="1"/>
    </xf>
    <xf numFmtId="0" fontId="9" fillId="0" borderId="0" xfId="0" applyFont="1" applyAlignment="1">
      <alignment vertical="center"/>
    </xf>
    <xf numFmtId="0" fontId="8" fillId="0" borderId="0" xfId="0" applyFont="1" applyAlignment="1">
      <alignment horizontal="center" vertical="center"/>
    </xf>
    <xf numFmtId="0" fontId="9" fillId="0" borderId="1" xfId="0" applyFont="1" applyBorder="1" applyAlignment="1">
      <alignment horizontal="left" vertical="center" indent="1"/>
    </xf>
    <xf numFmtId="0" fontId="8" fillId="0" borderId="1" xfId="0" applyFont="1" applyBorder="1" applyAlignment="1">
      <alignment horizontal="center" vertical="center"/>
    </xf>
    <xf numFmtId="0" fontId="9" fillId="0" borderId="13" xfId="0" applyFont="1" applyBorder="1" applyAlignment="1">
      <alignment horizontal="left" vertical="center" indent="1"/>
    </xf>
    <xf numFmtId="0" fontId="12" fillId="0" borderId="0" xfId="1" applyFill="1" applyAlignment="1">
      <alignment vertical="center"/>
    </xf>
    <xf numFmtId="0" fontId="8" fillId="7" borderId="13" xfId="0" applyFont="1" applyFill="1" applyBorder="1" applyAlignment="1">
      <alignment horizontal="center" vertical="center"/>
    </xf>
    <xf numFmtId="165" fontId="9" fillId="0" borderId="13" xfId="0" applyNumberFormat="1" applyFont="1" applyBorder="1" applyAlignment="1">
      <alignment horizontal="center" vertical="center"/>
    </xf>
    <xf numFmtId="18" fontId="2" fillId="0" borderId="5" xfId="0" applyNumberFormat="1" applyFont="1" applyBorder="1" applyAlignment="1">
      <alignment horizontal="center" vertical="center" wrapText="1"/>
    </xf>
    <xf numFmtId="18" fontId="2" fillId="0" borderId="10" xfId="0" applyNumberFormat="1" applyFont="1" applyBorder="1" applyAlignment="1">
      <alignment horizontal="center" vertical="center" wrapText="1"/>
    </xf>
    <xf numFmtId="0" fontId="8" fillId="0" borderId="1" xfId="0" applyFont="1" applyBorder="1" applyAlignment="1">
      <alignment horizontal="left" vertical="center"/>
    </xf>
    <xf numFmtId="0" fontId="9" fillId="0" borderId="13" xfId="0" applyFont="1" applyBorder="1" applyAlignment="1">
      <alignment horizontal="left" vertical="center"/>
    </xf>
    <xf numFmtId="0" fontId="4" fillId="2" borderId="25" xfId="0" applyFont="1" applyFill="1" applyBorder="1" applyAlignment="1" applyProtection="1">
      <alignment horizontal="center" vertical="center"/>
      <protection hidden="1"/>
    </xf>
    <xf numFmtId="164" fontId="1" fillId="6" borderId="24" xfId="0" applyNumberFormat="1" applyFont="1" applyFill="1" applyBorder="1" applyAlignment="1">
      <alignment horizontal="right" vertical="center" indent="1"/>
    </xf>
    <xf numFmtId="2" fontId="5" fillId="3" borderId="12" xfId="0" applyNumberFormat="1" applyFont="1" applyFill="1" applyBorder="1" applyAlignment="1" applyProtection="1">
      <alignment horizontal="center" vertical="center"/>
      <protection locked="0"/>
    </xf>
    <xf numFmtId="0" fontId="5" fillId="3" borderId="11" xfId="0" applyFont="1" applyFill="1" applyBorder="1" applyAlignment="1" applyProtection="1">
      <alignment horizontal="center" vertical="center"/>
      <protection locked="0"/>
    </xf>
    <xf numFmtId="2" fontId="5" fillId="0" borderId="12" xfId="0" applyNumberFormat="1" applyFont="1" applyBorder="1" applyAlignment="1" applyProtection="1">
      <alignment horizontal="center" vertical="center"/>
      <protection hidden="1"/>
    </xf>
    <xf numFmtId="3" fontId="5" fillId="0" borderId="12" xfId="0" applyNumberFormat="1" applyFont="1" applyBorder="1" applyAlignment="1" applyProtection="1">
      <alignment horizontal="center" vertical="center"/>
      <protection hidden="1"/>
    </xf>
    <xf numFmtId="1" fontId="5" fillId="0" borderId="12" xfId="0" applyNumberFormat="1" applyFont="1" applyBorder="1" applyAlignment="1" applyProtection="1">
      <alignment horizontal="center" vertical="center"/>
      <protection hidden="1"/>
    </xf>
    <xf numFmtId="2" fontId="5" fillId="3" borderId="40" xfId="0" applyNumberFormat="1" applyFont="1" applyFill="1" applyBorder="1" applyAlignment="1" applyProtection="1">
      <alignment horizontal="center" vertical="center"/>
      <protection locked="0"/>
    </xf>
    <xf numFmtId="0" fontId="4" fillId="0" borderId="11" xfId="0" applyFont="1" applyBorder="1" applyAlignment="1" applyProtection="1">
      <alignment horizontal="center" vertical="center"/>
      <protection hidden="1"/>
    </xf>
    <xf numFmtId="1" fontId="5" fillId="5" borderId="40" xfId="0" applyNumberFormat="1" applyFont="1" applyFill="1" applyBorder="1" applyAlignment="1" applyProtection="1">
      <alignment horizontal="center" vertical="center"/>
      <protection locked="0"/>
    </xf>
    <xf numFmtId="0" fontId="5" fillId="3" borderId="12" xfId="0" applyFont="1" applyFill="1" applyBorder="1" applyAlignment="1" applyProtection="1">
      <alignment horizontal="center" vertical="center"/>
      <protection locked="0"/>
    </xf>
    <xf numFmtId="2" fontId="4" fillId="2" borderId="24" xfId="0" applyNumberFormat="1" applyFont="1" applyFill="1" applyBorder="1" applyAlignment="1" applyProtection="1">
      <alignment horizontal="left" vertical="center"/>
      <protection hidden="1"/>
    </xf>
    <xf numFmtId="1" fontId="5" fillId="3" borderId="5" xfId="0" applyNumberFormat="1" applyFont="1" applyFill="1" applyBorder="1" applyAlignment="1" applyProtection="1">
      <alignment horizontal="center" vertical="center"/>
      <protection locked="0"/>
    </xf>
    <xf numFmtId="0" fontId="13" fillId="4" borderId="25" xfId="0" applyFont="1" applyFill="1" applyBorder="1" applyAlignment="1" applyProtection="1">
      <alignment horizontal="center" vertical="center"/>
      <protection hidden="1"/>
    </xf>
    <xf numFmtId="164" fontId="1" fillId="6" borderId="25" xfId="0" applyNumberFormat="1" applyFont="1" applyFill="1" applyBorder="1" applyAlignment="1">
      <alignment vertical="center"/>
    </xf>
    <xf numFmtId="0" fontId="2" fillId="0" borderId="2" xfId="0" applyFont="1" applyBorder="1" applyAlignment="1">
      <alignment horizontal="center" vertical="center"/>
    </xf>
    <xf numFmtId="0" fontId="9" fillId="0" borderId="0" xfId="0" applyFont="1" applyAlignment="1">
      <alignment vertical="top" wrapText="1"/>
    </xf>
    <xf numFmtId="0" fontId="14" fillId="0" borderId="0" xfId="0" applyFont="1" applyAlignment="1">
      <alignment vertical="center"/>
    </xf>
    <xf numFmtId="0" fontId="14" fillId="0" borderId="0" xfId="0" applyFont="1" applyAlignment="1">
      <alignment horizontal="left" vertical="center"/>
    </xf>
    <xf numFmtId="0" fontId="9" fillId="0" borderId="0" xfId="0" applyFont="1" applyAlignment="1">
      <alignment horizontal="left" vertical="center" wrapText="1"/>
    </xf>
    <xf numFmtId="0" fontId="9" fillId="0" borderId="0" xfId="0" applyFont="1" applyAlignment="1">
      <alignment horizontal="left" vertical="center"/>
    </xf>
    <xf numFmtId="0" fontId="9" fillId="0" borderId="1" xfId="0" applyFont="1" applyBorder="1" applyAlignment="1">
      <alignment horizontal="center" vertical="center"/>
    </xf>
    <xf numFmtId="0" fontId="9" fillId="0" borderId="0" xfId="0" applyFont="1" applyAlignment="1">
      <alignment horizontal="center" vertical="center"/>
    </xf>
    <xf numFmtId="0" fontId="11" fillId="0" borderId="0" xfId="0" applyFont="1" applyAlignment="1">
      <alignment vertical="center"/>
    </xf>
    <xf numFmtId="166" fontId="9" fillId="0" borderId="1" xfId="0" applyNumberFormat="1" applyFont="1" applyBorder="1" applyAlignment="1">
      <alignment horizontal="center" vertical="center"/>
    </xf>
    <xf numFmtId="2" fontId="9" fillId="0" borderId="1" xfId="0" applyNumberFormat="1" applyFont="1" applyBorder="1" applyAlignment="1">
      <alignment horizontal="center" vertical="center"/>
    </xf>
    <xf numFmtId="0" fontId="1" fillId="0" borderId="8" xfId="0" applyFont="1" applyBorder="1" applyAlignment="1">
      <alignment horizontal="left" vertical="center" indent="1"/>
    </xf>
    <xf numFmtId="0" fontId="1" fillId="0" borderId="6" xfId="0" applyFont="1" applyBorder="1" applyAlignment="1">
      <alignment horizontal="left" vertical="center" indent="1"/>
    </xf>
    <xf numFmtId="0" fontId="1" fillId="0" borderId="3" xfId="0" applyFont="1" applyBorder="1" applyAlignment="1">
      <alignment horizontal="left" vertical="center" indent="1"/>
    </xf>
    <xf numFmtId="0" fontId="4" fillId="0" borderId="37" xfId="0" applyFont="1" applyBorder="1" applyAlignment="1" applyProtection="1">
      <alignment horizontal="right" vertical="center" indent="1"/>
      <protection hidden="1"/>
    </xf>
    <xf numFmtId="18" fontId="2" fillId="0" borderId="35" xfId="0" applyNumberFormat="1" applyFont="1" applyBorder="1" applyAlignment="1">
      <alignment horizontal="center" vertical="center" wrapText="1"/>
    </xf>
    <xf numFmtId="0" fontId="1" fillId="6" borderId="6" xfId="0" applyFont="1" applyFill="1" applyBorder="1" applyAlignment="1">
      <alignment horizontal="right" vertical="center" wrapText="1" indent="1"/>
    </xf>
    <xf numFmtId="0" fontId="2" fillId="0" borderId="13" xfId="0" applyFont="1" applyBorder="1" applyAlignment="1">
      <alignment horizontal="center" vertical="center" wrapText="1"/>
    </xf>
    <xf numFmtId="0" fontId="1" fillId="6" borderId="5" xfId="0" applyFont="1" applyFill="1" applyBorder="1" applyAlignment="1">
      <alignment horizontal="right" vertical="center" wrapText="1" indent="1"/>
    </xf>
    <xf numFmtId="0" fontId="2" fillId="0" borderId="2" xfId="0" applyFont="1" applyBorder="1" applyAlignment="1">
      <alignment horizontal="center" vertical="center" wrapText="1"/>
    </xf>
    <xf numFmtId="18" fontId="2" fillId="0" borderId="35" xfId="0" applyNumberFormat="1" applyFont="1" applyBorder="1" applyAlignment="1">
      <alignment vertical="center"/>
    </xf>
    <xf numFmtId="0" fontId="2" fillId="0" borderId="34" xfId="0" applyFont="1" applyBorder="1" applyAlignment="1">
      <alignment vertical="center"/>
    </xf>
    <xf numFmtId="18" fontId="1" fillId="0" borderId="35" xfId="0" applyNumberFormat="1" applyFont="1" applyBorder="1" applyAlignment="1">
      <alignment horizontal="center" vertical="center"/>
    </xf>
    <xf numFmtId="0" fontId="1" fillId="0" borderId="27" xfId="0" applyFont="1" applyBorder="1" applyAlignment="1">
      <alignment horizontal="center" vertical="center"/>
    </xf>
    <xf numFmtId="1" fontId="2" fillId="0" borderId="10" xfId="0" applyNumberFormat="1" applyFont="1" applyBorder="1" applyAlignment="1">
      <alignment horizontal="center" vertical="center" wrapText="1"/>
    </xf>
    <xf numFmtId="2" fontId="2" fillId="0" borderId="4" xfId="0" applyNumberFormat="1" applyFont="1" applyBorder="1" applyAlignment="1">
      <alignment horizontal="center" vertical="center" wrapText="1"/>
    </xf>
    <xf numFmtId="0" fontId="1" fillId="0" borderId="1" xfId="0" applyFont="1" applyBorder="1" applyAlignment="1">
      <alignment horizontal="left" vertical="center" indent="1"/>
    </xf>
    <xf numFmtId="0" fontId="14" fillId="0" borderId="0" xfId="0" applyFont="1" applyAlignment="1">
      <alignment horizontal="left" vertical="center" indent="2"/>
    </xf>
    <xf numFmtId="0" fontId="9" fillId="0" borderId="43" xfId="0" applyFont="1" applyBorder="1" applyAlignment="1">
      <alignment horizontal="center" vertical="center"/>
    </xf>
    <xf numFmtId="14" fontId="9" fillId="0" borderId="43" xfId="0" applyNumberFormat="1" applyFont="1" applyBorder="1" applyAlignment="1">
      <alignment horizontal="center" vertical="center"/>
    </xf>
    <xf numFmtId="3" fontId="9" fillId="0" borderId="43" xfId="0" applyNumberFormat="1" applyFont="1" applyBorder="1" applyAlignment="1">
      <alignment horizontal="center" vertical="center"/>
    </xf>
    <xf numFmtId="2" fontId="9" fillId="0" borderId="43" xfId="0" applyNumberFormat="1" applyFont="1" applyBorder="1" applyAlignment="1">
      <alignment horizontal="center" vertical="center"/>
    </xf>
    <xf numFmtId="165" fontId="9" fillId="0" borderId="43" xfId="0" applyNumberFormat="1" applyFont="1" applyBorder="1" applyAlignment="1">
      <alignment horizontal="center" vertical="center"/>
    </xf>
    <xf numFmtId="0" fontId="9" fillId="0" borderId="42" xfId="0" applyFont="1" applyBorder="1" applyAlignment="1">
      <alignment horizontal="center" vertical="center"/>
    </xf>
    <xf numFmtId="14" fontId="9" fillId="0" borderId="42" xfId="0" applyNumberFormat="1" applyFont="1" applyBorder="1" applyAlignment="1">
      <alignment horizontal="center" vertical="center"/>
    </xf>
    <xf numFmtId="3" fontId="9" fillId="0" borderId="42" xfId="0" applyNumberFormat="1" applyFont="1" applyBorder="1" applyAlignment="1">
      <alignment horizontal="center" vertical="center"/>
    </xf>
    <xf numFmtId="2" fontId="9" fillId="0" borderId="42" xfId="0" applyNumberFormat="1" applyFont="1" applyBorder="1" applyAlignment="1">
      <alignment horizontal="center" vertical="center"/>
    </xf>
    <xf numFmtId="165" fontId="9" fillId="0" borderId="42" xfId="0" applyNumberFormat="1" applyFont="1" applyBorder="1" applyAlignment="1">
      <alignment horizontal="center" vertical="center"/>
    </xf>
    <xf numFmtId="0" fontId="2" fillId="0" borderId="0" xfId="2" applyFont="1" applyAlignment="1">
      <alignment horizontal="center" vertical="center"/>
    </xf>
    <xf numFmtId="0" fontId="2" fillId="0" borderId="0" xfId="2" applyFont="1" applyAlignment="1">
      <alignment vertical="center"/>
    </xf>
    <xf numFmtId="0" fontId="14" fillId="0" borderId="0" xfId="2"/>
    <xf numFmtId="0" fontId="2" fillId="0" borderId="0" xfId="2" applyFont="1"/>
    <xf numFmtId="0" fontId="1" fillId="6" borderId="25" xfId="2" applyFont="1" applyFill="1" applyBorder="1" applyAlignment="1">
      <alignment horizontal="right" vertical="center"/>
    </xf>
    <xf numFmtId="0" fontId="1" fillId="6" borderId="25" xfId="2" applyFont="1" applyFill="1" applyBorder="1" applyAlignment="1">
      <alignment horizontal="center" vertical="center"/>
    </xf>
    <xf numFmtId="164" fontId="1" fillId="6" borderId="25" xfId="2" applyNumberFormat="1" applyFont="1" applyFill="1" applyBorder="1" applyAlignment="1">
      <alignment vertical="center"/>
    </xf>
    <xf numFmtId="164" fontId="1" fillId="6" borderId="24" xfId="2" applyNumberFormat="1" applyFont="1" applyFill="1" applyBorder="1" applyAlignment="1">
      <alignment horizontal="right" vertical="center" indent="1"/>
    </xf>
    <xf numFmtId="0" fontId="1" fillId="6" borderId="11" xfId="2" applyFont="1" applyFill="1" applyBorder="1" applyAlignment="1">
      <alignment horizontal="right" vertical="center" indent="1"/>
    </xf>
    <xf numFmtId="0" fontId="1" fillId="6" borderId="5" xfId="2" applyFont="1" applyFill="1" applyBorder="1" applyAlignment="1">
      <alignment horizontal="right" vertical="center" indent="1"/>
    </xf>
    <xf numFmtId="0" fontId="2" fillId="0" borderId="2" xfId="2" applyFont="1" applyBorder="1" applyAlignment="1">
      <alignment horizontal="center" vertical="center"/>
    </xf>
    <xf numFmtId="0" fontId="1" fillId="6" borderId="11" xfId="2" applyFont="1" applyFill="1" applyBorder="1" applyAlignment="1">
      <alignment horizontal="right" vertical="center" wrapText="1" indent="1"/>
    </xf>
    <xf numFmtId="0" fontId="2" fillId="0" borderId="27" xfId="2" applyFont="1" applyBorder="1" applyAlignment="1">
      <alignment horizontal="center" vertical="center" wrapText="1"/>
    </xf>
    <xf numFmtId="0" fontId="1" fillId="6" borderId="12" xfId="2" applyFont="1" applyFill="1" applyBorder="1" applyAlignment="1">
      <alignment horizontal="right" vertical="center" wrapText="1" indent="1"/>
    </xf>
    <xf numFmtId="0" fontId="1" fillId="6" borderId="12" xfId="2" applyFont="1" applyFill="1" applyBorder="1" applyAlignment="1">
      <alignment horizontal="center" vertical="center" wrapText="1"/>
    </xf>
    <xf numFmtId="18" fontId="2" fillId="0" borderId="31" xfId="2" applyNumberFormat="1" applyFont="1" applyBorder="1" applyAlignment="1">
      <alignment horizontal="center" vertical="center" wrapText="1"/>
    </xf>
    <xf numFmtId="0" fontId="1" fillId="6" borderId="10" xfId="2" applyFont="1" applyFill="1" applyBorder="1" applyAlignment="1">
      <alignment horizontal="right" vertical="center" wrapText="1" indent="1"/>
    </xf>
    <xf numFmtId="0" fontId="2" fillId="0" borderId="4" xfId="2" applyFont="1" applyBorder="1" applyAlignment="1">
      <alignment horizontal="center" vertical="center" wrapText="1"/>
    </xf>
    <xf numFmtId="1" fontId="1" fillId="0" borderId="25" xfId="2" applyNumberFormat="1" applyFont="1" applyBorder="1" applyAlignment="1">
      <alignment horizontal="center" vertical="center"/>
    </xf>
    <xf numFmtId="1" fontId="2" fillId="0" borderId="25" xfId="2" applyNumberFormat="1" applyFont="1" applyBorder="1" applyAlignment="1">
      <alignment horizontal="center" vertical="center"/>
    </xf>
    <xf numFmtId="0" fontId="1" fillId="0" borderId="25" xfId="2" applyFont="1" applyBorder="1" applyAlignment="1">
      <alignment horizontal="center" vertical="center"/>
    </xf>
    <xf numFmtId="2" fontId="2" fillId="0" borderId="25" xfId="2" applyNumberFormat="1" applyFont="1" applyBorder="1" applyAlignment="1">
      <alignment horizontal="center" vertical="center"/>
    </xf>
    <xf numFmtId="0" fontId="1" fillId="6" borderId="23" xfId="2" applyFont="1" applyFill="1" applyBorder="1" applyAlignment="1">
      <alignment vertical="center"/>
    </xf>
    <xf numFmtId="0" fontId="1" fillId="6" borderId="22" xfId="2" applyFont="1" applyFill="1" applyBorder="1" applyAlignment="1">
      <alignment horizontal="center" vertical="center"/>
    </xf>
    <xf numFmtId="0" fontId="1" fillId="0" borderId="8" xfId="2" applyFont="1" applyBorder="1" applyAlignment="1">
      <alignment horizontal="center" vertical="center" wrapText="1"/>
    </xf>
    <xf numFmtId="18" fontId="2" fillId="0" borderId="5" xfId="2" applyNumberFormat="1" applyFont="1" applyBorder="1" applyAlignment="1">
      <alignment horizontal="center" vertical="center" wrapText="1"/>
    </xf>
    <xf numFmtId="18" fontId="2" fillId="0" borderId="5" xfId="2" applyNumberFormat="1" applyFont="1" applyBorder="1" applyAlignment="1">
      <alignment horizontal="center" vertical="center"/>
    </xf>
    <xf numFmtId="0" fontId="1" fillId="0" borderId="6" xfId="2" applyFont="1" applyBorder="1" applyAlignment="1">
      <alignment horizontal="center" vertical="center" wrapText="1"/>
    </xf>
    <xf numFmtId="0" fontId="1" fillId="0" borderId="3" xfId="2" applyFont="1" applyBorder="1" applyAlignment="1">
      <alignment horizontal="center" vertical="center" wrapText="1"/>
    </xf>
    <xf numFmtId="18" fontId="2" fillId="0" borderId="10" xfId="2" applyNumberFormat="1" applyFont="1" applyBorder="1" applyAlignment="1">
      <alignment horizontal="center" vertical="center" wrapText="1"/>
    </xf>
    <xf numFmtId="18" fontId="2" fillId="0" borderId="10" xfId="2" applyNumberFormat="1" applyFont="1" applyBorder="1" applyAlignment="1">
      <alignment horizontal="center" vertical="center"/>
    </xf>
    <xf numFmtId="0" fontId="1" fillId="0" borderId="25" xfId="2" applyFont="1" applyBorder="1" applyAlignment="1">
      <alignment horizontal="center" vertical="center" wrapText="1"/>
    </xf>
    <xf numFmtId="18" fontId="2" fillId="0" borderId="25" xfId="2" applyNumberFormat="1" applyFont="1" applyBorder="1" applyAlignment="1">
      <alignment horizontal="center" vertical="center" wrapText="1"/>
    </xf>
    <xf numFmtId="18" fontId="1" fillId="0" borderId="25" xfId="2" applyNumberFormat="1" applyFont="1" applyBorder="1" applyAlignment="1">
      <alignment horizontal="center" vertical="center"/>
    </xf>
    <xf numFmtId="18" fontId="2" fillId="0" borderId="25" xfId="2" applyNumberFormat="1" applyFont="1" applyBorder="1" applyAlignment="1">
      <alignment vertical="center"/>
    </xf>
    <xf numFmtId="0" fontId="1" fillId="6" borderId="23" xfId="2" applyFont="1" applyFill="1" applyBorder="1" applyAlignment="1">
      <alignment horizontal="center" vertical="center"/>
    </xf>
    <xf numFmtId="0" fontId="1" fillId="6" borderId="25" xfId="2" applyFont="1" applyFill="1" applyBorder="1" applyAlignment="1">
      <alignment horizontal="center" vertical="center" wrapText="1"/>
    </xf>
    <xf numFmtId="2" fontId="1" fillId="6" borderId="25" xfId="2" applyNumberFormat="1" applyFont="1" applyFill="1" applyBorder="1" applyAlignment="1">
      <alignment horizontal="center" vertical="center" wrapText="1"/>
    </xf>
    <xf numFmtId="2" fontId="1" fillId="6" borderId="24" xfId="2" applyNumberFormat="1" applyFont="1" applyFill="1" applyBorder="1" applyAlignment="1">
      <alignment horizontal="center" vertical="center" wrapText="1"/>
    </xf>
    <xf numFmtId="0" fontId="2" fillId="0" borderId="8" xfId="2" applyFont="1" applyBorder="1" applyAlignment="1">
      <alignment horizontal="center" vertical="center" wrapText="1"/>
    </xf>
    <xf numFmtId="1" fontId="2" fillId="0" borderId="15" xfId="2" applyNumberFormat="1" applyFont="1" applyBorder="1" applyAlignment="1">
      <alignment horizontal="center" vertical="center" wrapText="1"/>
    </xf>
    <xf numFmtId="2" fontId="2" fillId="0" borderId="9" xfId="2" applyNumberFormat="1" applyFont="1" applyBorder="1" applyAlignment="1">
      <alignment horizontal="center" vertical="center" wrapText="1"/>
    </xf>
    <xf numFmtId="0" fontId="2" fillId="0" borderId="6" xfId="2" applyFont="1" applyBorder="1" applyAlignment="1">
      <alignment horizontal="center" vertical="center" wrapText="1"/>
    </xf>
    <xf numFmtId="1" fontId="2" fillId="0" borderId="5" xfId="2" applyNumberFormat="1" applyFont="1" applyBorder="1" applyAlignment="1">
      <alignment horizontal="center" vertical="center" wrapText="1"/>
    </xf>
    <xf numFmtId="2" fontId="2" fillId="0" borderId="2" xfId="2" applyNumberFormat="1" applyFont="1" applyBorder="1" applyAlignment="1">
      <alignment horizontal="center" vertical="center" wrapText="1"/>
    </xf>
    <xf numFmtId="0" fontId="2" fillId="0" borderId="25" xfId="2" applyFont="1" applyBorder="1" applyAlignment="1">
      <alignment horizontal="center" vertical="center" wrapText="1"/>
    </xf>
    <xf numFmtId="0" fontId="2" fillId="0" borderId="35" xfId="2" applyFont="1" applyBorder="1" applyAlignment="1">
      <alignment horizontal="center" vertical="center" wrapText="1"/>
    </xf>
    <xf numFmtId="2" fontId="1" fillId="6" borderId="25" xfId="2" applyNumberFormat="1" applyFont="1" applyFill="1" applyBorder="1" applyAlignment="1">
      <alignment vertical="center"/>
    </xf>
    <xf numFmtId="2" fontId="1" fillId="0" borderId="36" xfId="2" applyNumberFormat="1" applyFont="1" applyBorder="1" applyAlignment="1">
      <alignment vertical="center"/>
    </xf>
    <xf numFmtId="2" fontId="1" fillId="6" borderId="23" xfId="2" applyNumberFormat="1" applyFont="1" applyFill="1" applyBorder="1" applyAlignment="1">
      <alignment horizontal="center" vertical="center"/>
    </xf>
    <xf numFmtId="2" fontId="1" fillId="6" borderId="24" xfId="2" applyNumberFormat="1" applyFont="1" applyFill="1" applyBorder="1" applyAlignment="1">
      <alignment horizontal="center" vertical="center"/>
    </xf>
    <xf numFmtId="0" fontId="2" fillId="0" borderId="15" xfId="2" applyFont="1" applyBorder="1" applyAlignment="1">
      <alignment horizontal="center" vertical="center" wrapText="1"/>
    </xf>
    <xf numFmtId="1" fontId="2" fillId="0" borderId="36" xfId="2" applyNumberFormat="1" applyFont="1" applyBorder="1" applyAlignment="1">
      <alignment vertical="center" wrapText="1"/>
    </xf>
    <xf numFmtId="0" fontId="1" fillId="0" borderId="8" xfId="2" applyFont="1" applyBorder="1" applyAlignment="1">
      <alignment horizontal="left" vertical="center" indent="1"/>
    </xf>
    <xf numFmtId="1" fontId="2" fillId="0" borderId="9" xfId="2" applyNumberFormat="1" applyFont="1" applyBorder="1" applyAlignment="1">
      <alignment horizontal="center" vertical="center" wrapText="1"/>
    </xf>
    <xf numFmtId="0" fontId="2" fillId="0" borderId="5" xfId="2" applyFont="1" applyBorder="1" applyAlignment="1">
      <alignment horizontal="center" vertical="center" wrapText="1"/>
    </xf>
    <xf numFmtId="0" fontId="1" fillId="0" borderId="6" xfId="2" applyFont="1" applyBorder="1" applyAlignment="1">
      <alignment horizontal="left" vertical="center" indent="1"/>
    </xf>
    <xf numFmtId="1" fontId="2" fillId="0" borderId="2" xfId="2" applyNumberFormat="1" applyFont="1" applyBorder="1" applyAlignment="1">
      <alignment horizontal="center" vertical="center" wrapText="1"/>
    </xf>
    <xf numFmtId="0" fontId="2" fillId="0" borderId="3" xfId="2" applyFont="1" applyBorder="1" applyAlignment="1">
      <alignment horizontal="center" vertical="center" wrapText="1"/>
    </xf>
    <xf numFmtId="0" fontId="2" fillId="0" borderId="10" xfId="2" applyFont="1" applyBorder="1" applyAlignment="1">
      <alignment horizontal="center" vertical="center" wrapText="1"/>
    </xf>
    <xf numFmtId="0" fontId="1" fillId="0" borderId="3" xfId="2" applyFont="1" applyBorder="1" applyAlignment="1">
      <alignment horizontal="left" vertical="center" indent="1"/>
    </xf>
    <xf numFmtId="1" fontId="2" fillId="0" borderId="4" xfId="2" applyNumberFormat="1" applyFont="1" applyBorder="1" applyAlignment="1">
      <alignment horizontal="center" vertical="center" wrapText="1"/>
    </xf>
    <xf numFmtId="0" fontId="2" fillId="0" borderId="0" xfId="2" applyFont="1" applyAlignment="1">
      <alignment horizontal="center" vertical="center" wrapText="1"/>
    </xf>
    <xf numFmtId="1" fontId="2" fillId="0" borderId="0" xfId="2" applyNumberFormat="1" applyFont="1" applyAlignment="1">
      <alignment horizontal="left" vertical="center" wrapText="1" indent="1"/>
    </xf>
    <xf numFmtId="1" fontId="2" fillId="0" borderId="0" xfId="2" applyNumberFormat="1" applyFont="1" applyAlignment="1">
      <alignment vertical="center" wrapText="1"/>
    </xf>
    <xf numFmtId="0" fontId="1" fillId="0" borderId="0" xfId="2" applyFont="1" applyAlignment="1">
      <alignment horizontal="center" vertical="center"/>
    </xf>
    <xf numFmtId="1" fontId="2" fillId="0" borderId="0" xfId="2" applyNumberFormat="1" applyFont="1" applyAlignment="1">
      <alignment horizontal="center" vertical="center" wrapText="1"/>
    </xf>
    <xf numFmtId="0" fontId="5" fillId="3" borderId="2" xfId="0" applyFont="1" applyFill="1" applyBorder="1" applyAlignment="1" applyProtection="1">
      <alignment horizontal="center" vertical="center"/>
      <protection locked="0"/>
    </xf>
    <xf numFmtId="0" fontId="8" fillId="0" borderId="13" xfId="0" applyFont="1" applyBorder="1" applyAlignment="1">
      <alignment horizontal="left" vertical="center"/>
    </xf>
    <xf numFmtId="0" fontId="5" fillId="0" borderId="0" xfId="0" applyFont="1" applyAlignment="1" applyProtection="1">
      <alignment vertical="center" wrapText="1"/>
      <protection hidden="1"/>
    </xf>
    <xf numFmtId="0" fontId="7" fillId="0" borderId="0" xfId="0" applyFont="1" applyAlignment="1" applyProtection="1">
      <alignment horizontal="center" vertical="center" wrapText="1"/>
      <protection hidden="1"/>
    </xf>
    <xf numFmtId="0" fontId="9" fillId="0" borderId="1" xfId="0" applyFont="1" applyBorder="1" applyAlignment="1">
      <alignment horizontal="right" vertical="center" indent="1"/>
    </xf>
    <xf numFmtId="0" fontId="9" fillId="0" borderId="1" xfId="0" applyFont="1" applyBorder="1" applyAlignment="1">
      <alignment horizontal="left" vertical="center" indent="2"/>
    </xf>
    <xf numFmtId="0" fontId="17" fillId="0" borderId="13" xfId="2" applyFont="1" applyBorder="1" applyAlignment="1">
      <alignment horizontal="center" vertical="center"/>
    </xf>
    <xf numFmtId="0" fontId="17" fillId="0" borderId="37" xfId="2" applyFont="1" applyBorder="1" applyAlignment="1">
      <alignment horizontal="center" vertical="center"/>
    </xf>
    <xf numFmtId="0" fontId="18" fillId="0" borderId="13" xfId="2" applyFont="1" applyBorder="1" applyAlignment="1">
      <alignment horizontal="center" vertical="center"/>
    </xf>
    <xf numFmtId="0" fontId="17" fillId="0" borderId="13" xfId="2" applyFont="1" applyBorder="1" applyAlignment="1">
      <alignment horizontal="left" vertical="center" indent="1"/>
    </xf>
    <xf numFmtId="0" fontId="18" fillId="0" borderId="13" xfId="2" applyFont="1" applyBorder="1" applyAlignment="1">
      <alignment horizontal="left" vertical="center" indent="1"/>
    </xf>
    <xf numFmtId="20" fontId="17" fillId="0" borderId="13" xfId="2" applyNumberFormat="1" applyFont="1" applyBorder="1" applyAlignment="1">
      <alignment horizontal="left" vertical="center" indent="2"/>
    </xf>
    <xf numFmtId="0" fontId="17" fillId="0" borderId="0" xfId="2" applyFont="1" applyAlignment="1">
      <alignment horizontal="center" vertical="center"/>
    </xf>
    <xf numFmtId="18" fontId="17" fillId="0" borderId="13" xfId="2" applyNumberFormat="1" applyFont="1" applyBorder="1" applyAlignment="1">
      <alignment horizontal="center" vertical="center"/>
    </xf>
    <xf numFmtId="164" fontId="5" fillId="0" borderId="0" xfId="0" applyNumberFormat="1" applyFont="1" applyAlignment="1" applyProtection="1">
      <alignment vertical="center"/>
      <protection hidden="1"/>
    </xf>
    <xf numFmtId="18" fontId="17" fillId="0" borderId="0" xfId="2" applyNumberFormat="1" applyFont="1" applyAlignment="1">
      <alignment horizontal="center" vertical="center"/>
    </xf>
    <xf numFmtId="18" fontId="17" fillId="0" borderId="0" xfId="2" applyNumberFormat="1" applyFont="1" applyAlignment="1">
      <alignment horizontal="left" vertical="center" indent="1"/>
    </xf>
    <xf numFmtId="0" fontId="9" fillId="0" borderId="0" xfId="2" applyFont="1" applyAlignment="1">
      <alignment vertical="center"/>
    </xf>
    <xf numFmtId="0" fontId="11" fillId="0" borderId="0" xfId="2" applyFont="1" applyAlignment="1">
      <alignment vertical="center"/>
    </xf>
    <xf numFmtId="0" fontId="8" fillId="0" borderId="0" xfId="2" applyFont="1" applyAlignment="1">
      <alignment horizontal="center" vertical="center"/>
    </xf>
    <xf numFmtId="0" fontId="8" fillId="7" borderId="13" xfId="2" applyFont="1" applyFill="1" applyBorder="1" applyAlignment="1">
      <alignment horizontal="center" vertical="center"/>
    </xf>
    <xf numFmtId="0" fontId="8" fillId="7" borderId="13" xfId="2" applyFont="1" applyFill="1" applyBorder="1" applyAlignment="1">
      <alignment horizontal="center" vertical="center" wrapText="1"/>
    </xf>
    <xf numFmtId="0" fontId="9" fillId="0" borderId="0" xfId="2" applyFont="1" applyAlignment="1">
      <alignment horizontal="center" vertical="center"/>
    </xf>
    <xf numFmtId="3" fontId="19" fillId="0" borderId="43" xfId="2" applyNumberFormat="1" applyFont="1" applyBorder="1" applyAlignment="1" applyProtection="1">
      <alignment horizontal="center" vertical="center"/>
      <protection locked="0"/>
    </xf>
    <xf numFmtId="0" fontId="9" fillId="0" borderId="43" xfId="2" applyFont="1" applyBorder="1" applyAlignment="1">
      <alignment horizontal="center" vertical="center"/>
    </xf>
    <xf numFmtId="0" fontId="9" fillId="0" borderId="0" xfId="2" applyFont="1" applyAlignment="1">
      <alignment horizontal="center" vertical="center" wrapText="1"/>
    </xf>
    <xf numFmtId="0" fontId="12" fillId="0" borderId="0" xfId="1" applyFill="1" applyAlignment="1">
      <alignment horizontal="center" vertical="center"/>
    </xf>
    <xf numFmtId="0" fontId="9" fillId="0" borderId="0" xfId="2" applyFont="1" applyAlignment="1">
      <alignment horizontal="left" vertical="center"/>
    </xf>
    <xf numFmtId="0" fontId="11" fillId="0" borderId="0" xfId="2" applyFont="1" applyAlignment="1">
      <alignment horizontal="center" vertical="center"/>
    </xf>
    <xf numFmtId="3" fontId="19" fillId="0" borderId="0" xfId="2" applyNumberFormat="1" applyFont="1" applyAlignment="1" applyProtection="1">
      <alignment horizontal="center" vertical="center"/>
      <protection locked="0"/>
    </xf>
    <xf numFmtId="0" fontId="9" fillId="0" borderId="45" xfId="2" applyFont="1" applyBorder="1" applyAlignment="1">
      <alignment horizontal="center" vertical="center"/>
    </xf>
    <xf numFmtId="0" fontId="9" fillId="0" borderId="46" xfId="2" applyFont="1" applyBorder="1" applyAlignment="1">
      <alignment horizontal="left" vertical="center" indent="1"/>
    </xf>
    <xf numFmtId="0" fontId="8" fillId="0" borderId="46" xfId="2" applyFont="1" applyBorder="1" applyAlignment="1">
      <alignment horizontal="left" vertical="center" indent="1"/>
    </xf>
    <xf numFmtId="0" fontId="8" fillId="0" borderId="46" xfId="2" applyFont="1" applyBorder="1" applyAlignment="1">
      <alignment horizontal="left" vertical="center"/>
    </xf>
    <xf numFmtId="0" fontId="9" fillId="0" borderId="46" xfId="2" applyFont="1" applyBorder="1" applyAlignment="1">
      <alignment horizontal="right" vertical="center" indent="1"/>
    </xf>
    <xf numFmtId="0" fontId="9" fillId="0" borderId="47" xfId="2" applyFont="1" applyBorder="1" applyAlignment="1">
      <alignment horizontal="left" vertical="center" indent="1"/>
    </xf>
    <xf numFmtId="0" fontId="8" fillId="0" borderId="47" xfId="2" applyFont="1" applyBorder="1" applyAlignment="1">
      <alignment horizontal="left" vertical="center" indent="1"/>
    </xf>
    <xf numFmtId="0" fontId="8" fillId="0" borderId="47" xfId="2" applyFont="1" applyBorder="1" applyAlignment="1">
      <alignment horizontal="left" vertical="center"/>
    </xf>
    <xf numFmtId="0" fontId="9" fillId="0" borderId="47" xfId="2" applyFont="1" applyBorder="1" applyAlignment="1">
      <alignment horizontal="right" vertical="center" indent="1"/>
    </xf>
    <xf numFmtId="0" fontId="9" fillId="0" borderId="47" xfId="2" applyFont="1" applyBorder="1" applyAlignment="1">
      <alignment horizontal="left" vertical="center"/>
    </xf>
    <xf numFmtId="0" fontId="9" fillId="0" borderId="46" xfId="2" applyFont="1" applyBorder="1" applyAlignment="1">
      <alignment horizontal="left" vertical="center" indent="2"/>
    </xf>
    <xf numFmtId="0" fontId="8" fillId="0" borderId="46" xfId="2" applyFont="1" applyBorder="1" applyAlignment="1">
      <alignment horizontal="center" vertical="center"/>
    </xf>
    <xf numFmtId="0" fontId="9" fillId="0" borderId="47" xfId="2" applyFont="1" applyBorder="1" applyAlignment="1">
      <alignment horizontal="left" vertical="center" indent="2"/>
    </xf>
    <xf numFmtId="0" fontId="8" fillId="0" borderId="47" xfId="2" applyFont="1" applyBorder="1" applyAlignment="1">
      <alignment horizontal="center" vertical="center"/>
    </xf>
    <xf numFmtId="0" fontId="16" fillId="8" borderId="24" xfId="2" applyFont="1" applyFill="1" applyBorder="1" applyAlignment="1">
      <alignment horizontal="center" vertical="center"/>
    </xf>
    <xf numFmtId="0" fontId="16" fillId="6" borderId="23" xfId="2" applyFont="1" applyFill="1" applyBorder="1" applyAlignment="1">
      <alignment horizontal="center" vertical="center"/>
    </xf>
    <xf numFmtId="0" fontId="16" fillId="8" borderId="36" xfId="2" applyFont="1" applyFill="1" applyBorder="1" applyAlignment="1">
      <alignment horizontal="center" vertical="center"/>
    </xf>
    <xf numFmtId="0" fontId="16" fillId="6" borderId="36" xfId="2" applyFont="1" applyFill="1" applyBorder="1" applyAlignment="1">
      <alignment horizontal="center" vertical="center"/>
    </xf>
    <xf numFmtId="0" fontId="16" fillId="6" borderId="24" xfId="2" applyFont="1" applyFill="1" applyBorder="1" applyAlignment="1">
      <alignment horizontal="center" vertical="center"/>
    </xf>
    <xf numFmtId="0" fontId="18" fillId="6" borderId="34" xfId="2" applyFont="1" applyFill="1" applyBorder="1" applyAlignment="1">
      <alignment horizontal="center" vertical="center"/>
    </xf>
    <xf numFmtId="0" fontId="18" fillId="6" borderId="25" xfId="2" applyFont="1" applyFill="1" applyBorder="1" applyAlignment="1">
      <alignment horizontal="center" vertical="center"/>
    </xf>
    <xf numFmtId="0" fontId="18" fillId="8" borderId="44" xfId="2" applyFont="1" applyFill="1" applyBorder="1" applyAlignment="1">
      <alignment horizontal="center" vertical="center"/>
    </xf>
    <xf numFmtId="0" fontId="18" fillId="8" borderId="34" xfId="2" applyFont="1" applyFill="1" applyBorder="1" applyAlignment="1">
      <alignment horizontal="center" vertical="center"/>
    </xf>
    <xf numFmtId="0" fontId="18" fillId="6" borderId="25" xfId="2" applyFont="1" applyFill="1" applyBorder="1" applyAlignment="1">
      <alignment horizontal="left" vertical="center" indent="1"/>
    </xf>
    <xf numFmtId="0" fontId="18" fillId="8" borderId="36" xfId="2" applyFont="1" applyFill="1" applyBorder="1" applyAlignment="1">
      <alignment horizontal="center" vertical="center"/>
    </xf>
    <xf numFmtId="0" fontId="20" fillId="0" borderId="0" xfId="3" applyFont="1" applyAlignment="1">
      <alignment horizontal="center" vertical="center" wrapText="1"/>
    </xf>
    <xf numFmtId="0" fontId="4" fillId="0" borderId="15" xfId="0" applyFont="1" applyBorder="1" applyAlignment="1" applyProtection="1">
      <alignment horizontal="right" vertical="center"/>
      <protection hidden="1"/>
    </xf>
    <xf numFmtId="0" fontId="21" fillId="0" borderId="0" xfId="3" applyFont="1" applyAlignment="1">
      <alignment horizontal="center" vertical="center" wrapText="1"/>
    </xf>
    <xf numFmtId="0" fontId="17" fillId="0" borderId="1" xfId="2" applyFont="1" applyBorder="1" applyAlignment="1">
      <alignment horizontal="left" vertical="center" indent="1"/>
    </xf>
    <xf numFmtId="0" fontId="18" fillId="0" borderId="1" xfId="2" applyFont="1" applyBorder="1" applyAlignment="1">
      <alignment horizontal="left" vertical="center" indent="1"/>
    </xf>
    <xf numFmtId="0" fontId="18" fillId="0" borderId="1" xfId="2" applyFont="1" applyBorder="1" applyAlignment="1">
      <alignment horizontal="left" vertical="center"/>
    </xf>
    <xf numFmtId="0" fontId="17" fillId="0" borderId="1" xfId="2" applyFont="1" applyBorder="1" applyAlignment="1">
      <alignment horizontal="right" vertical="center" indent="1"/>
    </xf>
    <xf numFmtId="0" fontId="18" fillId="0" borderId="1" xfId="2" applyFont="1" applyBorder="1" applyAlignment="1">
      <alignment horizontal="center" vertical="center"/>
    </xf>
    <xf numFmtId="0" fontId="17" fillId="0" borderId="13" xfId="2" applyFont="1" applyBorder="1" applyAlignment="1">
      <alignment horizontal="left" vertical="center"/>
    </xf>
    <xf numFmtId="0" fontId="17" fillId="0" borderId="0" xfId="2" applyFont="1" applyAlignment="1">
      <alignment vertical="center"/>
    </xf>
    <xf numFmtId="0" fontId="18" fillId="7" borderId="13" xfId="2" applyFont="1" applyFill="1" applyBorder="1" applyAlignment="1">
      <alignment horizontal="center" vertical="center"/>
    </xf>
    <xf numFmtId="0" fontId="18" fillId="7" borderId="13" xfId="2" applyFont="1" applyFill="1" applyBorder="1" applyAlignment="1">
      <alignment horizontal="left" vertical="center" indent="1"/>
    </xf>
    <xf numFmtId="0" fontId="9" fillId="0" borderId="0" xfId="2" applyFont="1" applyAlignment="1">
      <alignment vertical="top" wrapText="1"/>
    </xf>
    <xf numFmtId="14" fontId="9" fillId="0" borderId="0" xfId="2" applyNumberFormat="1" applyFont="1" applyAlignment="1">
      <alignment vertical="center"/>
    </xf>
    <xf numFmtId="165" fontId="9" fillId="0" borderId="0" xfId="2" applyNumberFormat="1" applyFont="1" applyAlignment="1">
      <alignment horizontal="center" vertical="center"/>
    </xf>
    <xf numFmtId="0" fontId="9" fillId="0" borderId="0" xfId="2" applyFont="1" applyAlignment="1">
      <alignment horizontal="justify" vertical="top" wrapText="1"/>
    </xf>
    <xf numFmtId="2" fontId="9" fillId="0" borderId="0" xfId="2" applyNumberFormat="1" applyFont="1" applyAlignment="1">
      <alignment horizontal="center" vertical="center"/>
    </xf>
    <xf numFmtId="0" fontId="17" fillId="0" borderId="0" xfId="2" applyFont="1" applyAlignment="1">
      <alignment vertical="top"/>
    </xf>
    <xf numFmtId="166" fontId="9" fillId="0" borderId="0" xfId="2" applyNumberFormat="1" applyFont="1" applyAlignment="1">
      <alignment vertical="center"/>
    </xf>
    <xf numFmtId="3" fontId="17" fillId="0" borderId="13" xfId="2" applyNumberFormat="1" applyFont="1" applyBorder="1" applyAlignment="1">
      <alignment horizontal="center" vertical="center"/>
    </xf>
    <xf numFmtId="4" fontId="17" fillId="0" borderId="13" xfId="2" applyNumberFormat="1" applyFont="1" applyBorder="1" applyAlignment="1">
      <alignment horizontal="center" vertical="center"/>
    </xf>
    <xf numFmtId="165" fontId="17" fillId="0" borderId="13" xfId="2" applyNumberFormat="1" applyFont="1" applyBorder="1" applyAlignment="1">
      <alignment horizontal="center" vertical="center"/>
    </xf>
    <xf numFmtId="2" fontId="17" fillId="0" borderId="13" xfId="2" applyNumberFormat="1" applyFont="1" applyBorder="1" applyAlignment="1">
      <alignment horizontal="center" vertical="center"/>
    </xf>
    <xf numFmtId="0" fontId="16" fillId="6" borderId="23" xfId="2" applyFont="1" applyFill="1" applyBorder="1" applyAlignment="1">
      <alignment horizontal="left" vertical="center" indent="1"/>
    </xf>
    <xf numFmtId="14" fontId="7" fillId="0" borderId="25" xfId="0" applyNumberFormat="1" applyFont="1" applyBorder="1" applyAlignment="1" applyProtection="1">
      <alignment horizontal="center" vertical="center"/>
      <protection hidden="1"/>
    </xf>
    <xf numFmtId="14" fontId="7" fillId="0" borderId="0" xfId="0" applyNumberFormat="1" applyFont="1" applyAlignment="1" applyProtection="1">
      <alignment horizontal="center" vertical="center" wrapText="1"/>
      <protection hidden="1"/>
    </xf>
    <xf numFmtId="0" fontId="18" fillId="8" borderId="48" xfId="2" applyFont="1" applyFill="1" applyBorder="1" applyAlignment="1">
      <alignment horizontal="center" vertical="center"/>
    </xf>
    <xf numFmtId="0" fontId="17" fillId="0" borderId="27" xfId="2" applyFont="1" applyBorder="1" applyAlignment="1">
      <alignment horizontal="center" vertical="center"/>
    </xf>
    <xf numFmtId="1" fontId="2" fillId="0" borderId="31" xfId="0" applyNumberFormat="1" applyFont="1" applyBorder="1" applyAlignment="1">
      <alignment horizontal="center" vertical="center" wrapText="1"/>
    </xf>
    <xf numFmtId="1" fontId="2" fillId="0" borderId="49" xfId="0" applyNumberFormat="1" applyFont="1" applyBorder="1" applyAlignment="1">
      <alignment horizontal="center" vertical="center" wrapText="1"/>
    </xf>
    <xf numFmtId="2" fontId="2" fillId="0" borderId="50" xfId="0" applyNumberFormat="1" applyFont="1" applyBorder="1" applyAlignment="1">
      <alignment horizontal="center" vertical="center" wrapText="1"/>
    </xf>
    <xf numFmtId="1" fontId="1" fillId="0" borderId="23" xfId="0" applyNumberFormat="1" applyFont="1" applyBorder="1" applyAlignment="1">
      <alignment horizontal="center" vertical="center" wrapText="1"/>
    </xf>
    <xf numFmtId="2" fontId="1" fillId="0" borderId="24" xfId="0" applyNumberFormat="1" applyFont="1" applyBorder="1" applyAlignment="1">
      <alignment horizontal="center" vertical="center" wrapText="1"/>
    </xf>
    <xf numFmtId="0" fontId="4" fillId="0" borderId="11" xfId="0" applyFont="1" applyBorder="1" applyAlignment="1" applyProtection="1">
      <alignment horizontal="left" vertical="center" indent="1"/>
      <protection hidden="1"/>
    </xf>
    <xf numFmtId="0" fontId="4" fillId="0" borderId="6" xfId="0" applyFont="1" applyBorder="1" applyAlignment="1" applyProtection="1">
      <alignment horizontal="left" vertical="center" indent="1"/>
      <protection hidden="1"/>
    </xf>
    <xf numFmtId="0" fontId="4" fillId="0" borderId="3" xfId="0" applyFont="1" applyBorder="1" applyAlignment="1" applyProtection="1">
      <alignment horizontal="left" vertical="center" indent="1"/>
      <protection hidden="1"/>
    </xf>
    <xf numFmtId="0" fontId="2" fillId="0" borderId="14" xfId="0" applyFont="1" applyBorder="1" applyAlignment="1">
      <alignment horizontal="center" vertical="center" wrapText="1"/>
    </xf>
    <xf numFmtId="0" fontId="4" fillId="9" borderId="23" xfId="0" applyFont="1" applyFill="1" applyBorder="1" applyAlignment="1" applyProtection="1">
      <alignment horizontal="left" vertical="center"/>
      <protection hidden="1"/>
    </xf>
    <xf numFmtId="0" fontId="4" fillId="9" borderId="25" xfId="0" applyFont="1" applyFill="1" applyBorder="1" applyAlignment="1" applyProtection="1">
      <alignment vertical="center"/>
      <protection hidden="1"/>
    </xf>
    <xf numFmtId="0" fontId="4" fillId="9" borderId="25" xfId="0" applyFont="1" applyFill="1" applyBorder="1" applyAlignment="1" applyProtection="1">
      <alignment horizontal="center" vertical="center"/>
      <protection hidden="1"/>
    </xf>
    <xf numFmtId="0" fontId="4" fillId="9" borderId="24" xfId="0" applyFont="1" applyFill="1" applyBorder="1" applyAlignment="1" applyProtection="1">
      <alignment horizontal="right" vertical="center"/>
      <protection hidden="1"/>
    </xf>
    <xf numFmtId="0" fontId="4" fillId="9" borderId="23" xfId="0" applyFont="1" applyFill="1" applyBorder="1" applyAlignment="1" applyProtection="1">
      <alignment horizontal="center" vertical="center"/>
      <protection hidden="1"/>
    </xf>
    <xf numFmtId="0" fontId="4" fillId="9" borderId="35" xfId="0" applyFont="1" applyFill="1" applyBorder="1" applyAlignment="1" applyProtection="1">
      <alignment horizontal="center" vertical="center"/>
      <protection hidden="1"/>
    </xf>
    <xf numFmtId="0" fontId="4" fillId="9" borderId="24" xfId="0" applyFont="1" applyFill="1" applyBorder="1" applyAlignment="1" applyProtection="1">
      <alignment vertical="center"/>
      <protection hidden="1"/>
    </xf>
    <xf numFmtId="2" fontId="4" fillId="9" borderId="25" xfId="0" applyNumberFormat="1" applyFont="1" applyFill="1" applyBorder="1" applyAlignment="1" applyProtection="1">
      <alignment horizontal="center" vertical="center"/>
      <protection hidden="1"/>
    </xf>
    <xf numFmtId="2" fontId="4" fillId="9" borderId="24" xfId="0" applyNumberFormat="1" applyFont="1" applyFill="1" applyBorder="1" applyAlignment="1" applyProtection="1">
      <alignment horizontal="center" vertical="center"/>
      <protection hidden="1"/>
    </xf>
    <xf numFmtId="2" fontId="4" fillId="9" borderId="25" xfId="0" applyNumberFormat="1" applyFont="1" applyFill="1" applyBorder="1" applyAlignment="1" applyProtection="1">
      <alignment horizontal="left" vertical="center"/>
      <protection hidden="1"/>
    </xf>
    <xf numFmtId="2" fontId="4" fillId="9" borderId="24" xfId="0" applyNumberFormat="1" applyFont="1" applyFill="1" applyBorder="1" applyAlignment="1" applyProtection="1">
      <alignment horizontal="left" vertical="center"/>
      <protection hidden="1"/>
    </xf>
    <xf numFmtId="2" fontId="4" fillId="9" borderId="23" xfId="0" applyNumberFormat="1" applyFont="1" applyFill="1" applyBorder="1" applyAlignment="1" applyProtection="1">
      <alignment horizontal="center" vertical="center"/>
      <protection hidden="1"/>
    </xf>
    <xf numFmtId="0" fontId="22" fillId="9" borderId="25" xfId="0" applyFont="1" applyFill="1" applyBorder="1" applyAlignment="1" applyProtection="1">
      <alignment horizontal="center" vertical="center"/>
      <protection hidden="1"/>
    </xf>
    <xf numFmtId="1" fontId="5" fillId="5" borderId="14" xfId="0" applyNumberFormat="1" applyFont="1" applyFill="1" applyBorder="1" applyAlignment="1" applyProtection="1">
      <alignment horizontal="left" vertical="center" indent="1"/>
      <protection locked="0"/>
    </xf>
    <xf numFmtId="1" fontId="5" fillId="5" borderId="13" xfId="0" applyNumberFormat="1" applyFont="1" applyFill="1" applyBorder="1" applyAlignment="1" applyProtection="1">
      <alignment horizontal="left" vertical="center" indent="1"/>
      <protection locked="0"/>
    </xf>
    <xf numFmtId="1" fontId="5" fillId="5" borderId="7" xfId="0" applyNumberFormat="1" applyFont="1" applyFill="1" applyBorder="1" applyAlignment="1" applyProtection="1">
      <alignment horizontal="left" vertical="center" indent="1"/>
      <protection locked="0"/>
    </xf>
    <xf numFmtId="1" fontId="5" fillId="5" borderId="31" xfId="0" applyNumberFormat="1" applyFont="1" applyFill="1" applyBorder="1" applyAlignment="1" applyProtection="1">
      <alignment horizontal="left" vertical="center" indent="1"/>
      <protection locked="0"/>
    </xf>
    <xf numFmtId="1" fontId="5" fillId="5" borderId="32" xfId="0" applyNumberFormat="1" applyFont="1" applyFill="1" applyBorder="1" applyAlignment="1" applyProtection="1">
      <alignment horizontal="left" vertical="center" indent="1"/>
      <protection locked="0"/>
    </xf>
    <xf numFmtId="1" fontId="5" fillId="5" borderId="30" xfId="0" applyNumberFormat="1" applyFont="1" applyFill="1" applyBorder="1" applyAlignment="1" applyProtection="1">
      <alignment horizontal="left" vertical="center" indent="1"/>
      <protection locked="0"/>
    </xf>
    <xf numFmtId="0" fontId="4" fillId="9" borderId="23" xfId="0" applyFont="1" applyFill="1" applyBorder="1" applyAlignment="1" applyProtection="1">
      <alignment horizontal="center" vertical="center"/>
      <protection hidden="1"/>
    </xf>
    <xf numFmtId="0" fontId="4" fillId="9" borderId="25" xfId="0" applyFont="1" applyFill="1" applyBorder="1" applyAlignment="1" applyProtection="1">
      <alignment horizontal="center" vertical="center"/>
      <protection hidden="1"/>
    </xf>
    <xf numFmtId="0" fontId="4" fillId="2" borderId="25" xfId="0" applyFont="1" applyFill="1" applyBorder="1" applyAlignment="1" applyProtection="1">
      <alignment horizontal="center" vertical="center"/>
      <protection hidden="1"/>
    </xf>
    <xf numFmtId="0" fontId="4" fillId="2" borderId="24" xfId="0" applyFont="1" applyFill="1" applyBorder="1" applyAlignment="1" applyProtection="1">
      <alignment horizontal="center" vertical="center"/>
      <protection hidden="1"/>
    </xf>
    <xf numFmtId="1" fontId="5" fillId="5" borderId="28" xfId="0" applyNumberFormat="1" applyFont="1" applyFill="1" applyBorder="1" applyAlignment="1" applyProtection="1">
      <alignment horizontal="left" vertical="center" indent="1"/>
      <protection locked="0"/>
    </xf>
    <xf numFmtId="1" fontId="5" fillId="5" borderId="1" xfId="0" applyNumberFormat="1" applyFont="1" applyFill="1" applyBorder="1" applyAlignment="1" applyProtection="1">
      <alignment horizontal="left" vertical="center" indent="1"/>
      <protection locked="0"/>
    </xf>
    <xf numFmtId="1" fontId="5" fillId="5" borderId="41" xfId="0" applyNumberFormat="1" applyFont="1" applyFill="1" applyBorder="1" applyAlignment="1" applyProtection="1">
      <alignment horizontal="left" vertical="center" indent="1"/>
      <protection locked="0"/>
    </xf>
    <xf numFmtId="0" fontId="5" fillId="3" borderId="31" xfId="0" applyFont="1" applyFill="1" applyBorder="1" applyAlignment="1" applyProtection="1">
      <alignment horizontal="left" vertical="center" indent="1"/>
      <protection locked="0"/>
    </xf>
    <xf numFmtId="0" fontId="5" fillId="3" borderId="32" xfId="0" applyFont="1" applyFill="1" applyBorder="1" applyAlignment="1" applyProtection="1">
      <alignment horizontal="left" vertical="center" indent="1"/>
      <protection locked="0"/>
    </xf>
    <xf numFmtId="0" fontId="5" fillId="3" borderId="30" xfId="0" applyFont="1" applyFill="1" applyBorder="1" applyAlignment="1" applyProtection="1">
      <alignment horizontal="left" vertical="center" indent="1"/>
      <protection locked="0"/>
    </xf>
    <xf numFmtId="0" fontId="5" fillId="0" borderId="16" xfId="0" applyFont="1" applyBorder="1" applyAlignment="1" applyProtection="1">
      <alignment horizontal="left" vertical="center" indent="1"/>
      <protection hidden="1"/>
    </xf>
    <xf numFmtId="0" fontId="5" fillId="0" borderId="19" xfId="0" applyFont="1" applyBorder="1" applyAlignment="1" applyProtection="1">
      <alignment horizontal="left" vertical="center" indent="1"/>
      <protection hidden="1"/>
    </xf>
    <xf numFmtId="164" fontId="5" fillId="0" borderId="14" xfId="0" applyNumberFormat="1" applyFont="1" applyBorder="1" applyAlignment="1" applyProtection="1">
      <alignment horizontal="center" vertical="center"/>
      <protection hidden="1"/>
    </xf>
    <xf numFmtId="164" fontId="5" fillId="0" borderId="7" xfId="0" applyNumberFormat="1" applyFont="1" applyBorder="1" applyAlignment="1" applyProtection="1">
      <alignment horizontal="center" vertical="center"/>
      <protection hidden="1"/>
    </xf>
    <xf numFmtId="0" fontId="5" fillId="3" borderId="16" xfId="0" applyFont="1" applyFill="1" applyBorder="1" applyAlignment="1" applyProtection="1">
      <alignment horizontal="left" vertical="center" indent="1"/>
      <protection locked="0"/>
    </xf>
    <xf numFmtId="0" fontId="5" fillId="3" borderId="19" xfId="0" applyFont="1" applyFill="1" applyBorder="1" applyAlignment="1" applyProtection="1">
      <alignment horizontal="left" vertical="center" indent="1"/>
      <protection locked="0"/>
    </xf>
    <xf numFmtId="0" fontId="5" fillId="3" borderId="17" xfId="0" applyFont="1" applyFill="1" applyBorder="1" applyAlignment="1" applyProtection="1">
      <alignment horizontal="left" vertical="center" indent="1"/>
      <protection locked="0"/>
    </xf>
    <xf numFmtId="0" fontId="5" fillId="3" borderId="14" xfId="0" applyFont="1" applyFill="1" applyBorder="1" applyAlignment="1" applyProtection="1">
      <alignment horizontal="left" vertical="center" indent="1"/>
      <protection locked="0"/>
    </xf>
    <xf numFmtId="0" fontId="5" fillId="3" borderId="13" xfId="0" applyFont="1" applyFill="1" applyBorder="1" applyAlignment="1" applyProtection="1">
      <alignment horizontal="left" vertical="center" indent="1"/>
      <protection locked="0"/>
    </xf>
    <xf numFmtId="0" fontId="5" fillId="3" borderId="7" xfId="0" applyFont="1" applyFill="1" applyBorder="1" applyAlignment="1" applyProtection="1">
      <alignment horizontal="left" vertical="center" indent="1"/>
      <protection locked="0"/>
    </xf>
    <xf numFmtId="2" fontId="5" fillId="3" borderId="31" xfId="0" applyNumberFormat="1" applyFont="1" applyFill="1" applyBorder="1" applyAlignment="1" applyProtection="1">
      <alignment horizontal="left" vertical="center" indent="1"/>
      <protection locked="0"/>
    </xf>
    <xf numFmtId="2" fontId="5" fillId="3" borderId="32" xfId="0" applyNumberFormat="1" applyFont="1" applyFill="1" applyBorder="1" applyAlignment="1" applyProtection="1">
      <alignment horizontal="left" vertical="center" indent="1"/>
      <protection locked="0"/>
    </xf>
    <xf numFmtId="2" fontId="5" fillId="3" borderId="30" xfId="0" applyNumberFormat="1" applyFont="1" applyFill="1" applyBorder="1" applyAlignment="1" applyProtection="1">
      <alignment horizontal="left" vertical="center" indent="1"/>
      <protection locked="0"/>
    </xf>
    <xf numFmtId="0" fontId="4" fillId="2" borderId="23" xfId="0" applyFont="1" applyFill="1" applyBorder="1" applyAlignment="1" applyProtection="1">
      <alignment horizontal="center" vertical="center"/>
      <protection hidden="1"/>
    </xf>
    <xf numFmtId="0" fontId="2" fillId="0" borderId="0" xfId="2" applyFont="1" applyAlignment="1">
      <alignment horizontal="left" vertical="center" wrapText="1"/>
    </xf>
    <xf numFmtId="0" fontId="0" fillId="0" borderId="0" xfId="0" applyAlignment="1">
      <alignment horizontal="left"/>
    </xf>
    <xf numFmtId="0" fontId="1" fillId="6" borderId="26" xfId="2" applyFont="1" applyFill="1" applyBorder="1" applyAlignment="1">
      <alignment horizontal="center" vertical="center"/>
    </xf>
    <xf numFmtId="0" fontId="1" fillId="6" borderId="20" xfId="2" applyFont="1" applyFill="1" applyBorder="1" applyAlignment="1">
      <alignment horizontal="center" vertical="center"/>
    </xf>
    <xf numFmtId="0" fontId="1" fillId="6" borderId="25" xfId="2" applyFont="1" applyFill="1" applyBorder="1" applyAlignment="1">
      <alignment horizontal="center" vertical="center"/>
    </xf>
    <xf numFmtId="0" fontId="1" fillId="6" borderId="24" xfId="2" applyFont="1" applyFill="1" applyBorder="1" applyAlignment="1">
      <alignment horizontal="center" vertical="center"/>
    </xf>
    <xf numFmtId="164" fontId="1" fillId="6" borderId="23" xfId="2" applyNumberFormat="1" applyFont="1" applyFill="1" applyBorder="1" applyAlignment="1">
      <alignment horizontal="left" vertical="center" indent="1"/>
    </xf>
    <xf numFmtId="164" fontId="1" fillId="6" borderId="25" xfId="2" applyNumberFormat="1" applyFont="1" applyFill="1" applyBorder="1" applyAlignment="1">
      <alignment horizontal="left" vertical="center" indent="1"/>
    </xf>
    <xf numFmtId="165" fontId="1" fillId="6" borderId="25" xfId="2" applyNumberFormat="1" applyFont="1" applyFill="1" applyBorder="1" applyAlignment="1">
      <alignment horizontal="center" vertical="center"/>
    </xf>
    <xf numFmtId="0" fontId="2" fillId="0" borderId="16" xfId="2" applyFont="1" applyBorder="1" applyAlignment="1">
      <alignment horizontal="left" vertical="center" indent="1"/>
    </xf>
    <xf numFmtId="0" fontId="2" fillId="0" borderId="19" xfId="2" applyFont="1" applyBorder="1" applyAlignment="1">
      <alignment horizontal="left" vertical="center" indent="1"/>
    </xf>
    <xf numFmtId="0" fontId="2" fillId="0" borderId="17" xfId="2" applyFont="1" applyBorder="1" applyAlignment="1">
      <alignment horizontal="left" vertical="center" indent="1"/>
    </xf>
    <xf numFmtId="0" fontId="2" fillId="0" borderId="14" xfId="2" applyFont="1" applyBorder="1" applyAlignment="1">
      <alignment horizontal="left" vertical="center" indent="1"/>
    </xf>
    <xf numFmtId="0" fontId="2" fillId="0" borderId="13" xfId="2" applyFont="1" applyBorder="1" applyAlignment="1">
      <alignment horizontal="left" vertical="center" indent="1"/>
    </xf>
    <xf numFmtId="0" fontId="2" fillId="0" borderId="37" xfId="2" applyFont="1" applyBorder="1" applyAlignment="1">
      <alignment horizontal="left" vertical="center" indent="1"/>
    </xf>
    <xf numFmtId="0" fontId="2" fillId="0" borderId="7" xfId="2" applyFont="1" applyBorder="1" applyAlignment="1">
      <alignment horizontal="left" vertical="center" indent="1"/>
    </xf>
    <xf numFmtId="18" fontId="2" fillId="0" borderId="15" xfId="2" applyNumberFormat="1" applyFont="1" applyBorder="1" applyAlignment="1">
      <alignment horizontal="center" vertical="center" wrapText="1"/>
    </xf>
    <xf numFmtId="18" fontId="2" fillId="0" borderId="16" xfId="2" applyNumberFormat="1" applyFont="1" applyBorder="1" applyAlignment="1">
      <alignment horizontal="left" vertical="center" wrapText="1" indent="1"/>
    </xf>
    <xf numFmtId="18" fontId="2" fillId="0" borderId="19" xfId="2" applyNumberFormat="1" applyFont="1" applyBorder="1" applyAlignment="1">
      <alignment horizontal="left" vertical="center" wrapText="1" indent="1"/>
    </xf>
    <xf numFmtId="18" fontId="2" fillId="0" borderId="17" xfId="2" applyNumberFormat="1" applyFont="1" applyBorder="1" applyAlignment="1">
      <alignment horizontal="left" vertical="center" wrapText="1" indent="1"/>
    </xf>
    <xf numFmtId="18" fontId="2" fillId="0" borderId="5" xfId="2" applyNumberFormat="1" applyFont="1" applyBorder="1" applyAlignment="1">
      <alignment horizontal="center" vertical="center" wrapText="1"/>
    </xf>
    <xf numFmtId="18" fontId="2" fillId="0" borderId="14" xfId="2" applyNumberFormat="1" applyFont="1" applyBorder="1" applyAlignment="1">
      <alignment horizontal="left" vertical="center" wrapText="1" indent="1"/>
    </xf>
    <xf numFmtId="18" fontId="2" fillId="0" borderId="13" xfId="2" applyNumberFormat="1" applyFont="1" applyBorder="1" applyAlignment="1">
      <alignment horizontal="left" vertical="center" wrapText="1" indent="1"/>
    </xf>
    <xf numFmtId="18" fontId="2" fillId="0" borderId="7" xfId="2" applyNumberFormat="1" applyFont="1" applyBorder="1" applyAlignment="1">
      <alignment horizontal="left" vertical="center" wrapText="1" indent="1"/>
    </xf>
    <xf numFmtId="18" fontId="2" fillId="0" borderId="10" xfId="2" applyNumberFormat="1" applyFont="1" applyBorder="1" applyAlignment="1">
      <alignment horizontal="center" vertical="center" wrapText="1"/>
    </xf>
    <xf numFmtId="18" fontId="2" fillId="0" borderId="31" xfId="2" applyNumberFormat="1" applyFont="1" applyBorder="1" applyAlignment="1">
      <alignment horizontal="left" vertical="center" wrapText="1" indent="1"/>
    </xf>
    <xf numFmtId="18" fontId="2" fillId="0" borderId="32" xfId="2" applyNumberFormat="1" applyFont="1" applyBorder="1" applyAlignment="1">
      <alignment horizontal="left" vertical="center" wrapText="1" indent="1"/>
    </xf>
    <xf numFmtId="18" fontId="2" fillId="0" borderId="30" xfId="2" applyNumberFormat="1" applyFont="1" applyBorder="1" applyAlignment="1">
      <alignment horizontal="left" vertical="center" wrapText="1" indent="1"/>
    </xf>
    <xf numFmtId="1" fontId="2" fillId="0" borderId="14" xfId="2" applyNumberFormat="1" applyFont="1" applyBorder="1" applyAlignment="1">
      <alignment horizontal="left" vertical="center" wrapText="1" indent="1"/>
    </xf>
    <xf numFmtId="1" fontId="2" fillId="0" borderId="13" xfId="2" applyNumberFormat="1" applyFont="1" applyBorder="1" applyAlignment="1">
      <alignment horizontal="left" vertical="center" wrapText="1" indent="1"/>
    </xf>
    <xf numFmtId="1" fontId="2" fillId="0" borderId="7" xfId="2" applyNumberFormat="1" applyFont="1" applyBorder="1" applyAlignment="1">
      <alignment horizontal="left" vertical="center" wrapText="1" indent="1"/>
    </xf>
    <xf numFmtId="1" fontId="2" fillId="0" borderId="16" xfId="2" applyNumberFormat="1" applyFont="1" applyBorder="1" applyAlignment="1">
      <alignment horizontal="left" vertical="center" wrapText="1" indent="1"/>
    </xf>
    <xf numFmtId="1" fontId="2" fillId="0" borderId="19" xfId="2" applyNumberFormat="1" applyFont="1" applyBorder="1" applyAlignment="1">
      <alignment horizontal="left" vertical="center" wrapText="1" indent="1"/>
    </xf>
    <xf numFmtId="1" fontId="2" fillId="0" borderId="38" xfId="2" applyNumberFormat="1" applyFont="1" applyBorder="1" applyAlignment="1">
      <alignment horizontal="left" vertical="center" wrapText="1" indent="1"/>
    </xf>
    <xf numFmtId="1" fontId="2" fillId="0" borderId="37" xfId="2" applyNumberFormat="1" applyFont="1" applyBorder="1" applyAlignment="1">
      <alignment horizontal="left" vertical="center" wrapText="1" indent="1"/>
    </xf>
    <xf numFmtId="1" fontId="2" fillId="0" borderId="31" xfId="2" applyNumberFormat="1" applyFont="1" applyBorder="1" applyAlignment="1">
      <alignment horizontal="left" vertical="center" wrapText="1" indent="1"/>
    </xf>
    <xf numFmtId="1" fontId="2" fillId="0" borderId="32" xfId="2" applyNumberFormat="1" applyFont="1" applyBorder="1" applyAlignment="1">
      <alignment horizontal="left" vertical="center" wrapText="1" indent="1"/>
    </xf>
    <xf numFmtId="1" fontId="2" fillId="0" borderId="30" xfId="2" applyNumberFormat="1" applyFont="1" applyBorder="1" applyAlignment="1">
      <alignment horizontal="left" vertical="center" wrapText="1" indent="1"/>
    </xf>
    <xf numFmtId="1" fontId="2" fillId="0" borderId="17" xfId="2" applyNumberFormat="1" applyFont="1" applyBorder="1" applyAlignment="1">
      <alignment horizontal="left" vertical="center" wrapText="1" indent="1"/>
    </xf>
    <xf numFmtId="0" fontId="2" fillId="0" borderId="28" xfId="0" applyFont="1" applyBorder="1" applyAlignment="1">
      <alignment horizontal="left" vertical="center" indent="1"/>
    </xf>
    <xf numFmtId="0" fontId="2" fillId="0" borderId="1" xfId="0" applyFont="1" applyBorder="1" applyAlignment="1">
      <alignment horizontal="left" vertical="center" indent="1"/>
    </xf>
    <xf numFmtId="0" fontId="2" fillId="0" borderId="41" xfId="0" applyFont="1" applyBorder="1" applyAlignment="1">
      <alignment horizontal="left" vertical="center" indent="1"/>
    </xf>
    <xf numFmtId="164" fontId="1" fillId="6" borderId="23" xfId="0" applyNumberFormat="1" applyFont="1" applyFill="1" applyBorder="1" applyAlignment="1">
      <alignment horizontal="left" vertical="center" indent="1"/>
    </xf>
    <xf numFmtId="164" fontId="1" fillId="6" borderId="25" xfId="0" applyNumberFormat="1" applyFont="1" applyFill="1" applyBorder="1" applyAlignment="1">
      <alignment horizontal="left" vertical="center" indent="1"/>
    </xf>
    <xf numFmtId="165" fontId="1" fillId="6" borderId="25" xfId="0" applyNumberFormat="1" applyFont="1" applyFill="1" applyBorder="1" applyAlignment="1">
      <alignment horizontal="center" vertical="center"/>
    </xf>
    <xf numFmtId="0" fontId="2" fillId="0" borderId="16" xfId="0" applyFont="1" applyBorder="1" applyAlignment="1">
      <alignment horizontal="left" vertical="center" indent="1"/>
    </xf>
    <xf numFmtId="0" fontId="2" fillId="0" borderId="19" xfId="0" applyFont="1" applyBorder="1" applyAlignment="1">
      <alignment horizontal="left" vertical="center" indent="1"/>
    </xf>
    <xf numFmtId="0" fontId="2" fillId="0" borderId="17" xfId="0" applyFont="1" applyBorder="1" applyAlignment="1">
      <alignment horizontal="left" vertical="center" indent="1"/>
    </xf>
    <xf numFmtId="0" fontId="2" fillId="0" borderId="14" xfId="0" applyFont="1" applyBorder="1" applyAlignment="1">
      <alignment horizontal="left" vertical="center" indent="1"/>
    </xf>
    <xf numFmtId="0" fontId="2" fillId="0" borderId="13" xfId="0" applyFont="1" applyBorder="1" applyAlignment="1">
      <alignment horizontal="left" vertical="center" indent="1"/>
    </xf>
    <xf numFmtId="0" fontId="2" fillId="0" borderId="37" xfId="0" applyFont="1" applyBorder="1" applyAlignment="1">
      <alignment horizontal="left" vertical="center" indent="1"/>
    </xf>
    <xf numFmtId="0" fontId="2" fillId="0" borderId="7" xfId="0" applyFont="1" applyBorder="1" applyAlignment="1">
      <alignment horizontal="left" vertical="center" indent="1"/>
    </xf>
    <xf numFmtId="1" fontId="2" fillId="0" borderId="14" xfId="0" applyNumberFormat="1" applyFont="1" applyBorder="1" applyAlignment="1">
      <alignment horizontal="left" vertical="center" wrapText="1" indent="1"/>
    </xf>
    <xf numFmtId="1" fontId="2" fillId="0" borderId="7" xfId="0" applyNumberFormat="1" applyFont="1" applyBorder="1" applyAlignment="1">
      <alignment horizontal="left" vertical="center" wrapText="1" indent="1"/>
    </xf>
    <xf numFmtId="0" fontId="1" fillId="6" borderId="26" xfId="0" applyFont="1" applyFill="1" applyBorder="1" applyAlignment="1">
      <alignment horizontal="center" vertical="center"/>
    </xf>
    <xf numFmtId="0" fontId="1" fillId="6" borderId="25" xfId="0" applyFont="1" applyFill="1" applyBorder="1" applyAlignment="1">
      <alignment horizontal="center" vertical="center"/>
    </xf>
    <xf numFmtId="0" fontId="1" fillId="6" borderId="24" xfId="0" applyFont="1" applyFill="1" applyBorder="1" applyAlignment="1">
      <alignment horizontal="center" vertical="center"/>
    </xf>
    <xf numFmtId="0" fontId="2" fillId="0" borderId="16" xfId="0" applyFont="1" applyBorder="1" applyAlignment="1">
      <alignment horizontal="left" vertical="center" wrapText="1" indent="1"/>
    </xf>
    <xf numFmtId="0" fontId="2" fillId="0" borderId="19" xfId="0" applyFont="1" applyBorder="1" applyAlignment="1">
      <alignment horizontal="left" vertical="center" wrapText="1" indent="1"/>
    </xf>
    <xf numFmtId="0" fontId="2" fillId="0" borderId="17" xfId="0" applyFont="1" applyBorder="1" applyAlignment="1">
      <alignment horizontal="left" vertical="center" wrapText="1" indent="1"/>
    </xf>
    <xf numFmtId="0" fontId="2" fillId="0" borderId="14" xfId="0" applyFont="1" applyBorder="1" applyAlignment="1">
      <alignment horizontal="left" vertical="center" wrapText="1" indent="1"/>
    </xf>
    <xf numFmtId="0" fontId="2" fillId="0" borderId="13" xfId="0" applyFont="1" applyBorder="1" applyAlignment="1">
      <alignment horizontal="left" vertical="center" wrapText="1" indent="1"/>
    </xf>
    <xf numFmtId="0" fontId="2" fillId="0" borderId="7" xfId="0" applyFont="1" applyBorder="1" applyAlignment="1">
      <alignment horizontal="left" vertical="center" wrapText="1" indent="1"/>
    </xf>
    <xf numFmtId="0" fontId="2" fillId="0" borderId="31" xfId="0" applyFont="1" applyBorder="1" applyAlignment="1">
      <alignment horizontal="left" vertical="center" wrapText="1" indent="1"/>
    </xf>
    <xf numFmtId="0" fontId="2" fillId="0" borderId="32" xfId="0" applyFont="1" applyBorder="1" applyAlignment="1">
      <alignment horizontal="left" vertical="center" wrapText="1" indent="1"/>
    </xf>
    <xf numFmtId="0" fontId="2" fillId="0" borderId="30" xfId="0" applyFont="1" applyBorder="1" applyAlignment="1">
      <alignment horizontal="left" vertical="center" wrapText="1" indent="1"/>
    </xf>
    <xf numFmtId="2" fontId="1" fillId="6" borderId="25" xfId="0" applyNumberFormat="1" applyFont="1" applyFill="1" applyBorder="1" applyAlignment="1">
      <alignment horizontal="center" vertical="center"/>
    </xf>
    <xf numFmtId="2" fontId="1" fillId="6" borderId="24" xfId="0" applyNumberFormat="1" applyFont="1" applyFill="1" applyBorder="1" applyAlignment="1">
      <alignment horizontal="center" vertical="center"/>
    </xf>
    <xf numFmtId="1" fontId="2" fillId="0" borderId="16" xfId="0" applyNumberFormat="1" applyFont="1" applyBorder="1" applyAlignment="1">
      <alignment horizontal="left" vertical="center" wrapText="1" indent="1"/>
    </xf>
    <xf numFmtId="1" fontId="2" fillId="0" borderId="17" xfId="0" applyNumberFormat="1" applyFont="1" applyBorder="1" applyAlignment="1">
      <alignment horizontal="left" vertical="center" wrapText="1" indent="1"/>
    </xf>
    <xf numFmtId="1" fontId="2" fillId="0" borderId="31" xfId="0" applyNumberFormat="1" applyFont="1" applyBorder="1" applyAlignment="1">
      <alignment horizontal="left" vertical="center" wrapText="1" indent="1"/>
    </xf>
    <xf numFmtId="1" fontId="2" fillId="0" borderId="30" xfId="0" applyNumberFormat="1" applyFont="1" applyBorder="1" applyAlignment="1">
      <alignment horizontal="left" vertical="center" wrapText="1" indent="1"/>
    </xf>
    <xf numFmtId="0" fontId="1" fillId="6" borderId="26" xfId="0" applyFont="1" applyFill="1" applyBorder="1" applyAlignment="1">
      <alignment horizontal="left" vertical="center" indent="1"/>
    </xf>
    <xf numFmtId="0" fontId="1" fillId="6" borderId="25" xfId="0" applyFont="1" applyFill="1" applyBorder="1" applyAlignment="1">
      <alignment horizontal="left" vertical="center" indent="1"/>
    </xf>
    <xf numFmtId="0" fontId="1" fillId="6" borderId="24" xfId="0" applyFont="1" applyFill="1" applyBorder="1" applyAlignment="1">
      <alignment horizontal="left" vertical="center" indent="1"/>
    </xf>
    <xf numFmtId="18" fontId="2" fillId="0" borderId="16" xfId="0" applyNumberFormat="1" applyFont="1" applyBorder="1" applyAlignment="1">
      <alignment horizontal="left" vertical="center" wrapText="1" indent="1"/>
    </xf>
    <xf numFmtId="18" fontId="2" fillId="0" borderId="19" xfId="0" applyNumberFormat="1" applyFont="1" applyBorder="1" applyAlignment="1">
      <alignment horizontal="left" vertical="center" wrapText="1" indent="1"/>
    </xf>
    <xf numFmtId="18" fontId="2" fillId="0" borderId="17" xfId="0" applyNumberFormat="1" applyFont="1" applyBorder="1" applyAlignment="1">
      <alignment horizontal="left" vertical="center" wrapText="1" indent="1"/>
    </xf>
    <xf numFmtId="18" fontId="2" fillId="0" borderId="14" xfId="0" applyNumberFormat="1" applyFont="1" applyBorder="1" applyAlignment="1">
      <alignment horizontal="left" vertical="center" wrapText="1" indent="1"/>
    </xf>
    <xf numFmtId="18" fontId="2" fillId="0" borderId="13" xfId="0" applyNumberFormat="1" applyFont="1" applyBorder="1" applyAlignment="1">
      <alignment horizontal="left" vertical="center" wrapText="1" indent="1"/>
    </xf>
    <xf numFmtId="18" fontId="2" fillId="0" borderId="7" xfId="0" applyNumberFormat="1" applyFont="1" applyBorder="1" applyAlignment="1">
      <alignment horizontal="left" vertical="center" wrapText="1" indent="1"/>
    </xf>
    <xf numFmtId="18" fontId="2" fillId="0" borderId="31" xfId="0" applyNumberFormat="1" applyFont="1" applyBorder="1" applyAlignment="1">
      <alignment horizontal="left" vertical="center" wrapText="1" indent="1"/>
    </xf>
    <xf numFmtId="18" fontId="2" fillId="0" borderId="32" xfId="0" applyNumberFormat="1" applyFont="1" applyBorder="1" applyAlignment="1">
      <alignment horizontal="left" vertical="center" wrapText="1" indent="1"/>
    </xf>
    <xf numFmtId="18" fontId="2" fillId="0" borderId="30" xfId="0" applyNumberFormat="1" applyFont="1" applyBorder="1" applyAlignment="1">
      <alignment horizontal="left" vertical="center" wrapText="1" indent="1"/>
    </xf>
    <xf numFmtId="0" fontId="17" fillId="0" borderId="27" xfId="2" applyFont="1" applyBorder="1" applyAlignment="1">
      <alignment horizontal="left" vertical="center" indent="1"/>
    </xf>
    <xf numFmtId="0" fontId="18" fillId="0" borderId="25" xfId="2" applyFont="1" applyBorder="1" applyAlignment="1">
      <alignment horizontal="center" vertical="center"/>
    </xf>
    <xf numFmtId="0" fontId="17" fillId="0" borderId="0" xfId="2" applyFont="1" applyAlignment="1">
      <alignment horizontal="left" vertical="center" indent="1"/>
    </xf>
    <xf numFmtId="0" fontId="8" fillId="0" borderId="46" xfId="2" applyFont="1" applyBorder="1" applyAlignment="1">
      <alignment horizontal="center" vertical="center"/>
    </xf>
    <xf numFmtId="0" fontId="8" fillId="0" borderId="47" xfId="2" applyFont="1" applyBorder="1" applyAlignment="1">
      <alignment horizontal="center" vertical="center"/>
    </xf>
    <xf numFmtId="0" fontId="11" fillId="0" borderId="0" xfId="2" applyFont="1" applyAlignment="1">
      <alignment horizontal="center" vertical="center"/>
    </xf>
    <xf numFmtId="0" fontId="9" fillId="0" borderId="0" xfId="0" applyFont="1" applyAlignment="1">
      <alignment horizontal="left" vertical="top" wrapText="1"/>
    </xf>
    <xf numFmtId="0" fontId="11" fillId="0" borderId="0" xfId="0" applyFont="1" applyAlignment="1">
      <alignment horizontal="center" vertical="center"/>
    </xf>
    <xf numFmtId="167" fontId="17" fillId="0" borderId="0" xfId="2" applyNumberFormat="1" applyFont="1" applyAlignment="1">
      <alignment horizontal="center" vertical="center"/>
    </xf>
    <xf numFmtId="0" fontId="17" fillId="0" borderId="42" xfId="2" applyFont="1" applyBorder="1" applyAlignment="1">
      <alignment horizontal="left" vertical="top" wrapText="1"/>
    </xf>
    <xf numFmtId="0" fontId="17" fillId="0" borderId="0" xfId="2" applyFont="1" applyAlignment="1">
      <alignment horizontal="left" vertical="top" wrapText="1"/>
    </xf>
    <xf numFmtId="0" fontId="18" fillId="0" borderId="0" xfId="2" applyFont="1" applyAlignment="1">
      <alignment horizontal="justify" vertical="center" wrapText="1"/>
    </xf>
    <xf numFmtId="0" fontId="17" fillId="0" borderId="0" xfId="2" applyFont="1" applyAlignment="1">
      <alignment horizontal="justify" vertical="top" wrapText="1"/>
    </xf>
  </cellXfs>
  <cellStyles count="4">
    <cellStyle name="Hyperlink" xfId="1" builtinId="8"/>
    <cellStyle name="Normal" xfId="0" builtinId="0"/>
    <cellStyle name="Normal 2" xfId="2" xr:uid="{00000000-0005-0000-0000-000002000000}"/>
    <cellStyle name="Normal_Racks" xfId="3" xr:uid="{00000000-0005-0000-0000-000003000000}"/>
  </cellStyles>
  <dxfs count="127">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color rgb="FFC0C0C0"/>
      </font>
    </dxf>
    <dxf>
      <font>
        <color rgb="FF00B050"/>
      </font>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
      <font>
        <b val="0"/>
        <i val="0"/>
      </font>
      <fill>
        <patternFill>
          <bgColor theme="5" tint="0.39994506668294322"/>
        </patternFill>
      </fill>
    </dxf>
  </dxfs>
  <tableStyles count="0" defaultTableStyle="TableStyleMedium9" defaultPivotStyle="PivotStyleLight16"/>
  <colors>
    <mruColors>
      <color rgb="FFFFCCCC"/>
      <color rgb="FFFF9999"/>
      <color rgb="FF99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3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34.xml.rels><?xml version="1.0" encoding="UTF-8" standalone="yes"?>
<Relationships xmlns="http://schemas.openxmlformats.org/package/2006/relationships"><Relationship Id="rId1" Type="http://schemas.openxmlformats.org/officeDocument/2006/relationships/image" Target="../media/image7.png"/></Relationships>
</file>

<file path=xl/drawings/_rels/drawing3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drawing36.x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vmlDrawing3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7.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77409" name="Button 1" hidden="1">
              <a:extLst>
                <a:ext uri="{63B3BB69-23CF-44E3-9099-C40C66FF867C}">
                  <a14:compatExt spid="_x0000_s2577409"/>
                </a:ext>
                <a:ext uri="{FF2B5EF4-FFF2-40B4-BE49-F238E27FC236}">
                  <a16:creationId xmlns:a16="http://schemas.microsoft.com/office/drawing/2014/main" id="{00000000-0008-0000-0000-0000015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77410" name="Button 2" hidden="1">
              <a:extLst>
                <a:ext uri="{63B3BB69-23CF-44E3-9099-C40C66FF867C}">
                  <a14:compatExt spid="_x0000_s2577410"/>
                </a:ext>
                <a:ext uri="{FF2B5EF4-FFF2-40B4-BE49-F238E27FC236}">
                  <a16:creationId xmlns:a16="http://schemas.microsoft.com/office/drawing/2014/main" id="{00000000-0008-0000-0000-0000025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78433" name="Button 1" hidden="1">
              <a:extLst>
                <a:ext uri="{63B3BB69-23CF-44E3-9099-C40C66FF867C}">
                  <a14:compatExt spid="_x0000_s2578433"/>
                </a:ext>
                <a:ext uri="{FF2B5EF4-FFF2-40B4-BE49-F238E27FC236}">
                  <a16:creationId xmlns:a16="http://schemas.microsoft.com/office/drawing/2014/main" id="{00000000-0008-0000-0100-0000015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78434" name="Button 2" hidden="1">
              <a:extLst>
                <a:ext uri="{63B3BB69-23CF-44E3-9099-C40C66FF867C}">
                  <a14:compatExt spid="_x0000_s2578434"/>
                </a:ext>
                <a:ext uri="{FF2B5EF4-FFF2-40B4-BE49-F238E27FC236}">
                  <a16:creationId xmlns:a16="http://schemas.microsoft.com/office/drawing/2014/main" id="{00000000-0008-0000-0100-0000025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79457" name="Button 1" hidden="1">
              <a:extLst>
                <a:ext uri="{63B3BB69-23CF-44E3-9099-C40C66FF867C}">
                  <a14:compatExt spid="_x0000_s2579457"/>
                </a:ext>
                <a:ext uri="{FF2B5EF4-FFF2-40B4-BE49-F238E27FC236}">
                  <a16:creationId xmlns:a16="http://schemas.microsoft.com/office/drawing/2014/main" id="{00000000-0008-0000-0200-0000015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79458" name="Button 2" hidden="1">
              <a:extLst>
                <a:ext uri="{63B3BB69-23CF-44E3-9099-C40C66FF867C}">
                  <a14:compatExt spid="_x0000_s2579458"/>
                </a:ext>
                <a:ext uri="{FF2B5EF4-FFF2-40B4-BE49-F238E27FC236}">
                  <a16:creationId xmlns:a16="http://schemas.microsoft.com/office/drawing/2014/main" id="{00000000-0008-0000-0200-0000025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0481" name="Button 1" hidden="1">
              <a:extLst>
                <a:ext uri="{63B3BB69-23CF-44E3-9099-C40C66FF867C}">
                  <a14:compatExt spid="_x0000_s2580481"/>
                </a:ext>
                <a:ext uri="{FF2B5EF4-FFF2-40B4-BE49-F238E27FC236}">
                  <a16:creationId xmlns:a16="http://schemas.microsoft.com/office/drawing/2014/main" id="{00000000-0008-0000-0300-0000016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0482" name="Button 2" hidden="1">
              <a:extLst>
                <a:ext uri="{63B3BB69-23CF-44E3-9099-C40C66FF867C}">
                  <a14:compatExt spid="_x0000_s2580482"/>
                </a:ext>
                <a:ext uri="{FF2B5EF4-FFF2-40B4-BE49-F238E27FC236}">
                  <a16:creationId xmlns:a16="http://schemas.microsoft.com/office/drawing/2014/main" id="{00000000-0008-0000-0300-0000026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1505" name="Button 1" hidden="1">
              <a:extLst>
                <a:ext uri="{63B3BB69-23CF-44E3-9099-C40C66FF867C}">
                  <a14:compatExt spid="_x0000_s2581505"/>
                </a:ext>
                <a:ext uri="{FF2B5EF4-FFF2-40B4-BE49-F238E27FC236}">
                  <a16:creationId xmlns:a16="http://schemas.microsoft.com/office/drawing/2014/main" id="{00000000-0008-0000-0400-0000016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1506" name="Button 2" hidden="1">
              <a:extLst>
                <a:ext uri="{63B3BB69-23CF-44E3-9099-C40C66FF867C}">
                  <a14:compatExt spid="_x0000_s2581506"/>
                </a:ext>
                <a:ext uri="{FF2B5EF4-FFF2-40B4-BE49-F238E27FC236}">
                  <a16:creationId xmlns:a16="http://schemas.microsoft.com/office/drawing/2014/main" id="{00000000-0008-0000-0400-0000026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2529" name="Button 1" hidden="1">
              <a:extLst>
                <a:ext uri="{63B3BB69-23CF-44E3-9099-C40C66FF867C}">
                  <a14:compatExt spid="_x0000_s2582529"/>
                </a:ext>
                <a:ext uri="{FF2B5EF4-FFF2-40B4-BE49-F238E27FC236}">
                  <a16:creationId xmlns:a16="http://schemas.microsoft.com/office/drawing/2014/main" id="{00000000-0008-0000-0500-0000016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2530" name="Button 2" hidden="1">
              <a:extLst>
                <a:ext uri="{63B3BB69-23CF-44E3-9099-C40C66FF867C}">
                  <a14:compatExt spid="_x0000_s2582530"/>
                </a:ext>
                <a:ext uri="{FF2B5EF4-FFF2-40B4-BE49-F238E27FC236}">
                  <a16:creationId xmlns:a16="http://schemas.microsoft.com/office/drawing/2014/main" id="{00000000-0008-0000-0500-0000026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3553" name="Button 1" hidden="1">
              <a:extLst>
                <a:ext uri="{63B3BB69-23CF-44E3-9099-C40C66FF867C}">
                  <a14:compatExt spid="_x0000_s2583553"/>
                </a:ext>
                <a:ext uri="{FF2B5EF4-FFF2-40B4-BE49-F238E27FC236}">
                  <a16:creationId xmlns:a16="http://schemas.microsoft.com/office/drawing/2014/main" id="{00000000-0008-0000-0600-0000016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3554" name="Button 2" hidden="1">
              <a:extLst>
                <a:ext uri="{63B3BB69-23CF-44E3-9099-C40C66FF867C}">
                  <a14:compatExt spid="_x0000_s2583554"/>
                </a:ext>
                <a:ext uri="{FF2B5EF4-FFF2-40B4-BE49-F238E27FC236}">
                  <a16:creationId xmlns:a16="http://schemas.microsoft.com/office/drawing/2014/main" id="{00000000-0008-0000-0600-0000026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4577" name="Button 1" hidden="1">
              <a:extLst>
                <a:ext uri="{63B3BB69-23CF-44E3-9099-C40C66FF867C}">
                  <a14:compatExt spid="_x0000_s2584577"/>
                </a:ext>
                <a:ext uri="{FF2B5EF4-FFF2-40B4-BE49-F238E27FC236}">
                  <a16:creationId xmlns:a16="http://schemas.microsoft.com/office/drawing/2014/main" id="{00000000-0008-0000-0700-0000017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4578" name="Button 2" hidden="1">
              <a:extLst>
                <a:ext uri="{63B3BB69-23CF-44E3-9099-C40C66FF867C}">
                  <a14:compatExt spid="_x0000_s2584578"/>
                </a:ext>
                <a:ext uri="{FF2B5EF4-FFF2-40B4-BE49-F238E27FC236}">
                  <a16:creationId xmlns:a16="http://schemas.microsoft.com/office/drawing/2014/main" id="{00000000-0008-0000-0700-0000027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5601" name="Button 1" hidden="1">
              <a:extLst>
                <a:ext uri="{63B3BB69-23CF-44E3-9099-C40C66FF867C}">
                  <a14:compatExt spid="_x0000_s2585601"/>
                </a:ext>
                <a:ext uri="{FF2B5EF4-FFF2-40B4-BE49-F238E27FC236}">
                  <a16:creationId xmlns:a16="http://schemas.microsoft.com/office/drawing/2014/main" id="{00000000-0008-0000-0800-0000017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5602" name="Button 2" hidden="1">
              <a:extLst>
                <a:ext uri="{63B3BB69-23CF-44E3-9099-C40C66FF867C}">
                  <a14:compatExt spid="_x0000_s2585602"/>
                </a:ext>
                <a:ext uri="{FF2B5EF4-FFF2-40B4-BE49-F238E27FC236}">
                  <a16:creationId xmlns:a16="http://schemas.microsoft.com/office/drawing/2014/main" id="{00000000-0008-0000-0800-0000027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6625" name="Button 1" hidden="1">
              <a:extLst>
                <a:ext uri="{63B3BB69-23CF-44E3-9099-C40C66FF867C}">
                  <a14:compatExt spid="_x0000_s2586625"/>
                </a:ext>
                <a:ext uri="{FF2B5EF4-FFF2-40B4-BE49-F238E27FC236}">
                  <a16:creationId xmlns:a16="http://schemas.microsoft.com/office/drawing/2014/main" id="{00000000-0008-0000-0900-0000017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6626" name="Button 2" hidden="1">
              <a:extLst>
                <a:ext uri="{63B3BB69-23CF-44E3-9099-C40C66FF867C}">
                  <a14:compatExt spid="_x0000_s2586626"/>
                </a:ext>
                <a:ext uri="{FF2B5EF4-FFF2-40B4-BE49-F238E27FC236}">
                  <a16:creationId xmlns:a16="http://schemas.microsoft.com/office/drawing/2014/main" id="{00000000-0008-0000-0900-0000027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7649" name="Button 1" hidden="1">
              <a:extLst>
                <a:ext uri="{63B3BB69-23CF-44E3-9099-C40C66FF867C}">
                  <a14:compatExt spid="_x0000_s2587649"/>
                </a:ext>
                <a:ext uri="{FF2B5EF4-FFF2-40B4-BE49-F238E27FC236}">
                  <a16:creationId xmlns:a16="http://schemas.microsoft.com/office/drawing/2014/main" id="{00000000-0008-0000-0A00-0000017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7650" name="Button 2" hidden="1">
              <a:extLst>
                <a:ext uri="{63B3BB69-23CF-44E3-9099-C40C66FF867C}">
                  <a14:compatExt spid="_x0000_s2587650"/>
                </a:ext>
                <a:ext uri="{FF2B5EF4-FFF2-40B4-BE49-F238E27FC236}">
                  <a16:creationId xmlns:a16="http://schemas.microsoft.com/office/drawing/2014/main" id="{00000000-0008-0000-0A00-0000027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8673" name="Button 1" hidden="1">
              <a:extLst>
                <a:ext uri="{63B3BB69-23CF-44E3-9099-C40C66FF867C}">
                  <a14:compatExt spid="_x0000_s2588673"/>
                </a:ext>
                <a:ext uri="{FF2B5EF4-FFF2-40B4-BE49-F238E27FC236}">
                  <a16:creationId xmlns:a16="http://schemas.microsoft.com/office/drawing/2014/main" id="{00000000-0008-0000-0B00-0000018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8674" name="Button 2" hidden="1">
              <a:extLst>
                <a:ext uri="{63B3BB69-23CF-44E3-9099-C40C66FF867C}">
                  <a14:compatExt spid="_x0000_s2588674"/>
                </a:ext>
                <a:ext uri="{FF2B5EF4-FFF2-40B4-BE49-F238E27FC236}">
                  <a16:creationId xmlns:a16="http://schemas.microsoft.com/office/drawing/2014/main" id="{00000000-0008-0000-0B00-0000028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89697" name="Button 1" hidden="1">
              <a:extLst>
                <a:ext uri="{63B3BB69-23CF-44E3-9099-C40C66FF867C}">
                  <a14:compatExt spid="_x0000_s2589697"/>
                </a:ext>
                <a:ext uri="{FF2B5EF4-FFF2-40B4-BE49-F238E27FC236}">
                  <a16:creationId xmlns:a16="http://schemas.microsoft.com/office/drawing/2014/main" id="{00000000-0008-0000-0C00-0000018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89698" name="Button 2" hidden="1">
              <a:extLst>
                <a:ext uri="{63B3BB69-23CF-44E3-9099-C40C66FF867C}">
                  <a14:compatExt spid="_x0000_s2589698"/>
                </a:ext>
                <a:ext uri="{FF2B5EF4-FFF2-40B4-BE49-F238E27FC236}">
                  <a16:creationId xmlns:a16="http://schemas.microsoft.com/office/drawing/2014/main" id="{00000000-0008-0000-0C00-0000028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0721" name="Button 1" hidden="1">
              <a:extLst>
                <a:ext uri="{63B3BB69-23CF-44E3-9099-C40C66FF867C}">
                  <a14:compatExt spid="_x0000_s2590721"/>
                </a:ext>
                <a:ext uri="{FF2B5EF4-FFF2-40B4-BE49-F238E27FC236}">
                  <a16:creationId xmlns:a16="http://schemas.microsoft.com/office/drawing/2014/main" id="{00000000-0008-0000-0D00-0000018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0722" name="Button 2" hidden="1">
              <a:extLst>
                <a:ext uri="{63B3BB69-23CF-44E3-9099-C40C66FF867C}">
                  <a14:compatExt spid="_x0000_s2590722"/>
                </a:ext>
                <a:ext uri="{FF2B5EF4-FFF2-40B4-BE49-F238E27FC236}">
                  <a16:creationId xmlns:a16="http://schemas.microsoft.com/office/drawing/2014/main" id="{00000000-0008-0000-0D00-0000028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1745" name="Button 1" hidden="1">
              <a:extLst>
                <a:ext uri="{63B3BB69-23CF-44E3-9099-C40C66FF867C}">
                  <a14:compatExt spid="_x0000_s2591745"/>
                </a:ext>
                <a:ext uri="{FF2B5EF4-FFF2-40B4-BE49-F238E27FC236}">
                  <a16:creationId xmlns:a16="http://schemas.microsoft.com/office/drawing/2014/main" id="{00000000-0008-0000-0E00-0000018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1746" name="Button 2" hidden="1">
              <a:extLst>
                <a:ext uri="{63B3BB69-23CF-44E3-9099-C40C66FF867C}">
                  <a14:compatExt spid="_x0000_s2591746"/>
                </a:ext>
                <a:ext uri="{FF2B5EF4-FFF2-40B4-BE49-F238E27FC236}">
                  <a16:creationId xmlns:a16="http://schemas.microsoft.com/office/drawing/2014/main" id="{00000000-0008-0000-0E00-0000028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2769" name="Button 1" hidden="1">
              <a:extLst>
                <a:ext uri="{63B3BB69-23CF-44E3-9099-C40C66FF867C}">
                  <a14:compatExt spid="_x0000_s2592769"/>
                </a:ext>
                <a:ext uri="{FF2B5EF4-FFF2-40B4-BE49-F238E27FC236}">
                  <a16:creationId xmlns:a16="http://schemas.microsoft.com/office/drawing/2014/main" id="{00000000-0008-0000-0F00-0000019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2770" name="Button 2" hidden="1">
              <a:extLst>
                <a:ext uri="{63B3BB69-23CF-44E3-9099-C40C66FF867C}">
                  <a14:compatExt spid="_x0000_s2592770"/>
                </a:ext>
                <a:ext uri="{FF2B5EF4-FFF2-40B4-BE49-F238E27FC236}">
                  <a16:creationId xmlns:a16="http://schemas.microsoft.com/office/drawing/2014/main" id="{00000000-0008-0000-0F00-0000029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3793" name="Button 1" hidden="1">
              <a:extLst>
                <a:ext uri="{63B3BB69-23CF-44E3-9099-C40C66FF867C}">
                  <a14:compatExt spid="_x0000_s2593793"/>
                </a:ext>
                <a:ext uri="{FF2B5EF4-FFF2-40B4-BE49-F238E27FC236}">
                  <a16:creationId xmlns:a16="http://schemas.microsoft.com/office/drawing/2014/main" id="{00000000-0008-0000-1000-0000019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3794" name="Button 2" hidden="1">
              <a:extLst>
                <a:ext uri="{63B3BB69-23CF-44E3-9099-C40C66FF867C}">
                  <a14:compatExt spid="_x0000_s2593794"/>
                </a:ext>
                <a:ext uri="{FF2B5EF4-FFF2-40B4-BE49-F238E27FC236}">
                  <a16:creationId xmlns:a16="http://schemas.microsoft.com/office/drawing/2014/main" id="{00000000-0008-0000-1000-0000029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4817" name="Button 1" hidden="1">
              <a:extLst>
                <a:ext uri="{63B3BB69-23CF-44E3-9099-C40C66FF867C}">
                  <a14:compatExt spid="_x0000_s2594817"/>
                </a:ext>
                <a:ext uri="{FF2B5EF4-FFF2-40B4-BE49-F238E27FC236}">
                  <a16:creationId xmlns:a16="http://schemas.microsoft.com/office/drawing/2014/main" id="{00000000-0008-0000-1100-0000019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4818" name="Button 2" hidden="1">
              <a:extLst>
                <a:ext uri="{63B3BB69-23CF-44E3-9099-C40C66FF867C}">
                  <a14:compatExt spid="_x0000_s2594818"/>
                </a:ext>
                <a:ext uri="{FF2B5EF4-FFF2-40B4-BE49-F238E27FC236}">
                  <a16:creationId xmlns:a16="http://schemas.microsoft.com/office/drawing/2014/main" id="{00000000-0008-0000-1100-0000029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5841" name="Button 1" hidden="1">
              <a:extLst>
                <a:ext uri="{63B3BB69-23CF-44E3-9099-C40C66FF867C}">
                  <a14:compatExt spid="_x0000_s2595841"/>
                </a:ext>
                <a:ext uri="{FF2B5EF4-FFF2-40B4-BE49-F238E27FC236}">
                  <a16:creationId xmlns:a16="http://schemas.microsoft.com/office/drawing/2014/main" id="{00000000-0008-0000-1200-0000019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5842" name="Button 2" hidden="1">
              <a:extLst>
                <a:ext uri="{63B3BB69-23CF-44E3-9099-C40C66FF867C}">
                  <a14:compatExt spid="_x0000_s2595842"/>
                </a:ext>
                <a:ext uri="{FF2B5EF4-FFF2-40B4-BE49-F238E27FC236}">
                  <a16:creationId xmlns:a16="http://schemas.microsoft.com/office/drawing/2014/main" id="{00000000-0008-0000-1200-0000029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6865" name="Button 1" hidden="1">
              <a:extLst>
                <a:ext uri="{63B3BB69-23CF-44E3-9099-C40C66FF867C}">
                  <a14:compatExt spid="_x0000_s2596865"/>
                </a:ext>
                <a:ext uri="{FF2B5EF4-FFF2-40B4-BE49-F238E27FC236}">
                  <a16:creationId xmlns:a16="http://schemas.microsoft.com/office/drawing/2014/main" id="{00000000-0008-0000-1300-000001A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6866" name="Button 2" hidden="1">
              <a:extLst>
                <a:ext uri="{63B3BB69-23CF-44E3-9099-C40C66FF867C}">
                  <a14:compatExt spid="_x0000_s2596866"/>
                </a:ext>
                <a:ext uri="{FF2B5EF4-FFF2-40B4-BE49-F238E27FC236}">
                  <a16:creationId xmlns:a16="http://schemas.microsoft.com/office/drawing/2014/main" id="{00000000-0008-0000-1300-000002A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7889" name="Button 1" hidden="1">
              <a:extLst>
                <a:ext uri="{63B3BB69-23CF-44E3-9099-C40C66FF867C}">
                  <a14:compatExt spid="_x0000_s2597889"/>
                </a:ext>
                <a:ext uri="{FF2B5EF4-FFF2-40B4-BE49-F238E27FC236}">
                  <a16:creationId xmlns:a16="http://schemas.microsoft.com/office/drawing/2014/main" id="{00000000-0008-0000-1400-000001A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7890" name="Button 2" hidden="1">
              <a:extLst>
                <a:ext uri="{63B3BB69-23CF-44E3-9099-C40C66FF867C}">
                  <a14:compatExt spid="_x0000_s2597890"/>
                </a:ext>
                <a:ext uri="{FF2B5EF4-FFF2-40B4-BE49-F238E27FC236}">
                  <a16:creationId xmlns:a16="http://schemas.microsoft.com/office/drawing/2014/main" id="{00000000-0008-0000-1400-000002A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8913" name="Button 1" hidden="1">
              <a:extLst>
                <a:ext uri="{63B3BB69-23CF-44E3-9099-C40C66FF867C}">
                  <a14:compatExt spid="_x0000_s2598913"/>
                </a:ext>
                <a:ext uri="{FF2B5EF4-FFF2-40B4-BE49-F238E27FC236}">
                  <a16:creationId xmlns:a16="http://schemas.microsoft.com/office/drawing/2014/main" id="{00000000-0008-0000-1500-000001A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8914" name="Button 2" hidden="1">
              <a:extLst>
                <a:ext uri="{63B3BB69-23CF-44E3-9099-C40C66FF867C}">
                  <a14:compatExt spid="_x0000_s2598914"/>
                </a:ext>
                <a:ext uri="{FF2B5EF4-FFF2-40B4-BE49-F238E27FC236}">
                  <a16:creationId xmlns:a16="http://schemas.microsoft.com/office/drawing/2014/main" id="{00000000-0008-0000-1500-000002A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599937" name="Button 1" hidden="1">
              <a:extLst>
                <a:ext uri="{63B3BB69-23CF-44E3-9099-C40C66FF867C}">
                  <a14:compatExt spid="_x0000_s2599937"/>
                </a:ext>
                <a:ext uri="{FF2B5EF4-FFF2-40B4-BE49-F238E27FC236}">
                  <a16:creationId xmlns:a16="http://schemas.microsoft.com/office/drawing/2014/main" id="{00000000-0008-0000-1600-000001A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599938" name="Button 2" hidden="1">
              <a:extLst>
                <a:ext uri="{63B3BB69-23CF-44E3-9099-C40C66FF867C}">
                  <a14:compatExt spid="_x0000_s2599938"/>
                </a:ext>
                <a:ext uri="{FF2B5EF4-FFF2-40B4-BE49-F238E27FC236}">
                  <a16:creationId xmlns:a16="http://schemas.microsoft.com/office/drawing/2014/main" id="{00000000-0008-0000-1600-000002A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0961" name="Button 1" hidden="1">
              <a:extLst>
                <a:ext uri="{63B3BB69-23CF-44E3-9099-C40C66FF867C}">
                  <a14:compatExt spid="_x0000_s2600961"/>
                </a:ext>
                <a:ext uri="{FF2B5EF4-FFF2-40B4-BE49-F238E27FC236}">
                  <a16:creationId xmlns:a16="http://schemas.microsoft.com/office/drawing/2014/main" id="{00000000-0008-0000-1700-000001B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0962" name="Button 2" hidden="1">
              <a:extLst>
                <a:ext uri="{63B3BB69-23CF-44E3-9099-C40C66FF867C}">
                  <a14:compatExt spid="_x0000_s2600962"/>
                </a:ext>
                <a:ext uri="{FF2B5EF4-FFF2-40B4-BE49-F238E27FC236}">
                  <a16:creationId xmlns:a16="http://schemas.microsoft.com/office/drawing/2014/main" id="{00000000-0008-0000-1700-000002B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1985" name="Button 1" hidden="1">
              <a:extLst>
                <a:ext uri="{63B3BB69-23CF-44E3-9099-C40C66FF867C}">
                  <a14:compatExt spid="_x0000_s2601985"/>
                </a:ext>
                <a:ext uri="{FF2B5EF4-FFF2-40B4-BE49-F238E27FC236}">
                  <a16:creationId xmlns:a16="http://schemas.microsoft.com/office/drawing/2014/main" id="{00000000-0008-0000-1800-000001B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1986" name="Button 2" hidden="1">
              <a:extLst>
                <a:ext uri="{63B3BB69-23CF-44E3-9099-C40C66FF867C}">
                  <a14:compatExt spid="_x0000_s2601986"/>
                </a:ext>
                <a:ext uri="{FF2B5EF4-FFF2-40B4-BE49-F238E27FC236}">
                  <a16:creationId xmlns:a16="http://schemas.microsoft.com/office/drawing/2014/main" id="{00000000-0008-0000-1800-000002B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3009" name="Button 1" hidden="1">
              <a:extLst>
                <a:ext uri="{63B3BB69-23CF-44E3-9099-C40C66FF867C}">
                  <a14:compatExt spid="_x0000_s2603009"/>
                </a:ext>
                <a:ext uri="{FF2B5EF4-FFF2-40B4-BE49-F238E27FC236}">
                  <a16:creationId xmlns:a16="http://schemas.microsoft.com/office/drawing/2014/main" id="{00000000-0008-0000-1900-000001B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3010" name="Button 2" hidden="1">
              <a:extLst>
                <a:ext uri="{63B3BB69-23CF-44E3-9099-C40C66FF867C}">
                  <a14:compatExt spid="_x0000_s2603010"/>
                </a:ext>
                <a:ext uri="{FF2B5EF4-FFF2-40B4-BE49-F238E27FC236}">
                  <a16:creationId xmlns:a16="http://schemas.microsoft.com/office/drawing/2014/main" id="{00000000-0008-0000-1900-000002B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4033" name="Button 1" hidden="1">
              <a:extLst>
                <a:ext uri="{63B3BB69-23CF-44E3-9099-C40C66FF867C}">
                  <a14:compatExt spid="_x0000_s2604033"/>
                </a:ext>
                <a:ext uri="{FF2B5EF4-FFF2-40B4-BE49-F238E27FC236}">
                  <a16:creationId xmlns:a16="http://schemas.microsoft.com/office/drawing/2014/main" id="{00000000-0008-0000-1A00-000001B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4034" name="Button 2" hidden="1">
              <a:extLst>
                <a:ext uri="{63B3BB69-23CF-44E3-9099-C40C66FF867C}">
                  <a14:compatExt spid="_x0000_s2604034"/>
                </a:ext>
                <a:ext uri="{FF2B5EF4-FFF2-40B4-BE49-F238E27FC236}">
                  <a16:creationId xmlns:a16="http://schemas.microsoft.com/office/drawing/2014/main" id="{00000000-0008-0000-1A00-000002BC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5057" name="Button 1" hidden="1">
              <a:extLst>
                <a:ext uri="{63B3BB69-23CF-44E3-9099-C40C66FF867C}">
                  <a14:compatExt spid="_x0000_s2605057"/>
                </a:ext>
                <a:ext uri="{FF2B5EF4-FFF2-40B4-BE49-F238E27FC236}">
                  <a16:creationId xmlns:a16="http://schemas.microsoft.com/office/drawing/2014/main" id="{00000000-0008-0000-1B00-000001C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5058" name="Button 2" hidden="1">
              <a:extLst>
                <a:ext uri="{63B3BB69-23CF-44E3-9099-C40C66FF867C}">
                  <a14:compatExt spid="_x0000_s2605058"/>
                </a:ext>
                <a:ext uri="{FF2B5EF4-FFF2-40B4-BE49-F238E27FC236}">
                  <a16:creationId xmlns:a16="http://schemas.microsoft.com/office/drawing/2014/main" id="{00000000-0008-0000-1B00-000002C0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6081" name="Button 1" hidden="1">
              <a:extLst>
                <a:ext uri="{63B3BB69-23CF-44E3-9099-C40C66FF867C}">
                  <a14:compatExt spid="_x0000_s2606081"/>
                </a:ext>
                <a:ext uri="{FF2B5EF4-FFF2-40B4-BE49-F238E27FC236}">
                  <a16:creationId xmlns:a16="http://schemas.microsoft.com/office/drawing/2014/main" id="{00000000-0008-0000-1C00-000001C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6082" name="Button 2" hidden="1">
              <a:extLst>
                <a:ext uri="{63B3BB69-23CF-44E3-9099-C40C66FF867C}">
                  <a14:compatExt spid="_x0000_s2606082"/>
                </a:ext>
                <a:ext uri="{FF2B5EF4-FFF2-40B4-BE49-F238E27FC236}">
                  <a16:creationId xmlns:a16="http://schemas.microsoft.com/office/drawing/2014/main" id="{00000000-0008-0000-1C00-000002C4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561975</xdr:colOff>
          <xdr:row>0</xdr:row>
          <xdr:rowOff>47625</xdr:rowOff>
        </xdr:from>
        <xdr:ext cx="161925" cy="180975"/>
        <xdr:sp macro="" textlink="">
          <xdr:nvSpPr>
            <xdr:cNvPr id="2607105" name="Button 1" hidden="1">
              <a:extLst>
                <a:ext uri="{63B3BB69-23CF-44E3-9099-C40C66FF867C}">
                  <a14:compatExt spid="_x0000_s2607105"/>
                </a:ext>
                <a:ext uri="{FF2B5EF4-FFF2-40B4-BE49-F238E27FC236}">
                  <a16:creationId xmlns:a16="http://schemas.microsoft.com/office/drawing/2014/main" id="{00000000-0008-0000-1D00-000001C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2607106" name="Button 2" hidden="1">
              <a:extLst>
                <a:ext uri="{63B3BB69-23CF-44E3-9099-C40C66FF867C}">
                  <a14:compatExt spid="_x0000_s2607106"/>
                </a:ext>
                <a:ext uri="{FF2B5EF4-FFF2-40B4-BE49-F238E27FC236}">
                  <a16:creationId xmlns:a16="http://schemas.microsoft.com/office/drawing/2014/main" id="{00000000-0008-0000-1D00-000002C827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565785</xdr:colOff>
          <xdr:row>0</xdr:row>
          <xdr:rowOff>47625</xdr:rowOff>
        </xdr:from>
        <xdr:ext cx="161925" cy="180975"/>
        <xdr:sp macro="" textlink="">
          <xdr:nvSpPr>
            <xdr:cNvPr id="9217" name="Button 1" hidden="1">
              <a:extLst>
                <a:ext uri="{63B3BB69-23CF-44E3-9099-C40C66FF867C}">
                  <a14:compatExt spid="_x0000_s9217"/>
                </a:ext>
                <a:ext uri="{FF2B5EF4-FFF2-40B4-BE49-F238E27FC236}">
                  <a16:creationId xmlns:a16="http://schemas.microsoft.com/office/drawing/2014/main" id="{00000000-0008-0000-1E00-0000012400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&gt;&gt;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85725</xdr:colOff>
          <xdr:row>0</xdr:row>
          <xdr:rowOff>47625</xdr:rowOff>
        </xdr:from>
        <xdr:ext cx="161925" cy="180975"/>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E00-0000022400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AU" sz="800" b="1" i="0" u="none" strike="noStrike" baseline="0">
                  <a:solidFill>
                    <a:srgbClr val="000000"/>
                  </a:solidFill>
                  <a:latin typeface="Arial"/>
                  <a:cs typeface="Arial"/>
                </a:rPr>
                <a:t>&lt;&lt;</a:t>
              </a:r>
            </a:p>
          </xdr:txBody>
        </xdr:sp>
        <xdr:clientData fPrintsWithSheet="0"/>
      </xdr:one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4</xdr:col>
      <xdr:colOff>563880</xdr:colOff>
      <xdr:row>5</xdr:row>
      <xdr:rowOff>76200</xdr:rowOff>
    </xdr:from>
    <xdr:to>
      <xdr:col>4</xdr:col>
      <xdr:colOff>668655</xdr:colOff>
      <xdr:row>5</xdr:row>
      <xdr:rowOff>190500</xdr:rowOff>
    </xdr:to>
    <xdr:sp macro="" textlink="">
      <xdr:nvSpPr>
        <xdr:cNvPr id="2" name="Rectangle 1">
          <a:extLst>
            <a:ext uri="{FF2B5EF4-FFF2-40B4-BE49-F238E27FC236}">
              <a16:creationId xmlns:a16="http://schemas.microsoft.com/office/drawing/2014/main" id="{00000000-0008-0000-2200-000002000000}"/>
            </a:ext>
          </a:extLst>
        </xdr:cNvPr>
        <xdr:cNvSpPr/>
      </xdr:nvSpPr>
      <xdr:spPr>
        <a:xfrm>
          <a:off x="3741420" y="1219200"/>
          <a:ext cx="104775" cy="114300"/>
        </a:xfrm>
        <a:prstGeom prst="rect">
          <a:avLst/>
        </a:prstGeom>
        <a:solidFill>
          <a:sysClr val="window" lastClr="FFFFFF"/>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95251</xdr:colOff>
      <xdr:row>54</xdr:row>
      <xdr:rowOff>188297</xdr:rowOff>
    </xdr:from>
    <xdr:to>
      <xdr:col>7</xdr:col>
      <xdr:colOff>257175</xdr:colOff>
      <xdr:row>73</xdr:row>
      <xdr:rowOff>19421</xdr:rowOff>
    </xdr:to>
    <xdr:pic>
      <xdr:nvPicPr>
        <xdr:cNvPr id="2" name="Picture 1" hidden="1">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1" y="8713172"/>
          <a:ext cx="2543174" cy="762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523875</xdr:colOff>
      <xdr:row>54</xdr:row>
      <xdr:rowOff>0</xdr:rowOff>
    </xdr:from>
    <xdr:to>
      <xdr:col>8</xdr:col>
      <xdr:colOff>171450</xdr:colOff>
      <xdr:row>55</xdr:row>
      <xdr:rowOff>247650</xdr:rowOff>
    </xdr:to>
    <xdr:pic>
      <xdr:nvPicPr>
        <xdr:cNvPr id="4" name="Picture 3" descr="Sig" hidden="1">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069497">
          <a:off x="1952625" y="8524875"/>
          <a:ext cx="24765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xdr:col>
      <xdr:colOff>0</xdr:colOff>
      <xdr:row>34</xdr:row>
      <xdr:rowOff>219075</xdr:rowOff>
    </xdr:from>
    <xdr:to>
      <xdr:col>3</xdr:col>
      <xdr:colOff>447675</xdr:colOff>
      <xdr:row>37</xdr:row>
      <xdr:rowOff>180975</xdr:rowOff>
    </xdr:to>
    <xdr:sp macro="" textlink="">
      <xdr:nvSpPr>
        <xdr:cNvPr id="11" name="AutoShape 3">
          <a:extLst>
            <a:ext uri="{FF2B5EF4-FFF2-40B4-BE49-F238E27FC236}">
              <a16:creationId xmlns:a16="http://schemas.microsoft.com/office/drawing/2014/main" id="{00000000-0008-0000-2400-00000B000000}"/>
            </a:ext>
          </a:extLst>
        </xdr:cNvPr>
        <xdr:cNvSpPr>
          <a:spLocks noChangeAspect="1" noChangeArrowheads="1"/>
        </xdr:cNvSpPr>
      </xdr:nvSpPr>
      <xdr:spPr bwMode="auto">
        <a:xfrm>
          <a:off x="1162050" y="8067675"/>
          <a:ext cx="2543175" cy="762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0</xdr:colOff>
      <xdr:row>36</xdr:row>
      <xdr:rowOff>0</xdr:rowOff>
    </xdr:from>
    <xdr:to>
      <xdr:col>7</xdr:col>
      <xdr:colOff>0</xdr:colOff>
      <xdr:row>36</xdr:row>
      <xdr:rowOff>1</xdr:rowOff>
    </xdr:to>
    <xdr:cxnSp macro="">
      <xdr:nvCxnSpPr>
        <xdr:cNvPr id="10" name="Straight Connector 9">
          <a:extLst>
            <a:ext uri="{FF2B5EF4-FFF2-40B4-BE49-F238E27FC236}">
              <a16:creationId xmlns:a16="http://schemas.microsoft.com/office/drawing/2014/main" id="{00000000-0008-0000-2400-00000A000000}"/>
            </a:ext>
          </a:extLst>
        </xdr:cNvPr>
        <xdr:cNvCxnSpPr/>
      </xdr:nvCxnSpPr>
      <xdr:spPr>
        <a:xfrm flipV="1">
          <a:off x="1162050" y="8705850"/>
          <a:ext cx="5095875" cy="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771525</xdr:colOff>
      <xdr:row>33</xdr:row>
      <xdr:rowOff>125170</xdr:rowOff>
    </xdr:from>
    <xdr:to>
      <xdr:col>3</xdr:col>
      <xdr:colOff>733425</xdr:colOff>
      <xdr:row>37</xdr:row>
      <xdr:rowOff>114580</xdr:rowOff>
    </xdr:to>
    <xdr:pic>
      <xdr:nvPicPr>
        <xdr:cNvPr id="3" name="Picture 2">
          <a:extLst>
            <a:ext uri="{FF2B5EF4-FFF2-40B4-BE49-F238E27FC236}">
              <a16:creationId xmlns:a16="http://schemas.microsoft.com/office/drawing/2014/main" id="{2728E932-192C-C425-A293-0C6C2526FEE8}"/>
            </a:ext>
          </a:extLst>
        </xdr:cNvPr>
        <xdr:cNvPicPr>
          <a:picLocks noChangeAspect="1"/>
        </xdr:cNvPicPr>
      </xdr:nvPicPr>
      <xdr:blipFill>
        <a:blip xmlns:r="http://schemas.openxmlformats.org/officeDocument/2006/relationships" r:embed="rId1"/>
        <a:stretch>
          <a:fillRect/>
        </a:stretch>
      </xdr:blipFill>
      <xdr:spPr>
        <a:xfrm>
          <a:off x="1143000" y="8469070"/>
          <a:ext cx="2038350" cy="103716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8</xdr:col>
      <xdr:colOff>209550</xdr:colOff>
      <xdr:row>13</xdr:row>
      <xdr:rowOff>74840</xdr:rowOff>
    </xdr:from>
    <xdr:to>
      <xdr:col>8</xdr:col>
      <xdr:colOff>447676</xdr:colOff>
      <xdr:row>14</xdr:row>
      <xdr:rowOff>46265</xdr:rowOff>
    </xdr:to>
    <xdr:sp macro="" textlink="">
      <xdr:nvSpPr>
        <xdr:cNvPr id="3" name="Rectangle 2">
          <a:extLst>
            <a:ext uri="{FF2B5EF4-FFF2-40B4-BE49-F238E27FC236}">
              <a16:creationId xmlns:a16="http://schemas.microsoft.com/office/drawing/2014/main" id="{00000000-0008-0000-2500-000003000000}"/>
            </a:ext>
          </a:extLst>
        </xdr:cNvPr>
        <xdr:cNvSpPr/>
      </xdr:nvSpPr>
      <xdr:spPr>
        <a:xfrm>
          <a:off x="5173436" y="3786869"/>
          <a:ext cx="238126" cy="287110"/>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219075</xdr:colOff>
      <xdr:row>18</xdr:row>
      <xdr:rowOff>236770</xdr:rowOff>
    </xdr:from>
    <xdr:to>
      <xdr:col>8</xdr:col>
      <xdr:colOff>457201</xdr:colOff>
      <xdr:row>19</xdr:row>
      <xdr:rowOff>149683</xdr:rowOff>
    </xdr:to>
    <xdr:sp macro="" textlink="">
      <xdr:nvSpPr>
        <xdr:cNvPr id="4" name="Rectangle 3">
          <a:extLst>
            <a:ext uri="{FF2B5EF4-FFF2-40B4-BE49-F238E27FC236}">
              <a16:creationId xmlns:a16="http://schemas.microsoft.com/office/drawing/2014/main" id="{00000000-0008-0000-2500-000004000000}"/>
            </a:ext>
          </a:extLst>
        </xdr:cNvPr>
        <xdr:cNvSpPr/>
      </xdr:nvSpPr>
      <xdr:spPr>
        <a:xfrm>
          <a:off x="5182961" y="5527227"/>
          <a:ext cx="238126" cy="228599"/>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4</xdr:col>
      <xdr:colOff>38100</xdr:colOff>
      <xdr:row>32</xdr:row>
      <xdr:rowOff>295275</xdr:rowOff>
    </xdr:from>
    <xdr:to>
      <xdr:col>15</xdr:col>
      <xdr:colOff>38100</xdr:colOff>
      <xdr:row>32</xdr:row>
      <xdr:rowOff>295275</xdr:rowOff>
    </xdr:to>
    <xdr:cxnSp macro="">
      <xdr:nvCxnSpPr>
        <xdr:cNvPr id="7" name="Straight Connector 6">
          <a:extLst>
            <a:ext uri="{FF2B5EF4-FFF2-40B4-BE49-F238E27FC236}">
              <a16:creationId xmlns:a16="http://schemas.microsoft.com/office/drawing/2014/main" id="{00000000-0008-0000-2500-000007000000}"/>
            </a:ext>
          </a:extLst>
        </xdr:cNvPr>
        <xdr:cNvCxnSpPr/>
      </xdr:nvCxnSpPr>
      <xdr:spPr>
        <a:xfrm>
          <a:off x="1981200" y="10668000"/>
          <a:ext cx="67056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0</xdr:colOff>
      <xdr:row>31</xdr:row>
      <xdr:rowOff>219075</xdr:rowOff>
    </xdr:from>
    <xdr:ext cx="2544536" cy="748393"/>
    <xdr:sp macro="" textlink="">
      <xdr:nvSpPr>
        <xdr:cNvPr id="8" name="AutoShape 3">
          <a:extLst>
            <a:ext uri="{FF2B5EF4-FFF2-40B4-BE49-F238E27FC236}">
              <a16:creationId xmlns:a16="http://schemas.microsoft.com/office/drawing/2014/main" id="{00000000-0008-0000-2500-000008000000}"/>
            </a:ext>
          </a:extLst>
        </xdr:cNvPr>
        <xdr:cNvSpPr>
          <a:spLocks noChangeAspect="1" noChangeArrowheads="1"/>
        </xdr:cNvSpPr>
      </xdr:nvSpPr>
      <xdr:spPr bwMode="auto">
        <a:xfrm>
          <a:off x="2647950" y="10287000"/>
          <a:ext cx="2544536" cy="748393"/>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8</xdr:col>
      <xdr:colOff>209550</xdr:colOff>
      <xdr:row>9</xdr:row>
      <xdr:rowOff>190500</xdr:rowOff>
    </xdr:from>
    <xdr:to>
      <xdr:col>8</xdr:col>
      <xdr:colOff>447676</xdr:colOff>
      <xdr:row>10</xdr:row>
      <xdr:rowOff>171449</xdr:rowOff>
    </xdr:to>
    <xdr:sp macro="" textlink="">
      <xdr:nvSpPr>
        <xdr:cNvPr id="9" name="Rectangle 8">
          <a:extLst>
            <a:ext uri="{FF2B5EF4-FFF2-40B4-BE49-F238E27FC236}">
              <a16:creationId xmlns:a16="http://schemas.microsoft.com/office/drawing/2014/main" id="{00000000-0008-0000-2500-000009000000}"/>
            </a:ext>
          </a:extLst>
        </xdr:cNvPr>
        <xdr:cNvSpPr/>
      </xdr:nvSpPr>
      <xdr:spPr>
        <a:xfrm>
          <a:off x="5019675" y="2152650"/>
          <a:ext cx="238126" cy="228599"/>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209550</xdr:colOff>
      <xdr:row>24</xdr:row>
      <xdr:rowOff>254453</xdr:rowOff>
    </xdr:from>
    <xdr:to>
      <xdr:col>8</xdr:col>
      <xdr:colOff>447676</xdr:colOff>
      <xdr:row>25</xdr:row>
      <xdr:rowOff>235402</xdr:rowOff>
    </xdr:to>
    <xdr:sp macro="" textlink="">
      <xdr:nvSpPr>
        <xdr:cNvPr id="11" name="Rectangle 10">
          <a:extLst>
            <a:ext uri="{FF2B5EF4-FFF2-40B4-BE49-F238E27FC236}">
              <a16:creationId xmlns:a16="http://schemas.microsoft.com/office/drawing/2014/main" id="{00000000-0008-0000-2500-00000B000000}"/>
            </a:ext>
          </a:extLst>
        </xdr:cNvPr>
        <xdr:cNvSpPr/>
      </xdr:nvSpPr>
      <xdr:spPr>
        <a:xfrm>
          <a:off x="5173436" y="7439024"/>
          <a:ext cx="238126" cy="29663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198665</xdr:colOff>
      <xdr:row>21</xdr:row>
      <xdr:rowOff>243573</xdr:rowOff>
    </xdr:from>
    <xdr:to>
      <xdr:col>8</xdr:col>
      <xdr:colOff>436791</xdr:colOff>
      <xdr:row>22</xdr:row>
      <xdr:rowOff>224522</xdr:rowOff>
    </xdr:to>
    <xdr:sp macro="" textlink="">
      <xdr:nvSpPr>
        <xdr:cNvPr id="12" name="Rectangle 11">
          <a:extLst>
            <a:ext uri="{FF2B5EF4-FFF2-40B4-BE49-F238E27FC236}">
              <a16:creationId xmlns:a16="http://schemas.microsoft.com/office/drawing/2014/main" id="{00000000-0008-0000-2500-00000C000000}"/>
            </a:ext>
          </a:extLst>
        </xdr:cNvPr>
        <xdr:cNvSpPr/>
      </xdr:nvSpPr>
      <xdr:spPr>
        <a:xfrm>
          <a:off x="5162551" y="6481087"/>
          <a:ext cx="238126" cy="29663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8</xdr:col>
      <xdr:colOff>511628</xdr:colOff>
      <xdr:row>9</xdr:row>
      <xdr:rowOff>108857</xdr:rowOff>
    </xdr:from>
    <xdr:to>
      <xdr:col>14</xdr:col>
      <xdr:colOff>762000</xdr:colOff>
      <xdr:row>29</xdr:row>
      <xdr:rowOff>141514</xdr:rowOff>
    </xdr:to>
    <xdr:sp macro="" textlink="">
      <xdr:nvSpPr>
        <xdr:cNvPr id="13" name="TextBox 12">
          <a:extLst>
            <a:ext uri="{FF2B5EF4-FFF2-40B4-BE49-F238E27FC236}">
              <a16:creationId xmlns:a16="http://schemas.microsoft.com/office/drawing/2014/main" id="{00000000-0008-0000-2500-00000D000000}"/>
            </a:ext>
          </a:extLst>
        </xdr:cNvPr>
        <xdr:cNvSpPr txBox="1"/>
      </xdr:nvSpPr>
      <xdr:spPr>
        <a:xfrm>
          <a:off x="5399314" y="2558143"/>
          <a:ext cx="3385457" cy="6346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AU" sz="1200"/>
            <a:t>All lifting components cast into precast elements and used for their erection are comprised of the Ancon Lifting system. Ancon lifters and clutches are not compatible or interchangeable with other manufacturers lifting components.</a:t>
          </a:r>
        </a:p>
        <a:p>
          <a:pPr>
            <a:spcAft>
              <a:spcPts val="1200"/>
            </a:spcAft>
          </a:pPr>
          <a:r>
            <a:rPr lang="en-AU" sz="1200"/>
            <a:t>All lifting, bracing and fixing inserts of the panels/elements listed above are correct size and location and fully comply with their approved shop drawings, AS 3850, National Code of Practice for Precast, Tilt-Up and Concrete Elements in Building Construction (National COP), and the Victorian Industry Standard for Precast and Tilt-Up Concrete for Buildings (The VIS)</a:t>
          </a:r>
        </a:p>
        <a:p>
          <a:pPr>
            <a:spcAft>
              <a:spcPts val="1200"/>
            </a:spcAft>
          </a:pPr>
          <a:r>
            <a:rPr lang="en-AU" sz="1200"/>
            <a:t>All cast-in lifting and bracing inserts are clearly marked with the manufacturer’s name/symbol and all relevant information in accordance with AS 3850, the National COP and the VIS</a:t>
          </a:r>
        </a:p>
        <a:p>
          <a:pPr>
            <a:spcAft>
              <a:spcPts val="1200"/>
            </a:spcAft>
          </a:pPr>
          <a:r>
            <a:rPr lang="en-AU" sz="1200"/>
            <a:t>All cast-in lifting inserts have been installed with component reinforcement (eg. tension bar &amp; shear bar) consistent with the National COP, the VIS and the component manufacturers’ recommendations.</a:t>
          </a:r>
        </a:p>
        <a:p>
          <a:pPr>
            <a:spcAft>
              <a:spcPts val="1200"/>
            </a:spcAft>
          </a:pPr>
          <a:r>
            <a:rPr lang="en-AU" sz="1200"/>
            <a:t>All precast concrete panels/elements listed above are a minimum of 72 hours old prior to transportation to site.</a:t>
          </a:r>
        </a:p>
        <a:p>
          <a:pPr>
            <a:spcAft>
              <a:spcPts val="1200"/>
            </a:spcAft>
          </a:pPr>
          <a:r>
            <a:rPr lang="en-AU" sz="1200"/>
            <a:t>All relevant information relating to all cast-in components has been provided to the Builder.</a:t>
          </a:r>
        </a:p>
        <a:p>
          <a:pPr>
            <a:spcAft>
              <a:spcPts val="300"/>
            </a:spcAft>
          </a:pPr>
          <a:endParaRPr lang="en-AU" sz="1200"/>
        </a:p>
      </xdr:txBody>
    </xdr:sp>
    <xdr:clientData/>
  </xdr:twoCellAnchor>
  <xdr:twoCellAnchor>
    <xdr:from>
      <xdr:col>8</xdr:col>
      <xdr:colOff>209550</xdr:colOff>
      <xdr:row>27</xdr:row>
      <xdr:rowOff>25850</xdr:rowOff>
    </xdr:from>
    <xdr:to>
      <xdr:col>8</xdr:col>
      <xdr:colOff>447676</xdr:colOff>
      <xdr:row>28</xdr:row>
      <xdr:rowOff>6800</xdr:rowOff>
    </xdr:to>
    <xdr:sp macro="" textlink="">
      <xdr:nvSpPr>
        <xdr:cNvPr id="14" name="Rectangle 13">
          <a:extLst>
            <a:ext uri="{FF2B5EF4-FFF2-40B4-BE49-F238E27FC236}">
              <a16:creationId xmlns:a16="http://schemas.microsoft.com/office/drawing/2014/main" id="{00000000-0008-0000-2500-00000E000000}"/>
            </a:ext>
          </a:extLst>
        </xdr:cNvPr>
        <xdr:cNvSpPr/>
      </xdr:nvSpPr>
      <xdr:spPr>
        <a:xfrm>
          <a:off x="5173436" y="8157479"/>
          <a:ext cx="238126" cy="296635"/>
        </a:xfrm>
        <a:prstGeom prst="rect">
          <a:avLst/>
        </a:prstGeom>
        <a:no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a:solidFill>
                <a:schemeClr val="tx1"/>
              </a:solidFill>
              <a:latin typeface="Wingdings" panose="05000000000000000000" pitchFamily="2" charset="2"/>
            </a:rPr>
            <a:t>ü</a:t>
          </a:r>
        </a:p>
      </xdr:txBody>
    </xdr:sp>
    <xdr:clientData/>
  </xdr:twoCellAnchor>
  <xdr:twoCellAnchor>
    <xdr:from>
      <xdr:col>9</xdr:col>
      <xdr:colOff>0</xdr:colOff>
      <xdr:row>9</xdr:row>
      <xdr:rowOff>119743</xdr:rowOff>
    </xdr:from>
    <xdr:to>
      <xdr:col>15</xdr:col>
      <xdr:colOff>0</xdr:colOff>
      <xdr:row>29</xdr:row>
      <xdr:rowOff>152400</xdr:rowOff>
    </xdr:to>
    <xdr:sp macro="" textlink="">
      <xdr:nvSpPr>
        <xdr:cNvPr id="10" name="TextBox 9" hidden="1">
          <a:extLst>
            <a:ext uri="{FF2B5EF4-FFF2-40B4-BE49-F238E27FC236}">
              <a16:creationId xmlns:a16="http://schemas.microsoft.com/office/drawing/2014/main" id="{00000000-0008-0000-2500-00000A000000}"/>
            </a:ext>
          </a:extLst>
        </xdr:cNvPr>
        <xdr:cNvSpPr txBox="1"/>
      </xdr:nvSpPr>
      <xdr:spPr>
        <a:xfrm>
          <a:off x="5410200" y="2569029"/>
          <a:ext cx="3385457" cy="6346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AU" sz="1200"/>
            <a:t>All lifting components cast into precast elements and used for their erection are comprised of the PSA Lifting system. PSA lifters and clutches are not compatible or interchangeable with other manufacturers lifting components.</a:t>
          </a:r>
        </a:p>
        <a:p>
          <a:pPr>
            <a:spcAft>
              <a:spcPts val="1200"/>
            </a:spcAft>
          </a:pPr>
          <a:r>
            <a:rPr lang="en-AU" sz="1200"/>
            <a:t>All lifting, bracing and fixing inserts of the panels/elements listed above are correct size and location and fully comply with their approved shop drawings, AS 3850, National Code of Practice for Precast, Tilt-Up and Concrete Elements in Building Construction (National COP), and the Victorian Industry Standard for Precast and Tilt-Up Concrete for Buildings (The VIS)</a:t>
          </a:r>
        </a:p>
        <a:p>
          <a:pPr>
            <a:spcAft>
              <a:spcPts val="1200"/>
            </a:spcAft>
          </a:pPr>
          <a:r>
            <a:rPr lang="en-AU" sz="1200"/>
            <a:t>All cast-in lifting and bracing inserts are clearly marked with the manufacturer’s name/symbol and all relevant information in accordance with AS 3850, the National COP and the VIS</a:t>
          </a:r>
        </a:p>
        <a:p>
          <a:pPr>
            <a:spcAft>
              <a:spcPts val="1200"/>
            </a:spcAft>
          </a:pPr>
          <a:r>
            <a:rPr lang="en-AU" sz="1200"/>
            <a:t>All cast-in lifting inserts have been installed with component reinforcement (eg. tension bar &amp; shear bar) consistent with the National COP, the VIS and the component manufacturers’ recommendations.</a:t>
          </a:r>
        </a:p>
        <a:p>
          <a:pPr>
            <a:spcAft>
              <a:spcPts val="1200"/>
            </a:spcAft>
          </a:pPr>
          <a:r>
            <a:rPr lang="en-AU" sz="1200"/>
            <a:t>All precast concrete panels/elements listed above are a minimum of 72 hours old prior to transportation to site.</a:t>
          </a:r>
        </a:p>
        <a:p>
          <a:pPr>
            <a:spcAft>
              <a:spcPts val="1200"/>
            </a:spcAft>
          </a:pPr>
          <a:r>
            <a:rPr lang="en-AU" sz="1200"/>
            <a:t>All relevant information relating to all cast-in components has been provided to the Builder.</a:t>
          </a:r>
        </a:p>
        <a:p>
          <a:pPr>
            <a:spcAft>
              <a:spcPts val="300"/>
            </a:spcAft>
          </a:pPr>
          <a:endParaRPr lang="en-AU" sz="1200"/>
        </a:p>
      </xdr:txBody>
    </xdr:sp>
    <xdr:clientData/>
  </xdr:twoCellAnchor>
  <xdr:twoCellAnchor>
    <xdr:from>
      <xdr:col>9</xdr:col>
      <xdr:colOff>32658</xdr:colOff>
      <xdr:row>9</xdr:row>
      <xdr:rowOff>97971</xdr:rowOff>
    </xdr:from>
    <xdr:to>
      <xdr:col>15</xdr:col>
      <xdr:colOff>32658</xdr:colOff>
      <xdr:row>29</xdr:row>
      <xdr:rowOff>130628</xdr:rowOff>
    </xdr:to>
    <xdr:sp macro="" textlink="">
      <xdr:nvSpPr>
        <xdr:cNvPr id="15" name="TextBox 14" hidden="1">
          <a:extLst>
            <a:ext uri="{FF2B5EF4-FFF2-40B4-BE49-F238E27FC236}">
              <a16:creationId xmlns:a16="http://schemas.microsoft.com/office/drawing/2014/main" id="{00000000-0008-0000-2500-00000F000000}"/>
            </a:ext>
          </a:extLst>
        </xdr:cNvPr>
        <xdr:cNvSpPr txBox="1"/>
      </xdr:nvSpPr>
      <xdr:spPr>
        <a:xfrm>
          <a:off x="5442858" y="2547257"/>
          <a:ext cx="3385457" cy="6346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1200"/>
            </a:spcAft>
          </a:pPr>
          <a:r>
            <a:rPr lang="en-AU" sz="1200"/>
            <a:t>All lifting components cast into precast elements and used for their erection are comprised of the Reid Lifting system. Reid lifters and clutches are not compatible or interchangeable with other manufacturers lifting components.</a:t>
          </a:r>
        </a:p>
        <a:p>
          <a:pPr>
            <a:spcAft>
              <a:spcPts val="1200"/>
            </a:spcAft>
          </a:pPr>
          <a:r>
            <a:rPr lang="en-AU" sz="1200"/>
            <a:t>All lifting, bracing and fixing inserts of the panels/elements listed above are correct size and location and fully comply with their approved shop drawings, AS 3850, National Code of Practice for Precast, Tilt-Up and Concrete Elements in Building Construction (National COP), and the Victorian Industry Standard for Precast and Tilt-Up Concrete for Buildings (The VIS)</a:t>
          </a:r>
        </a:p>
        <a:p>
          <a:pPr>
            <a:spcAft>
              <a:spcPts val="1200"/>
            </a:spcAft>
          </a:pPr>
          <a:r>
            <a:rPr lang="en-AU" sz="1200"/>
            <a:t>All cast-in lifting and bracing inserts are clearly marked with the manufacturer’s name/symbol and all relevant information in accordance with AS 3850, the National COP and the VIS</a:t>
          </a:r>
        </a:p>
        <a:p>
          <a:pPr>
            <a:spcAft>
              <a:spcPts val="1200"/>
            </a:spcAft>
          </a:pPr>
          <a:r>
            <a:rPr lang="en-AU" sz="1200"/>
            <a:t>All cast-in lifting inserts have been installed with component reinforcement (eg. tension bar &amp; shear bar) consistent with the National COP, the VIS and the component manufacturers’ recommendations.</a:t>
          </a:r>
        </a:p>
        <a:p>
          <a:pPr>
            <a:spcAft>
              <a:spcPts val="1200"/>
            </a:spcAft>
          </a:pPr>
          <a:r>
            <a:rPr lang="en-AU" sz="1200"/>
            <a:t>All precast concrete panels/elements listed above are a minimum of 72 hours old prior to transportation to site.</a:t>
          </a:r>
        </a:p>
        <a:p>
          <a:pPr>
            <a:spcAft>
              <a:spcPts val="1200"/>
            </a:spcAft>
          </a:pPr>
          <a:r>
            <a:rPr lang="en-AU" sz="1200"/>
            <a:t>All relevant information relating to all cast-in components has been provided to the Builder.</a:t>
          </a:r>
        </a:p>
        <a:p>
          <a:pPr>
            <a:spcAft>
              <a:spcPts val="300"/>
            </a:spcAft>
          </a:pPr>
          <a:endParaRPr lang="en-AU" sz="1200"/>
        </a:p>
      </xdr:txBody>
    </xdr:sp>
    <xdr:clientData/>
  </xdr:twoCellAnchor>
  <xdr:twoCellAnchor editAs="oneCell">
    <xdr:from>
      <xdr:col>5</xdr:col>
      <xdr:colOff>63501</xdr:colOff>
      <xdr:row>30</xdr:row>
      <xdr:rowOff>979714</xdr:rowOff>
    </xdr:from>
    <xdr:to>
      <xdr:col>11</xdr:col>
      <xdr:colOff>34020</xdr:colOff>
      <xdr:row>34</xdr:row>
      <xdr:rowOff>172357</xdr:rowOff>
    </xdr:to>
    <xdr:pic>
      <xdr:nvPicPr>
        <xdr:cNvPr id="17" name="Picture 16">
          <a:extLst>
            <a:ext uri="{FF2B5EF4-FFF2-40B4-BE49-F238E27FC236}">
              <a16:creationId xmlns:a16="http://schemas.microsoft.com/office/drawing/2014/main" id="{ABDC6174-B9C6-FFB6-6AD6-F89DEF0FF659}"/>
            </a:ext>
          </a:extLst>
        </xdr:cNvPr>
        <xdr:cNvPicPr>
          <a:picLocks noChangeAspect="1"/>
        </xdr:cNvPicPr>
      </xdr:nvPicPr>
      <xdr:blipFill>
        <a:blip xmlns:r="http://schemas.openxmlformats.org/officeDocument/2006/relationships" r:embed="rId1">
          <a:alphaModFix/>
          <a:extLst>
            <a:ext uri="{BEBA8EAE-BF5A-486C-A8C5-ECC9F3942E4B}">
              <a14:imgProps xmlns:a14="http://schemas.microsoft.com/office/drawing/2010/main">
                <a14:imgLayer r:embed="rId2">
                  <a14:imgEffect>
                    <a14:backgroundRemoval t="10000" b="90000" l="6545" r="94364">
                      <a14:foregroundMark x1="12182" y1="35000" x2="12182" y2="35000"/>
                      <a14:foregroundMark x1="6727" y1="56000" x2="6727" y2="56000"/>
                      <a14:foregroundMark x1="19455" y1="62500" x2="19455" y2="62500"/>
                      <a14:foregroundMark x1="28909" y1="48500" x2="28909" y2="48500"/>
                      <a14:foregroundMark x1="94364" y1="53000" x2="94364" y2="53000"/>
                      <a14:foregroundMark x1="57818" y1="33500" x2="57818" y2="33500"/>
                    </a14:backgroundRemoval>
                  </a14:imgEffect>
                </a14:imgLayer>
              </a14:imgProps>
            </a:ext>
            <a:ext uri="{28A0092B-C50C-407E-A947-70E740481C1C}">
              <a14:useLocalDpi xmlns:a14="http://schemas.microsoft.com/office/drawing/2010/main" val="0"/>
            </a:ext>
          </a:extLst>
        </a:blip>
        <a:stretch>
          <a:fillRect/>
        </a:stretch>
      </xdr:blipFill>
      <xdr:spPr>
        <a:xfrm>
          <a:off x="2757715" y="10704285"/>
          <a:ext cx="3816805" cy="1387929"/>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2</xdr:col>
      <xdr:colOff>84446</xdr:colOff>
      <xdr:row>33</xdr:row>
      <xdr:rowOff>76199</xdr:rowOff>
    </xdr:from>
    <xdr:to>
      <xdr:col>3</xdr:col>
      <xdr:colOff>995365</xdr:colOff>
      <xdr:row>37</xdr:row>
      <xdr:rowOff>233361</xdr:rowOff>
    </xdr:to>
    <xdr:pic>
      <xdr:nvPicPr>
        <xdr:cNvPr id="7" name="Picture 6">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grayscl/>
          <a:extLst>
            <a:ext uri="{28A0092B-C50C-407E-A947-70E740481C1C}">
              <a14:useLocalDpi xmlns:a14="http://schemas.microsoft.com/office/drawing/2010/main" val="0"/>
            </a:ext>
          </a:extLst>
        </a:blip>
        <a:srcRect/>
        <a:stretch>
          <a:fillRect/>
        </a:stretch>
      </xdr:blipFill>
      <xdr:spPr bwMode="auto">
        <a:xfrm rot="16200000">
          <a:off x="1890075" y="8043220"/>
          <a:ext cx="1204912" cy="19586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xdr:row>
      <xdr:rowOff>219075</xdr:rowOff>
    </xdr:from>
    <xdr:to>
      <xdr:col>3</xdr:col>
      <xdr:colOff>447675</xdr:colOff>
      <xdr:row>37</xdr:row>
      <xdr:rowOff>180975</xdr:rowOff>
    </xdr:to>
    <xdr:sp macro="" textlink="">
      <xdr:nvSpPr>
        <xdr:cNvPr id="3" name="AutoShape 3">
          <a:extLst>
            <a:ext uri="{FF2B5EF4-FFF2-40B4-BE49-F238E27FC236}">
              <a16:creationId xmlns:a16="http://schemas.microsoft.com/office/drawing/2014/main" id="{00000000-0008-0000-2600-000003000000}"/>
            </a:ext>
          </a:extLst>
        </xdr:cNvPr>
        <xdr:cNvSpPr>
          <a:spLocks noChangeAspect="1" noChangeArrowheads="1"/>
        </xdr:cNvSpPr>
      </xdr:nvSpPr>
      <xdr:spPr bwMode="auto">
        <a:xfrm>
          <a:off x="381000" y="8810625"/>
          <a:ext cx="2543175" cy="762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0</xdr:colOff>
      <xdr:row>36</xdr:row>
      <xdr:rowOff>0</xdr:rowOff>
    </xdr:from>
    <xdr:to>
      <xdr:col>7</xdr:col>
      <xdr:colOff>0</xdr:colOff>
      <xdr:row>36</xdr:row>
      <xdr:rowOff>1</xdr:rowOff>
    </xdr:to>
    <xdr:cxnSp macro="">
      <xdr:nvCxnSpPr>
        <xdr:cNvPr id="5" name="Straight Connector 4">
          <a:extLst>
            <a:ext uri="{FF2B5EF4-FFF2-40B4-BE49-F238E27FC236}">
              <a16:creationId xmlns:a16="http://schemas.microsoft.com/office/drawing/2014/main" id="{00000000-0008-0000-2600-000005000000}"/>
            </a:ext>
          </a:extLst>
        </xdr:cNvPr>
        <xdr:cNvCxnSpPr/>
      </xdr:nvCxnSpPr>
      <xdr:spPr>
        <a:xfrm flipV="1">
          <a:off x="381000" y="9144000"/>
          <a:ext cx="6286500" cy="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2201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267 (1)"/>
      <sheetName val="4267 (2)"/>
      <sheetName val="4267 (3)"/>
      <sheetName val="4267 (4)"/>
      <sheetName val="4267 (5)"/>
      <sheetName val="4476 (1)"/>
      <sheetName val="4476 (2)"/>
      <sheetName val="4476 (3)"/>
      <sheetName val="Load 9"/>
      <sheetName val="Load 10"/>
      <sheetName val="Load 11"/>
      <sheetName val="Load 12"/>
      <sheetName val="Load 13"/>
      <sheetName val="Load 14"/>
      <sheetName val="Load 15"/>
      <sheetName val="Load 16"/>
      <sheetName val="Load 17"/>
      <sheetName val="Load 18"/>
      <sheetName val="Load 19"/>
      <sheetName val="Load 20"/>
      <sheetName val="Load 21"/>
      <sheetName val="Load 22"/>
      <sheetName val="Load 23"/>
      <sheetName val="Load 24"/>
      <sheetName val="Load 25"/>
      <sheetName val="Load 26"/>
      <sheetName val="Load 27"/>
      <sheetName val="Load 28"/>
      <sheetName val="Load 29"/>
      <sheetName val="Load 30"/>
      <sheetName val="DocketVIC"/>
      <sheetName val="DocketBRI"/>
      <sheetName val="DocketNSW"/>
      <sheetName val="Template"/>
      <sheetName val="Summary"/>
      <sheetName val="CertCHK"/>
      <sheetName val="CertNSW"/>
      <sheetName val="CertBRI"/>
      <sheetName val="Rac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1">
          <cell r="A1" t="str">
            <v>Alpha</v>
          </cell>
        </row>
        <row r="2">
          <cell r="A2" t="str">
            <v>AssocNth</v>
          </cell>
        </row>
        <row r="3">
          <cell r="A3" t="str">
            <v>AssocSth</v>
          </cell>
        </row>
        <row r="4">
          <cell r="A4" t="str">
            <v>Bambee</v>
          </cell>
        </row>
        <row r="5">
          <cell r="A5" t="str">
            <v>Canary</v>
          </cell>
        </row>
        <row r="6">
          <cell r="A6" t="str">
            <v>Delivered</v>
          </cell>
        </row>
        <row r="7">
          <cell r="A7" t="str">
            <v>Delta</v>
          </cell>
        </row>
        <row r="8">
          <cell r="A8" t="str">
            <v>DeMag</v>
          </cell>
        </row>
        <row r="9">
          <cell r="A9" t="str">
            <v>DeMagSth</v>
          </cell>
        </row>
        <row r="10">
          <cell r="A10" t="str">
            <v>DeMagNth</v>
          </cell>
        </row>
        <row r="11">
          <cell r="A11" t="str">
            <v>DeMagWest</v>
          </cell>
        </row>
        <row r="12">
          <cell r="A12" t="str">
            <v>Disco</v>
          </cell>
        </row>
        <row r="13">
          <cell r="A13" t="str">
            <v>Echo</v>
          </cell>
        </row>
        <row r="14">
          <cell r="A14" t="str">
            <v>Foxtrot</v>
          </cell>
        </row>
        <row r="15">
          <cell r="A15" t="str">
            <v>Hotel</v>
          </cell>
        </row>
        <row r="16">
          <cell r="A16" t="str">
            <v>India</v>
          </cell>
        </row>
        <row r="17">
          <cell r="A17" t="str">
            <v>JulietCenter</v>
          </cell>
        </row>
        <row r="18">
          <cell r="A18" t="str">
            <v>JulietEast</v>
          </cell>
        </row>
        <row r="19">
          <cell r="A19" t="str">
            <v>JulietWest</v>
          </cell>
        </row>
        <row r="20">
          <cell r="A20" t="str">
            <v>Lemon</v>
          </cell>
        </row>
        <row r="21">
          <cell r="A21" t="str">
            <v>Lima01</v>
          </cell>
        </row>
        <row r="22">
          <cell r="A22" t="str">
            <v>Lima02</v>
          </cell>
        </row>
        <row r="23">
          <cell r="A23" t="str">
            <v>Lima03</v>
          </cell>
        </row>
        <row r="24">
          <cell r="A24" t="str">
            <v>Lima04</v>
          </cell>
        </row>
        <row r="25">
          <cell r="A25" t="str">
            <v>Lima05</v>
          </cell>
        </row>
        <row r="26">
          <cell r="A26" t="str">
            <v>Lima06</v>
          </cell>
        </row>
        <row r="27">
          <cell r="A27" t="str">
            <v>Lima07</v>
          </cell>
        </row>
        <row r="28">
          <cell r="A28" t="str">
            <v>Lima08</v>
          </cell>
        </row>
        <row r="29">
          <cell r="A29" t="str">
            <v>Lima09</v>
          </cell>
        </row>
        <row r="30">
          <cell r="A30" t="str">
            <v>Lima10</v>
          </cell>
        </row>
        <row r="31">
          <cell r="A31" t="str">
            <v>Lima11</v>
          </cell>
        </row>
        <row r="32">
          <cell r="A32" t="str">
            <v>Lima12</v>
          </cell>
        </row>
        <row r="33">
          <cell r="A33" t="str">
            <v>Lima13</v>
          </cell>
        </row>
        <row r="34">
          <cell r="A34" t="str">
            <v>Mercury</v>
          </cell>
        </row>
        <row r="35">
          <cell r="A35" t="str">
            <v>Mike01</v>
          </cell>
        </row>
        <row r="36">
          <cell r="A36" t="str">
            <v>Mike02</v>
          </cell>
        </row>
        <row r="37">
          <cell r="A37" t="str">
            <v>November</v>
          </cell>
        </row>
        <row r="38">
          <cell r="A38" t="str">
            <v>Oscar</v>
          </cell>
        </row>
        <row r="39">
          <cell r="A39" t="str">
            <v>Other</v>
          </cell>
        </row>
        <row r="40">
          <cell r="A40" t="str">
            <v>Papa</v>
          </cell>
        </row>
        <row r="41">
          <cell r="A41" t="str">
            <v>QuebecNth</v>
          </cell>
        </row>
        <row r="42">
          <cell r="A42" t="str">
            <v>QuebecSth</v>
          </cell>
        </row>
        <row r="43">
          <cell r="A43" t="str">
            <v>Romeo</v>
          </cell>
        </row>
        <row r="44">
          <cell r="A44" t="str">
            <v>Sierra</v>
          </cell>
        </row>
        <row r="45">
          <cell r="A45" t="str">
            <v>Slab</v>
          </cell>
        </row>
        <row r="46">
          <cell r="A46" t="str">
            <v>SlabSth</v>
          </cell>
        </row>
        <row r="47">
          <cell r="A47" t="str">
            <v>SlabNth</v>
          </cell>
        </row>
        <row r="48">
          <cell r="A48" t="str">
            <v>Storage1</v>
          </cell>
        </row>
        <row r="49">
          <cell r="A49" t="str">
            <v>Storage2</v>
          </cell>
        </row>
        <row r="50">
          <cell r="A50" t="str">
            <v>Tango</v>
          </cell>
        </row>
        <row r="51">
          <cell r="A51" t="str">
            <v>Uniform</v>
          </cell>
        </row>
        <row r="52">
          <cell r="A52" t="str">
            <v>VenusNth</v>
          </cell>
        </row>
        <row r="53">
          <cell r="A53" t="str">
            <v>VenusSth</v>
          </cell>
        </row>
        <row r="54">
          <cell r="A54" t="str">
            <v>Victor</v>
          </cell>
        </row>
        <row r="55">
          <cell r="A55" t="str">
            <v>Xray</v>
          </cell>
        </row>
        <row r="56">
          <cell r="A56" t="str">
            <v>Yankee</v>
          </cell>
        </row>
        <row r="57">
          <cell r="A57" t="str">
            <v>ZebraNth</v>
          </cell>
        </row>
        <row r="58">
          <cell r="A58" t="str">
            <v>ZebraSth</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5.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6.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76D91-306F-4C9D-A277-58933A377020}">
  <sheetPr codeName="Sheet01">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318</v>
      </c>
      <c r="F1" s="332"/>
      <c r="G1" s="332"/>
      <c r="H1" s="343" t="s">
        <v>367</v>
      </c>
      <c r="I1" s="334"/>
    </row>
    <row r="2" spans="1:14" ht="16.5" customHeight="1" x14ac:dyDescent="0.2">
      <c r="A2" s="53" t="s">
        <v>54</v>
      </c>
      <c r="B2" s="54">
        <v>5417</v>
      </c>
      <c r="C2" s="55" t="s">
        <v>56</v>
      </c>
      <c r="D2" s="360" t="s">
        <v>305</v>
      </c>
      <c r="E2" s="361"/>
      <c r="F2" s="361"/>
      <c r="G2" s="361"/>
      <c r="H2" s="295" t="s">
        <v>242</v>
      </c>
      <c r="I2" s="56" t="str">
        <f>IF(OR(I4="",H3="Save as Reverse Date Format"),"",IF(LEFT(I4,1)="O","N",IF(LEFT(I4,1)="S","B",LEFT(I4,1))) &amp; RIGHT(YEAR(H3),2)&amp;TEXT(MONTH(H3),"00")&amp;TEXT(DAY(H3),"00")&amp;"-"&amp;TEXT(VALUE(E6),"00"))</f>
        <v>V250613-01</v>
      </c>
    </row>
    <row r="3" spans="1:14" ht="16.5" customHeight="1" x14ac:dyDescent="0.2">
      <c r="A3" s="57" t="s">
        <v>55</v>
      </c>
      <c r="B3" s="91" t="s">
        <v>316</v>
      </c>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319</v>
      </c>
      <c r="E6" s="106">
        <v>1</v>
      </c>
      <c r="F6" s="318">
        <v>45821</v>
      </c>
      <c r="G6" s="106" t="s">
        <v>305</v>
      </c>
      <c r="H6" s="106" t="s">
        <v>307</v>
      </c>
      <c r="I6" s="106" t="s">
        <v>308</v>
      </c>
      <c r="J6" s="105" t="s">
        <v>309</v>
      </c>
      <c r="K6" s="105" t="s">
        <v>311</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315</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301</v>
      </c>
      <c r="B13" s="121" t="s">
        <v>302</v>
      </c>
      <c r="C13" s="121"/>
      <c r="D13" s="124">
        <v>1955</v>
      </c>
      <c r="E13" s="124">
        <v>3134</v>
      </c>
      <c r="F13" s="125">
        <v>150</v>
      </c>
      <c r="G13" s="123">
        <v>2.2599999999999998</v>
      </c>
      <c r="H13" s="121" t="s">
        <v>293</v>
      </c>
      <c r="I13" s="126" t="s">
        <v>293</v>
      </c>
      <c r="J13" s="242" t="s">
        <v>303</v>
      </c>
      <c r="K13" s="319">
        <v>45800</v>
      </c>
      <c r="L13" s="242"/>
      <c r="M13" s="242"/>
      <c r="N13" s="242" t="s">
        <v>304</v>
      </c>
    </row>
    <row r="14" spans="1:14" ht="16.5" customHeight="1" x14ac:dyDescent="0.2">
      <c r="A14" s="95" t="s">
        <v>310</v>
      </c>
      <c r="B14" s="97" t="s">
        <v>302</v>
      </c>
      <c r="C14" s="97"/>
      <c r="D14" s="78">
        <v>3630</v>
      </c>
      <c r="E14" s="78">
        <v>3134</v>
      </c>
      <c r="F14" s="79">
        <v>230</v>
      </c>
      <c r="G14" s="77">
        <v>6.42</v>
      </c>
      <c r="H14" s="97" t="s">
        <v>293</v>
      </c>
      <c r="I14" s="98" t="s">
        <v>293</v>
      </c>
      <c r="J14" s="242" t="s">
        <v>303</v>
      </c>
      <c r="K14" s="319">
        <v>45797</v>
      </c>
      <c r="L14" s="242"/>
      <c r="M14" s="242"/>
      <c r="N14" s="242" t="s">
        <v>304</v>
      </c>
    </row>
    <row r="15" spans="1:14" ht="16.5" customHeight="1" x14ac:dyDescent="0.2">
      <c r="A15" s="95" t="s">
        <v>312</v>
      </c>
      <c r="B15" s="121" t="s">
        <v>302</v>
      </c>
      <c r="C15" s="121"/>
      <c r="D15" s="78">
        <v>2756</v>
      </c>
      <c r="E15" s="78">
        <v>3134</v>
      </c>
      <c r="F15" s="79">
        <v>150</v>
      </c>
      <c r="G15" s="77">
        <v>3.18</v>
      </c>
      <c r="H15" s="97" t="s">
        <v>293</v>
      </c>
      <c r="I15" s="98" t="s">
        <v>293</v>
      </c>
      <c r="J15" s="242" t="s">
        <v>303</v>
      </c>
      <c r="K15" s="319">
        <v>45790</v>
      </c>
      <c r="L15" s="242"/>
      <c r="M15" s="242"/>
      <c r="N15" s="242" t="s">
        <v>304</v>
      </c>
    </row>
    <row r="16" spans="1:14" ht="16.5" customHeight="1" x14ac:dyDescent="0.2">
      <c r="A16" s="95" t="s">
        <v>313</v>
      </c>
      <c r="B16" s="97" t="s">
        <v>302</v>
      </c>
      <c r="C16" s="97"/>
      <c r="D16" s="78">
        <v>2600</v>
      </c>
      <c r="E16" s="78">
        <v>3134</v>
      </c>
      <c r="F16" s="79">
        <v>250</v>
      </c>
      <c r="G16" s="77">
        <v>5.01</v>
      </c>
      <c r="H16" s="97" t="s">
        <v>293</v>
      </c>
      <c r="I16" s="98" t="s">
        <v>293</v>
      </c>
      <c r="J16" s="242" t="s">
        <v>303</v>
      </c>
      <c r="K16" s="319">
        <v>45793</v>
      </c>
      <c r="L16" s="242"/>
      <c r="M16" s="242"/>
      <c r="N16" s="242" t="s">
        <v>304</v>
      </c>
    </row>
    <row r="17" spans="1:14" ht="16.5" customHeight="1" x14ac:dyDescent="0.2">
      <c r="A17" s="95"/>
      <c r="B17" s="121"/>
      <c r="C17" s="121"/>
      <c r="D17" s="78"/>
      <c r="E17" s="78"/>
      <c r="F17" s="79"/>
      <c r="G17" s="77"/>
      <c r="H17" s="97"/>
      <c r="I17" s="98"/>
      <c r="J17" s="242"/>
      <c r="K17" s="319"/>
      <c r="L17" s="242"/>
      <c r="M17" s="242"/>
      <c r="N17" s="242" t="s">
        <v>304</v>
      </c>
    </row>
    <row r="18" spans="1:14" ht="16.5" customHeight="1" x14ac:dyDescent="0.2">
      <c r="A18" s="95"/>
      <c r="B18" s="97"/>
      <c r="C18" s="97"/>
      <c r="D18" s="78"/>
      <c r="E18" s="78"/>
      <c r="F18" s="79"/>
      <c r="G18" s="77"/>
      <c r="H18" s="121"/>
      <c r="I18" s="98"/>
      <c r="J18" s="242"/>
      <c r="K18" s="319"/>
      <c r="L18" s="242"/>
      <c r="M18" s="242"/>
      <c r="N18" s="242" t="s">
        <v>294</v>
      </c>
    </row>
    <row r="19" spans="1:14" ht="16.5" customHeight="1" x14ac:dyDescent="0.2">
      <c r="A19" s="95"/>
      <c r="B19" s="97"/>
      <c r="C19" s="97"/>
      <c r="D19" s="78"/>
      <c r="E19" s="78"/>
      <c r="F19" s="79"/>
      <c r="G19" s="77"/>
      <c r="H19" s="97"/>
      <c r="I19" s="98"/>
      <c r="J19" s="242"/>
      <c r="K19" s="319"/>
      <c r="L19" s="242"/>
      <c r="M19" s="242"/>
      <c r="N19" s="242" t="s">
        <v>294</v>
      </c>
    </row>
    <row r="20" spans="1:14" ht="16.5" customHeight="1" x14ac:dyDescent="0.2">
      <c r="A20" s="95"/>
      <c r="B20" s="97"/>
      <c r="C20" s="97"/>
      <c r="D20" s="78"/>
      <c r="E20" s="78"/>
      <c r="F20" s="79"/>
      <c r="G20" s="77"/>
      <c r="H20" s="97"/>
      <c r="I20" s="98"/>
      <c r="J20" s="242"/>
      <c r="K20" s="319"/>
      <c r="L20" s="242"/>
      <c r="M20" s="242"/>
      <c r="N20" s="242" t="s">
        <v>294</v>
      </c>
    </row>
    <row r="21" spans="1:14" ht="16.5" customHeight="1" x14ac:dyDescent="0.2">
      <c r="A21" s="95"/>
      <c r="B21" s="97"/>
      <c r="C21" s="97"/>
      <c r="D21" s="78"/>
      <c r="E21" s="78"/>
      <c r="F21" s="79"/>
      <c r="G21" s="77"/>
      <c r="H21" s="97"/>
      <c r="I21" s="98"/>
      <c r="J21" s="242"/>
      <c r="K21" s="319"/>
      <c r="L21" s="242"/>
      <c r="M21" s="242"/>
      <c r="N21" s="242" t="s">
        <v>294</v>
      </c>
    </row>
    <row r="22" spans="1:14" ht="16.5" customHeight="1" x14ac:dyDescent="0.2">
      <c r="A22" s="95"/>
      <c r="B22" s="97"/>
      <c r="C22" s="97"/>
      <c r="D22" s="78"/>
      <c r="E22" s="78"/>
      <c r="F22" s="79"/>
      <c r="G22" s="77"/>
      <c r="H22" s="97"/>
      <c r="I22" s="98"/>
      <c r="J22" s="242"/>
      <c r="K22" s="319"/>
      <c r="L22" s="242"/>
      <c r="M22" s="242"/>
      <c r="N22" s="242" t="s">
        <v>294</v>
      </c>
    </row>
    <row r="23" spans="1:14" ht="16.5" customHeight="1" x14ac:dyDescent="0.2">
      <c r="A23" s="95"/>
      <c r="B23" s="121"/>
      <c r="C23" s="121"/>
      <c r="D23" s="78"/>
      <c r="E23" s="78"/>
      <c r="F23" s="79"/>
      <c r="G23" s="77"/>
      <c r="H23" s="97"/>
      <c r="I23" s="98"/>
      <c r="J23" s="242"/>
      <c r="K23" s="319"/>
      <c r="L23" s="242"/>
      <c r="M23" s="242"/>
      <c r="N23" s="242" t="s">
        <v>294</v>
      </c>
    </row>
    <row r="24" spans="1:14" ht="16.5" customHeight="1" x14ac:dyDescent="0.2">
      <c r="A24" s="95"/>
      <c r="B24" s="97"/>
      <c r="C24" s="97"/>
      <c r="D24" s="78"/>
      <c r="E24" s="78"/>
      <c r="F24" s="79"/>
      <c r="G24" s="77"/>
      <c r="H24" s="121"/>
      <c r="I24" s="98"/>
      <c r="J24" s="242"/>
      <c r="K24" s="319"/>
      <c r="L24" s="242"/>
      <c r="M24" s="242"/>
      <c r="N24" s="242" t="s">
        <v>294</v>
      </c>
    </row>
    <row r="25" spans="1:14" ht="16.5" customHeight="1" x14ac:dyDescent="0.2">
      <c r="A25" s="95"/>
      <c r="B25" s="97"/>
      <c r="C25" s="97"/>
      <c r="D25" s="78"/>
      <c r="E25" s="78"/>
      <c r="F25" s="79"/>
      <c r="G25" s="77"/>
      <c r="H25" s="97"/>
      <c r="I25" s="98"/>
      <c r="J25" s="242"/>
      <c r="K25" s="319"/>
      <c r="L25" s="242"/>
      <c r="M25" s="242"/>
      <c r="N25" s="242" t="s">
        <v>294</v>
      </c>
    </row>
    <row r="26" spans="1:14" ht="16.5" customHeight="1" x14ac:dyDescent="0.2">
      <c r="A26" s="95"/>
      <c r="B26" s="97"/>
      <c r="C26" s="97"/>
      <c r="D26" s="78"/>
      <c r="E26" s="78"/>
      <c r="F26" s="79"/>
      <c r="G26" s="77"/>
      <c r="H26" s="97"/>
      <c r="I26" s="98"/>
      <c r="J26" s="242"/>
      <c r="K26" s="319"/>
      <c r="L26" s="242"/>
      <c r="M26" s="242"/>
      <c r="N26" s="242" t="s">
        <v>294</v>
      </c>
    </row>
    <row r="27" spans="1:14" ht="16.5" customHeight="1" x14ac:dyDescent="0.2">
      <c r="A27" s="95"/>
      <c r="B27" s="97"/>
      <c r="C27" s="97"/>
      <c r="D27" s="78"/>
      <c r="E27" s="78"/>
      <c r="F27" s="79"/>
      <c r="G27" s="77"/>
      <c r="H27" s="97"/>
      <c r="I27" s="98"/>
      <c r="J27" s="242"/>
      <c r="K27" s="319"/>
      <c r="L27" s="242"/>
      <c r="M27" s="242"/>
      <c r="N27" s="242" t="s">
        <v>294</v>
      </c>
    </row>
    <row r="28" spans="1:14" ht="16.5" customHeight="1" thickBot="1" x14ac:dyDescent="0.25">
      <c r="A28" s="95"/>
      <c r="B28" s="99"/>
      <c r="C28" s="99"/>
      <c r="D28" s="81"/>
      <c r="E28" s="81"/>
      <c r="F28" s="82"/>
      <c r="G28" s="80"/>
      <c r="H28" s="99"/>
      <c r="I28" s="100"/>
      <c r="J28" s="242"/>
      <c r="K28" s="319"/>
      <c r="L28" s="242"/>
      <c r="M28" s="242"/>
      <c r="N28" s="242" t="s">
        <v>294</v>
      </c>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3630</v>
      </c>
      <c r="C31" s="72" t="s">
        <v>11</v>
      </c>
      <c r="D31" s="71">
        <f>MAX(E13:E28)</f>
        <v>3134</v>
      </c>
      <c r="E31" s="72" t="s">
        <v>12</v>
      </c>
      <c r="F31" s="73">
        <f>MAX(G13:G28)</f>
        <v>6.42</v>
      </c>
      <c r="G31" s="72" t="s">
        <v>13</v>
      </c>
      <c r="H31" s="73">
        <f>SUM(G13:G28)</f>
        <v>16.869999999999997</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E8:I8"/>
    <mergeCell ref="E9:I9"/>
    <mergeCell ref="B5:I5"/>
    <mergeCell ref="C39:F39"/>
    <mergeCell ref="C40:F40"/>
    <mergeCell ref="C41:F41"/>
    <mergeCell ref="A30:I30"/>
    <mergeCell ref="C34:F34"/>
    <mergeCell ref="C35:F35"/>
    <mergeCell ref="C36:F36"/>
    <mergeCell ref="C37:F37"/>
    <mergeCell ref="C38:F38"/>
  </mergeCells>
  <conditionalFormatting sqref="H3:I3">
    <cfRule type="cellIs" dxfId="126" priority="1" operator="equal">
      <formula>"Save As Reverse Date Format"</formula>
    </cfRule>
  </conditionalFormatting>
  <dataValidations count="12">
    <dataValidation type="list" allowBlank="1" sqref="I4" xr:uid="{64B6FC8F-7B9F-4DA7-BB18-5E1639DECAD1}">
      <formula1>"NSW,NCS,OFFSITE,VIC,BRI,SAL,MULTI"</formula1>
    </dataValidation>
    <dataValidation type="list" allowBlank="1" sqref="C34:F34" xr:uid="{C3531ACB-653D-4E88-9135-56A87ABE7F4F}">
      <formula1>"Refer List"</formula1>
    </dataValidation>
    <dataValidation type="time" allowBlank="1" showInputMessage="1" sqref="B8:B10" xr:uid="{5E80DEF7-C6C4-4F79-8112-749FF50BF643}">
      <formula1>0.166666666666667</formula1>
      <formula2>0.833333333333333</formula2>
    </dataValidation>
    <dataValidation type="time" allowBlank="1" showInputMessage="1" showErrorMessage="1" sqref="C8:D9 C10" xr:uid="{3445DD94-ABA8-4091-BF8F-A036FA9723BF}">
      <formula1>0.166666666666667</formula1>
      <formula2>0.833333333333333</formula2>
    </dataValidation>
    <dataValidation type="list" allowBlank="1" sqref="B3" xr:uid="{FD6A54F1-B873-4175-B98A-F89EAB425B41}">
      <formula1>"WALFORD,COASTAL,SPECIAL,OTHER,TBC"</formula1>
    </dataValidation>
    <dataValidation type="list" allowBlank="1" showInputMessage="1" showErrorMessage="1" sqref="G4" xr:uid="{E3B5BF51-D949-4BBF-88D6-62B89637DFDF}">
      <formula1>"FRONT,REAR,ANY"</formula1>
    </dataValidation>
    <dataValidation operator="notEqual" allowBlank="1" showInputMessage="1" showErrorMessage="1" sqref="D10" xr:uid="{49EC2B91-3D4C-40EB-B198-EB43D2E36D6E}"/>
    <dataValidation type="list" allowBlank="1" showInputMessage="1" showErrorMessage="1" sqref="E4 H13:I28" xr:uid="{7DA338CD-F834-42F8-9178-40BA328BC21E}">
      <formula1>"YES,NO"</formula1>
    </dataValidation>
    <dataValidation type="list" allowBlank="1" showInputMessage="1" showErrorMessage="1" sqref="C13:C28" xr:uid="{AB55838D-9075-42F1-8600-817B7A3D5363}">
      <formula1>"PO,P,PI,M,DI,D,DO,TD,MB"</formula1>
    </dataValidation>
    <dataValidation type="list" allowBlank="1" showErrorMessage="1" sqref="B13:B28" xr:uid="{D7C18DB0-5122-416A-AE2A-25D8835144EE}">
      <formula1>colRacksVIC</formula1>
    </dataValidation>
    <dataValidation type="list" allowBlank="1" sqref="F3" xr:uid="{F18D5254-969B-48DF-9BFB-8E745A7CD533}">
      <formula1>"N/A,0,1,2,4"</formula1>
    </dataValidation>
    <dataValidation type="list" allowBlank="1" sqref="D3" xr:uid="{50BC0BF1-7E37-4731-A3B1-FB8653667603}">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740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7741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830F9-58C3-4EC5-AE11-9E72481F6387}">
  <sheetPr codeName="Sheet02">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320</v>
      </c>
      <c r="F1" s="332"/>
      <c r="G1" s="332"/>
      <c r="H1" s="343" t="s">
        <v>367</v>
      </c>
      <c r="I1" s="334"/>
    </row>
    <row r="2" spans="1:14" ht="16.5" customHeight="1" x14ac:dyDescent="0.2">
      <c r="A2" s="53" t="s">
        <v>54</v>
      </c>
      <c r="B2" s="54">
        <v>5417</v>
      </c>
      <c r="C2" s="55" t="s">
        <v>56</v>
      </c>
      <c r="D2" s="360" t="s">
        <v>305</v>
      </c>
      <c r="E2" s="361"/>
      <c r="F2" s="361"/>
      <c r="G2" s="361"/>
      <c r="H2" s="295" t="s">
        <v>242</v>
      </c>
      <c r="I2" s="56" t="str">
        <f>IF(OR(I4="",H3="Save as Reverse Date Format"),"",IF(LEFT(I4,1)="O","N",IF(LEFT(I4,1)="S","B",LEFT(I4,1))) &amp; RIGHT(YEAR(H3),2)&amp;TEXT(MONTH(H3),"00")&amp;TEXT(DAY(H3),"00")&amp;"-"&amp;TEXT(VALUE(E6),"00"))</f>
        <v>V250613-02</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321</v>
      </c>
      <c r="E6" s="106">
        <v>2</v>
      </c>
      <c r="F6" s="318">
        <v>45821</v>
      </c>
      <c r="G6" s="106" t="s">
        <v>305</v>
      </c>
      <c r="H6" s="106" t="s">
        <v>307</v>
      </c>
      <c r="I6" s="106" t="s">
        <v>308</v>
      </c>
      <c r="J6" s="105" t="s">
        <v>309</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v>0.45833333333333331</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314</v>
      </c>
      <c r="B13" s="121" t="s">
        <v>302</v>
      </c>
      <c r="C13" s="121"/>
      <c r="D13" s="124">
        <v>5200</v>
      </c>
      <c r="E13" s="124">
        <v>3134</v>
      </c>
      <c r="F13" s="125">
        <v>230</v>
      </c>
      <c r="G13" s="123">
        <v>9.2200000000000006</v>
      </c>
      <c r="H13" s="121" t="s">
        <v>293</v>
      </c>
      <c r="I13" s="126" t="s">
        <v>293</v>
      </c>
      <c r="J13" s="242" t="s">
        <v>303</v>
      </c>
      <c r="K13" s="319">
        <v>45791</v>
      </c>
      <c r="L13" s="242"/>
      <c r="M13" s="242"/>
      <c r="N13" s="242" t="s">
        <v>304</v>
      </c>
    </row>
    <row r="14" spans="1:14" ht="16.5" customHeight="1" x14ac:dyDescent="0.2">
      <c r="A14" s="95"/>
      <c r="B14" s="97"/>
      <c r="C14" s="97"/>
      <c r="D14" s="78"/>
      <c r="E14" s="78"/>
      <c r="F14" s="79"/>
      <c r="G14" s="77"/>
      <c r="H14" s="97"/>
      <c r="I14" s="98"/>
      <c r="J14" s="242"/>
      <c r="K14" s="319"/>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5200</v>
      </c>
      <c r="C31" s="72" t="s">
        <v>11</v>
      </c>
      <c r="D31" s="71">
        <f>MAX(E13:E28)</f>
        <v>3134</v>
      </c>
      <c r="E31" s="72" t="s">
        <v>12</v>
      </c>
      <c r="F31" s="73">
        <f>MAX(G13:G28)</f>
        <v>9.2200000000000006</v>
      </c>
      <c r="G31" s="72" t="s">
        <v>13</v>
      </c>
      <c r="H31" s="73">
        <f>SUM(G13:G28)</f>
        <v>9.2200000000000006</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25" priority="1" operator="equal">
      <formula>"Save As Reverse Date Format"</formula>
    </cfRule>
  </conditionalFormatting>
  <dataValidations count="12">
    <dataValidation type="list" allowBlank="1" sqref="I4" xr:uid="{CAEF0F27-8294-4DED-B651-49C05959B57B}">
      <formula1>"NSW,NCS,OFFSITE,VIC,BRI,SAL,MULTI"</formula1>
    </dataValidation>
    <dataValidation type="list" allowBlank="1" sqref="C34:F34" xr:uid="{D59E73A1-9091-407F-91F7-7591360A0997}">
      <formula1>"Refer List"</formula1>
    </dataValidation>
    <dataValidation type="time" allowBlank="1" showInputMessage="1" sqref="B8:B10" xr:uid="{07F4F78D-6CDF-4D49-9A7A-DE2E2BAD8D32}">
      <formula1>0.166666666666667</formula1>
      <formula2>0.833333333333333</formula2>
    </dataValidation>
    <dataValidation type="time" allowBlank="1" showInputMessage="1" showErrorMessage="1" sqref="C8:D9 C10" xr:uid="{F336EEB1-8522-48BC-B16B-41328E8CAF8D}">
      <formula1>0.166666666666667</formula1>
      <formula2>0.833333333333333</formula2>
    </dataValidation>
    <dataValidation type="list" allowBlank="1" sqref="B3" xr:uid="{363A548C-E64F-4A74-B671-075DF3E04D11}">
      <formula1>"WALFORD,COASTAL,SPECIAL,OTHER,TBC"</formula1>
    </dataValidation>
    <dataValidation type="list" allowBlank="1" showInputMessage="1" showErrorMessage="1" sqref="G4" xr:uid="{DE5F3BEB-51CE-49D8-8884-6A7C0581C225}">
      <formula1>"FRONT,REAR,ANY"</formula1>
    </dataValidation>
    <dataValidation operator="notEqual" allowBlank="1" showInputMessage="1" showErrorMessage="1" sqref="D10" xr:uid="{AD6D7795-163E-4DD9-9946-D7A12082D4CE}"/>
    <dataValidation type="list" allowBlank="1" showInputMessage="1" showErrorMessage="1" sqref="E4 H13:I28" xr:uid="{153345CE-52FF-4E22-9311-06E9BB781B76}">
      <formula1>"YES,NO"</formula1>
    </dataValidation>
    <dataValidation type="list" allowBlank="1" sqref="C13:C28" xr:uid="{2A02743C-A949-475F-9513-8FBD60911959}">
      <formula1>"D,P,G,DB,DI,DO,DT,PB,PI,PO,PT,DIF,DIB,DOB,DOF,PIB,PIF,POF,POB,GBOT,GTOP,GF,GB"</formula1>
    </dataValidation>
    <dataValidation type="list" allowBlank="1" showErrorMessage="1" sqref="B13:B28" xr:uid="{03F0ED67-A0F9-41CF-BBE8-002477BC1A30}">
      <formula1>colRacksVIC</formula1>
    </dataValidation>
    <dataValidation type="list" allowBlank="1" sqref="F3" xr:uid="{69E148B4-F03E-4D20-A798-8E7A5D3A6CB1}">
      <formula1>"N/A,0,1,2,4"</formula1>
    </dataValidation>
    <dataValidation type="list" allowBlank="1" sqref="D3" xr:uid="{78368349-00A1-4840-A4F1-97525C5A19D4}">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843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7843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649DB-43A8-4479-964D-E20265896CA1}">
  <sheetPr codeName="Sheet03">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344</v>
      </c>
      <c r="F1" s="332"/>
      <c r="G1" s="332"/>
      <c r="H1" s="343" t="s">
        <v>367</v>
      </c>
      <c r="I1" s="334"/>
    </row>
    <row r="2" spans="1:14" ht="16.5" customHeight="1" x14ac:dyDescent="0.2">
      <c r="A2" s="53" t="s">
        <v>54</v>
      </c>
      <c r="B2" s="54">
        <v>5411</v>
      </c>
      <c r="C2" s="55" t="s">
        <v>56</v>
      </c>
      <c r="D2" s="360" t="s">
        <v>328</v>
      </c>
      <c r="E2" s="361"/>
      <c r="F2" s="361"/>
      <c r="G2" s="361"/>
      <c r="H2" s="295" t="s">
        <v>242</v>
      </c>
      <c r="I2" s="56" t="str">
        <f>IF(OR(I4="",H3="Save as Reverse Date Format"),"",IF(LEFT(I4,1)="O","N",IF(LEFT(I4,1)="S","B",LEFT(I4,1))) &amp; RIGHT(YEAR(H3),2)&amp;TEXT(MONTH(H3),"00")&amp;TEXT(DAY(H3),"00")&amp;"-"&amp;TEXT(VALUE(E6),"00"))</f>
        <v>V250613-03</v>
      </c>
    </row>
    <row r="3" spans="1:14" ht="16.5" customHeight="1" x14ac:dyDescent="0.2">
      <c r="A3" s="57" t="s">
        <v>55</v>
      </c>
      <c r="B3" s="91" t="s">
        <v>316</v>
      </c>
      <c r="C3" s="58" t="s">
        <v>197</v>
      </c>
      <c r="D3" s="101" t="s">
        <v>331</v>
      </c>
      <c r="E3" s="148" t="s">
        <v>70</v>
      </c>
      <c r="F3" s="131" t="s">
        <v>332</v>
      </c>
      <c r="G3" s="58" t="s">
        <v>58</v>
      </c>
      <c r="H3" s="362">
        <f>IF(F6=40858,"Save as Reverse Date Format",F6)</f>
        <v>45821</v>
      </c>
      <c r="I3" s="363"/>
      <c r="K3" s="253"/>
    </row>
    <row r="4" spans="1:14" ht="16.5" customHeight="1" x14ac:dyDescent="0.2">
      <c r="A4" s="57" t="s">
        <v>198</v>
      </c>
      <c r="B4" s="101"/>
      <c r="C4" s="91"/>
      <c r="D4" s="58" t="s">
        <v>291</v>
      </c>
      <c r="E4" s="90" t="s">
        <v>293</v>
      </c>
      <c r="F4" s="58" t="s">
        <v>57</v>
      </c>
      <c r="G4" s="91" t="s">
        <v>333</v>
      </c>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345</v>
      </c>
      <c r="E6" s="106">
        <v>3</v>
      </c>
      <c r="F6" s="318">
        <v>45821</v>
      </c>
      <c r="G6" s="106" t="s">
        <v>328</v>
      </c>
      <c r="H6" s="106" t="s">
        <v>329</v>
      </c>
      <c r="I6" s="106"/>
      <c r="J6" s="105" t="s">
        <v>330</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354</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325</v>
      </c>
      <c r="B13" s="121" t="s">
        <v>302</v>
      </c>
      <c r="C13" s="121"/>
      <c r="D13" s="124">
        <v>6055</v>
      </c>
      <c r="E13" s="124">
        <v>3786</v>
      </c>
      <c r="F13" s="125">
        <v>230</v>
      </c>
      <c r="G13" s="123">
        <v>12.46</v>
      </c>
      <c r="H13" s="121" t="s">
        <v>326</v>
      </c>
      <c r="I13" s="126" t="s">
        <v>293</v>
      </c>
      <c r="J13" s="242">
        <v>1</v>
      </c>
      <c r="K13" s="319">
        <v>45807</v>
      </c>
      <c r="L13" s="242"/>
      <c r="M13" s="242" t="s">
        <v>327</v>
      </c>
      <c r="N13" s="242" t="s">
        <v>304</v>
      </c>
    </row>
    <row r="14" spans="1:14" ht="16.5" customHeight="1" x14ac:dyDescent="0.2">
      <c r="A14" s="95"/>
      <c r="B14" s="97"/>
      <c r="C14" s="97"/>
      <c r="D14" s="78"/>
      <c r="E14" s="78"/>
      <c r="F14" s="79"/>
      <c r="G14" s="77"/>
      <c r="H14" s="97"/>
      <c r="I14" s="98"/>
      <c r="J14" s="242"/>
      <c r="K14" s="319"/>
      <c r="L14" s="242"/>
      <c r="M14" s="242" t="s">
        <v>327</v>
      </c>
      <c r="N14" s="242" t="s">
        <v>304</v>
      </c>
    </row>
    <row r="15" spans="1:14" ht="16.5" customHeight="1" x14ac:dyDescent="0.2">
      <c r="A15" s="95"/>
      <c r="B15" s="121"/>
      <c r="C15" s="121"/>
      <c r="D15" s="78"/>
      <c r="E15" s="78"/>
      <c r="F15" s="79"/>
      <c r="G15" s="77"/>
      <c r="H15" s="97"/>
      <c r="I15" s="98"/>
      <c r="J15" s="242"/>
      <c r="K15" s="319"/>
      <c r="L15" s="242"/>
      <c r="M15" s="242" t="s">
        <v>327</v>
      </c>
      <c r="N15" s="242" t="s">
        <v>304</v>
      </c>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6055</v>
      </c>
      <c r="C31" s="72" t="s">
        <v>11</v>
      </c>
      <c r="D31" s="71">
        <f>MAX(E13:E28)</f>
        <v>3786</v>
      </c>
      <c r="E31" s="72" t="s">
        <v>12</v>
      </c>
      <c r="F31" s="73">
        <f>MAX(G13:G28)</f>
        <v>12.46</v>
      </c>
      <c r="G31" s="72" t="s">
        <v>13</v>
      </c>
      <c r="H31" s="73">
        <f>SUM(G13:G28)</f>
        <v>12.46</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24" priority="1" operator="equal">
      <formula>"Save As Reverse Date Format"</formula>
    </cfRule>
  </conditionalFormatting>
  <dataValidations count="12">
    <dataValidation type="list" allowBlank="1" sqref="I4" xr:uid="{93B3B81C-CE3E-4DFC-80C6-FFD9631DEBC8}">
      <formula1>"NSW,NCS,OFFSITE,VIC,BRI,SAL,MULTI"</formula1>
    </dataValidation>
    <dataValidation type="list" allowBlank="1" sqref="C34:F34" xr:uid="{DE2D23EA-7A57-41CB-9FBC-C5208DBA9622}">
      <formula1>"Refer List"</formula1>
    </dataValidation>
    <dataValidation type="time" allowBlank="1" showInputMessage="1" sqref="B8:B10" xr:uid="{9E766F0E-99F9-4352-89CD-E5797A9FAF3E}">
      <formula1>0.166666666666667</formula1>
      <formula2>0.833333333333333</formula2>
    </dataValidation>
    <dataValidation type="time" allowBlank="1" showInputMessage="1" showErrorMessage="1" sqref="C8:D9 C10" xr:uid="{1CA5651C-94E8-41D5-8D18-ED2E8362263B}">
      <formula1>0.166666666666667</formula1>
      <formula2>0.833333333333333</formula2>
    </dataValidation>
    <dataValidation type="list" allowBlank="1" sqref="B3" xr:uid="{3C7C042F-CFCF-4E70-94B5-5C919E993F40}">
      <formula1>"WALFORD,COASTAL,SPECIAL,OTHER,TBC"</formula1>
    </dataValidation>
    <dataValidation type="list" allowBlank="1" showInputMessage="1" showErrorMessage="1" sqref="G4" xr:uid="{4E824E8A-B755-454E-9BF8-1CC0295F21C1}">
      <formula1>"FRONT,REAR,ANY"</formula1>
    </dataValidation>
    <dataValidation operator="notEqual" allowBlank="1" showInputMessage="1" showErrorMessage="1" sqref="D10" xr:uid="{6781B6A5-9BE7-4C71-927F-07E1C6289A63}"/>
    <dataValidation type="list" allowBlank="1" showInputMessage="1" showErrorMessage="1" sqref="E4 H13:I28" xr:uid="{2593794F-B02E-45BF-80D5-CBBBC5FF63E7}">
      <formula1>"YES,NO"</formula1>
    </dataValidation>
    <dataValidation type="list" allowBlank="1" sqref="C13:C28" xr:uid="{35FCB4ED-F862-44A6-BF92-1C646A29EAFB}">
      <formula1>"D,P,G,DB,DI,DO,DT,PB,PI,PO,PT,DIF,DIB,DOB,DOF,PIB,PIF,POF,POB,GBOT,GTOP,GF,GB"</formula1>
    </dataValidation>
    <dataValidation type="list" allowBlank="1" showErrorMessage="1" sqref="B13:B28" xr:uid="{0AD3BD92-A3F0-4949-B421-94E419E85BFD}">
      <formula1>colRacksVIC</formula1>
    </dataValidation>
    <dataValidation type="list" allowBlank="1" sqref="F3" xr:uid="{F162431B-043E-4484-A75B-338A5B9D29CC}">
      <formula1>"N/A,0,1,2,4"</formula1>
    </dataValidation>
    <dataValidation type="list" allowBlank="1" sqref="D3" xr:uid="{871E89B8-3BB8-4CFA-B3DF-283413D2BE72}">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945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7945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73F5D-AA3C-4E97-89BC-7982803FCCA5}">
  <sheetPr codeName="Sheet04">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346</v>
      </c>
      <c r="F1" s="332"/>
      <c r="G1" s="332"/>
      <c r="H1" s="343" t="s">
        <v>367</v>
      </c>
      <c r="I1" s="334"/>
    </row>
    <row r="2" spans="1:14" ht="16.5" customHeight="1" x14ac:dyDescent="0.2">
      <c r="A2" s="53" t="s">
        <v>54</v>
      </c>
      <c r="B2" s="54">
        <v>5411</v>
      </c>
      <c r="C2" s="55" t="s">
        <v>56</v>
      </c>
      <c r="D2" s="360" t="s">
        <v>328</v>
      </c>
      <c r="E2" s="361"/>
      <c r="F2" s="361"/>
      <c r="G2" s="361"/>
      <c r="H2" s="295" t="s">
        <v>242</v>
      </c>
      <c r="I2" s="56" t="str">
        <f>IF(OR(I4="",H3="Save as Reverse Date Format"),"",IF(LEFT(I4,1)="O","N",IF(LEFT(I4,1)="S","B",LEFT(I4,1))) &amp; RIGHT(YEAR(H3),2)&amp;TEXT(MONTH(H3),"00")&amp;TEXT(DAY(H3),"00")&amp;"-"&amp;TEXT(VALUE(E6),"00"))</f>
        <v>V250613-04</v>
      </c>
    </row>
    <row r="3" spans="1:14" ht="16.5" customHeight="1" x14ac:dyDescent="0.2">
      <c r="A3" s="57" t="s">
        <v>55</v>
      </c>
      <c r="B3" s="91" t="s">
        <v>316</v>
      </c>
      <c r="C3" s="58" t="s">
        <v>197</v>
      </c>
      <c r="D3" s="101" t="s">
        <v>339</v>
      </c>
      <c r="E3" s="148" t="s">
        <v>70</v>
      </c>
      <c r="F3" s="131">
        <v>1</v>
      </c>
      <c r="G3" s="58" t="s">
        <v>58</v>
      </c>
      <c r="H3" s="362">
        <f>IF(F6=40858,"Save as Reverse Date Format",F6)</f>
        <v>45821</v>
      </c>
      <c r="I3" s="363"/>
      <c r="K3" s="253"/>
    </row>
    <row r="4" spans="1:14" ht="16.5" customHeight="1" x14ac:dyDescent="0.2">
      <c r="A4" s="57" t="s">
        <v>198</v>
      </c>
      <c r="B4" s="101"/>
      <c r="C4" s="91"/>
      <c r="D4" s="58" t="s">
        <v>291</v>
      </c>
      <c r="E4" s="90" t="s">
        <v>293</v>
      </c>
      <c r="F4" s="58" t="s">
        <v>57</v>
      </c>
      <c r="G4" s="91" t="s">
        <v>333</v>
      </c>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347</v>
      </c>
      <c r="E6" s="106">
        <v>4</v>
      </c>
      <c r="F6" s="318">
        <v>45821</v>
      </c>
      <c r="G6" s="106" t="s">
        <v>328</v>
      </c>
      <c r="H6" s="106" t="s">
        <v>329</v>
      </c>
      <c r="I6" s="106"/>
      <c r="J6" s="105" t="s">
        <v>330</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355</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334</v>
      </c>
      <c r="B13" s="121" t="s">
        <v>302</v>
      </c>
      <c r="C13" s="121"/>
      <c r="D13" s="124">
        <v>6055</v>
      </c>
      <c r="E13" s="124">
        <v>2878</v>
      </c>
      <c r="F13" s="125">
        <v>230</v>
      </c>
      <c r="G13" s="123">
        <v>9.4700000000000006</v>
      </c>
      <c r="H13" s="121" t="s">
        <v>326</v>
      </c>
      <c r="I13" s="126" t="s">
        <v>293</v>
      </c>
      <c r="J13" s="242">
        <v>1</v>
      </c>
      <c r="K13" s="319">
        <v>45806</v>
      </c>
      <c r="L13" s="242"/>
      <c r="M13" s="242" t="s">
        <v>327</v>
      </c>
      <c r="N13" s="242" t="s">
        <v>304</v>
      </c>
    </row>
    <row r="14" spans="1:14" ht="16.5" customHeight="1" x14ac:dyDescent="0.2">
      <c r="A14" s="95" t="s">
        <v>335</v>
      </c>
      <c r="B14" s="97" t="s">
        <v>302</v>
      </c>
      <c r="C14" s="97"/>
      <c r="D14" s="78">
        <v>6055</v>
      </c>
      <c r="E14" s="78">
        <v>2878</v>
      </c>
      <c r="F14" s="79">
        <v>230</v>
      </c>
      <c r="G14" s="77">
        <v>9.4700000000000006</v>
      </c>
      <c r="H14" s="97" t="s">
        <v>326</v>
      </c>
      <c r="I14" s="98" t="s">
        <v>293</v>
      </c>
      <c r="J14" s="242">
        <v>1</v>
      </c>
      <c r="K14" s="319">
        <v>45807</v>
      </c>
      <c r="L14" s="242"/>
      <c r="M14" s="242" t="s">
        <v>327</v>
      </c>
      <c r="N14" s="242" t="s">
        <v>304</v>
      </c>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6055</v>
      </c>
      <c r="C31" s="72" t="s">
        <v>11</v>
      </c>
      <c r="D31" s="71">
        <f>MAX(E13:E28)</f>
        <v>2878</v>
      </c>
      <c r="E31" s="72" t="s">
        <v>12</v>
      </c>
      <c r="F31" s="73">
        <f>MAX(G13:G28)</f>
        <v>9.4700000000000006</v>
      </c>
      <c r="G31" s="72" t="s">
        <v>13</v>
      </c>
      <c r="H31" s="73">
        <f>SUM(G13:G28)</f>
        <v>18.940000000000001</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23" priority="1" operator="equal">
      <formula>"Save As Reverse Date Format"</formula>
    </cfRule>
  </conditionalFormatting>
  <dataValidations count="12">
    <dataValidation type="list" allowBlank="1" sqref="I4" xr:uid="{C5A07E02-C80B-49B6-BFF9-67FEC2AB9A4F}">
      <formula1>"NSW,NCS,OFFSITE,VIC,BRI,SAL,MULTI"</formula1>
    </dataValidation>
    <dataValidation type="list" allowBlank="1" sqref="C34:F34" xr:uid="{F5E667E7-B2EA-4AF8-9BEC-41EC86DCF4B8}">
      <formula1>"Refer List"</formula1>
    </dataValidation>
    <dataValidation type="time" allowBlank="1" showInputMessage="1" sqref="B8:B10" xr:uid="{A7F02CE6-0057-4C69-9101-E36BFD868097}">
      <formula1>0.166666666666667</formula1>
      <formula2>0.833333333333333</formula2>
    </dataValidation>
    <dataValidation type="time" allowBlank="1" showInputMessage="1" showErrorMessage="1" sqref="C8:D9 C10" xr:uid="{F4D182EC-9979-46D1-8A38-FF95CFCD1F8B}">
      <formula1>0.166666666666667</formula1>
      <formula2>0.833333333333333</formula2>
    </dataValidation>
    <dataValidation type="list" allowBlank="1" sqref="B3" xr:uid="{50C095F1-A1ED-4C06-8147-CA34AB925DAC}">
      <formula1>"WALFORD,COASTAL,SPECIAL,OTHER,TBC"</formula1>
    </dataValidation>
    <dataValidation type="list" allowBlank="1" showInputMessage="1" showErrorMessage="1" sqref="G4" xr:uid="{4AE3B6BE-EE0C-4F7A-A0B9-BD2C979EE95B}">
      <formula1>"FRONT,REAR,ANY"</formula1>
    </dataValidation>
    <dataValidation operator="notEqual" allowBlank="1" showInputMessage="1" showErrorMessage="1" sqref="D10" xr:uid="{825B20D3-A5C0-4725-9BFC-9CAB0ED9190E}"/>
    <dataValidation type="list" allowBlank="1" showInputMessage="1" showErrorMessage="1" sqref="E4 H13:I28" xr:uid="{3E9A0E15-8FDF-4BB8-A8AF-726DFEF49A9B}">
      <formula1>"YES,NO"</formula1>
    </dataValidation>
    <dataValidation type="list" allowBlank="1" sqref="C13:C28" xr:uid="{744AA680-840F-44FF-8CBF-6EB9555F1542}">
      <formula1>"D,P,G,DB,DI,DO,DT,PB,PI,PO,PT,DIF,DIB,DOB,DOF,PIB,PIF,POF,POB,GBOT,GTOP,GF,GB"</formula1>
    </dataValidation>
    <dataValidation type="list" allowBlank="1" showErrorMessage="1" sqref="B13:B28" xr:uid="{BE2D4041-EF36-408A-99CB-98937829DB33}">
      <formula1>colRacksVIC</formula1>
    </dataValidation>
    <dataValidation type="list" allowBlank="1" sqref="F3" xr:uid="{BB39046F-696E-4A77-A534-867762EA8DC0}">
      <formula1>"N/A,0,1,2,4"</formula1>
    </dataValidation>
    <dataValidation type="list" allowBlank="1" sqref="D3" xr:uid="{8E7AE439-F202-4C84-BA11-B7757EE1B41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048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048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259AC-9707-4346-BEE3-5827C592ABF0}">
  <sheetPr codeName="Sheet05">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348</v>
      </c>
      <c r="F1" s="332"/>
      <c r="G1" s="332"/>
      <c r="H1" s="343" t="s">
        <v>367</v>
      </c>
      <c r="I1" s="334"/>
    </row>
    <row r="2" spans="1:14" ht="16.5" customHeight="1" x14ac:dyDescent="0.2">
      <c r="A2" s="53" t="s">
        <v>54</v>
      </c>
      <c r="B2" s="54">
        <v>5411</v>
      </c>
      <c r="C2" s="55" t="s">
        <v>56</v>
      </c>
      <c r="D2" s="360" t="s">
        <v>328</v>
      </c>
      <c r="E2" s="361"/>
      <c r="F2" s="361"/>
      <c r="G2" s="361"/>
      <c r="H2" s="295" t="s">
        <v>242</v>
      </c>
      <c r="I2" s="56" t="str">
        <f>IF(OR(I4="",H3="Save as Reverse Date Format"),"",IF(LEFT(I4,1)="O","N",IF(LEFT(I4,1)="S","B",LEFT(I4,1))) &amp; RIGHT(YEAR(H3),2)&amp;TEXT(MONTH(H3),"00")&amp;TEXT(DAY(H3),"00")&amp;"-"&amp;TEXT(VALUE(E6),"00"))</f>
        <v>V250613-05</v>
      </c>
    </row>
    <row r="3" spans="1:14" ht="16.5" customHeight="1" x14ac:dyDescent="0.2">
      <c r="A3" s="57" t="s">
        <v>55</v>
      </c>
      <c r="B3" s="91" t="s">
        <v>316</v>
      </c>
      <c r="C3" s="58" t="s">
        <v>197</v>
      </c>
      <c r="D3" s="101" t="s">
        <v>338</v>
      </c>
      <c r="E3" s="148" t="s">
        <v>70</v>
      </c>
      <c r="F3" s="131"/>
      <c r="G3" s="58" t="s">
        <v>58</v>
      </c>
      <c r="H3" s="362">
        <f>IF(F6=40858,"Save as Reverse Date Format",F6)</f>
        <v>45821</v>
      </c>
      <c r="I3" s="363"/>
      <c r="K3" s="253"/>
    </row>
    <row r="4" spans="1:14" ht="16.5" customHeight="1" x14ac:dyDescent="0.2">
      <c r="A4" s="57" t="s">
        <v>198</v>
      </c>
      <c r="B4" s="101"/>
      <c r="C4" s="91"/>
      <c r="D4" s="58" t="s">
        <v>291</v>
      </c>
      <c r="E4" s="90" t="s">
        <v>326</v>
      </c>
      <c r="F4" s="58" t="s">
        <v>57</v>
      </c>
      <c r="G4" s="91" t="s">
        <v>333</v>
      </c>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349</v>
      </c>
      <c r="E6" s="106">
        <v>5</v>
      </c>
      <c r="F6" s="318">
        <v>45821</v>
      </c>
      <c r="G6" s="106" t="s">
        <v>328</v>
      </c>
      <c r="H6" s="106" t="s">
        <v>329</v>
      </c>
      <c r="I6" s="106"/>
      <c r="J6" s="105" t="s">
        <v>330</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356</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336</v>
      </c>
      <c r="B13" s="121" t="s">
        <v>302</v>
      </c>
      <c r="C13" s="121"/>
      <c r="D13" s="124">
        <v>6055</v>
      </c>
      <c r="E13" s="124">
        <v>2878</v>
      </c>
      <c r="F13" s="125">
        <v>230</v>
      </c>
      <c r="G13" s="123">
        <v>9.36</v>
      </c>
      <c r="H13" s="121" t="s">
        <v>326</v>
      </c>
      <c r="I13" s="126" t="s">
        <v>293</v>
      </c>
      <c r="J13" s="242">
        <v>1</v>
      </c>
      <c r="K13" s="319">
        <v>45807</v>
      </c>
      <c r="L13" s="242"/>
      <c r="M13" s="242" t="s">
        <v>327</v>
      </c>
      <c r="N13" s="242" t="s">
        <v>304</v>
      </c>
    </row>
    <row r="14" spans="1:14" ht="16.5" customHeight="1" x14ac:dyDescent="0.2">
      <c r="A14" s="95" t="s">
        <v>337</v>
      </c>
      <c r="B14" s="97" t="s">
        <v>302</v>
      </c>
      <c r="C14" s="97"/>
      <c r="D14" s="78">
        <v>3560</v>
      </c>
      <c r="E14" s="78">
        <v>3900</v>
      </c>
      <c r="F14" s="79">
        <v>230</v>
      </c>
      <c r="G14" s="77">
        <v>10</v>
      </c>
      <c r="H14" s="97" t="s">
        <v>293</v>
      </c>
      <c r="I14" s="98" t="s">
        <v>293</v>
      </c>
      <c r="J14" s="242">
        <v>1</v>
      </c>
      <c r="K14" s="319">
        <v>45805</v>
      </c>
      <c r="L14" s="242"/>
      <c r="M14" s="242" t="s">
        <v>327</v>
      </c>
      <c r="N14" s="242" t="s">
        <v>304</v>
      </c>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6055</v>
      </c>
      <c r="C31" s="72" t="s">
        <v>11</v>
      </c>
      <c r="D31" s="71">
        <f>MAX(E13:E28)</f>
        <v>3900</v>
      </c>
      <c r="E31" s="72" t="s">
        <v>12</v>
      </c>
      <c r="F31" s="73">
        <f>MAX(G13:G28)</f>
        <v>10</v>
      </c>
      <c r="G31" s="72" t="s">
        <v>13</v>
      </c>
      <c r="H31" s="73">
        <f>SUM(G13:G28)</f>
        <v>19.36</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22" priority="1" operator="equal">
      <formula>"Save As Reverse Date Format"</formula>
    </cfRule>
  </conditionalFormatting>
  <dataValidations count="12">
    <dataValidation type="list" allowBlank="1" sqref="I4" xr:uid="{18308794-883B-4AB4-859E-A5BB8F6759B7}">
      <formula1>"NSW,NCS,OFFSITE,VIC,BRI,SAL,MULTI"</formula1>
    </dataValidation>
    <dataValidation type="list" allowBlank="1" sqref="C34:F34" xr:uid="{80614D89-F765-4543-8267-A0645B6D5813}">
      <formula1>"Refer List"</formula1>
    </dataValidation>
    <dataValidation type="time" allowBlank="1" showInputMessage="1" sqref="B8:B10" xr:uid="{354CF7BD-0830-4308-A118-9B4B70CFD65D}">
      <formula1>0.166666666666667</formula1>
      <formula2>0.833333333333333</formula2>
    </dataValidation>
    <dataValidation type="time" allowBlank="1" showInputMessage="1" showErrorMessage="1" sqref="C8:D9 C10" xr:uid="{3B43C6AB-66D5-4D31-8621-DAAF12BD4336}">
      <formula1>0.166666666666667</formula1>
      <formula2>0.833333333333333</formula2>
    </dataValidation>
    <dataValidation type="list" allowBlank="1" sqref="B3" xr:uid="{EFCECCEB-5A34-4B1A-9E9E-67ED33334A29}">
      <formula1>"WALFORD,COASTAL,SPECIAL,OTHER,TBC"</formula1>
    </dataValidation>
    <dataValidation type="list" allowBlank="1" showInputMessage="1" showErrorMessage="1" sqref="G4" xr:uid="{DA1EA556-3B99-428C-8A01-83DDF04C622C}">
      <formula1>"FRONT,REAR,ANY"</formula1>
    </dataValidation>
    <dataValidation operator="notEqual" allowBlank="1" showInputMessage="1" showErrorMessage="1" sqref="D10" xr:uid="{CE51F4B3-639B-41FA-9CD9-E38AFDFC3621}"/>
    <dataValidation type="list" allowBlank="1" showInputMessage="1" showErrorMessage="1" sqref="E4 H13:I28" xr:uid="{331DAB39-F509-4A8C-BB91-64893D5C3599}">
      <formula1>"YES,NO"</formula1>
    </dataValidation>
    <dataValidation type="list" allowBlank="1" sqref="C13:C28" xr:uid="{CA7C4D9F-3463-4EC6-8FFA-1447AFB19189}">
      <formula1>"D,P,G,DB,DI,DO,DT,PB,PI,PO,PT,DIF,DIB,DOB,DOF,PIB,PIF,POF,POB,GBOT,GTOP,GF,GB"</formula1>
    </dataValidation>
    <dataValidation type="list" allowBlank="1" showErrorMessage="1" sqref="B13:B28" xr:uid="{C89FC4B1-2F70-4F77-85AE-740634328D56}">
      <formula1>colRacksVIC</formula1>
    </dataValidation>
    <dataValidation type="list" allowBlank="1" sqref="F3" xr:uid="{90640130-1A6D-462A-9590-B4ED42C285B9}">
      <formula1>"N/A,0,1,2,4"</formula1>
    </dataValidation>
    <dataValidation type="list" allowBlank="1" sqref="D3" xr:uid="{5CD4857D-2E3E-485B-B963-E02628E40413}">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150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150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65A0D-DD85-4197-89E8-710AABF7D019}">
  <sheetPr codeName="Sheet06">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350</v>
      </c>
      <c r="F1" s="332"/>
      <c r="G1" s="332"/>
      <c r="H1" s="343" t="s">
        <v>367</v>
      </c>
      <c r="I1" s="334"/>
    </row>
    <row r="2" spans="1:14" ht="16.5" customHeight="1" x14ac:dyDescent="0.2">
      <c r="A2" s="53" t="s">
        <v>54</v>
      </c>
      <c r="B2" s="54">
        <v>5411</v>
      </c>
      <c r="C2" s="55" t="s">
        <v>56</v>
      </c>
      <c r="D2" s="360" t="s">
        <v>328</v>
      </c>
      <c r="E2" s="361"/>
      <c r="F2" s="361"/>
      <c r="G2" s="361"/>
      <c r="H2" s="295" t="s">
        <v>242</v>
      </c>
      <c r="I2" s="56" t="str">
        <f>IF(OR(I4="",H3="Save as Reverse Date Format"),"",IF(LEFT(I4,1)="O","N",IF(LEFT(I4,1)="S","B",LEFT(I4,1))) &amp; RIGHT(YEAR(H3),2)&amp;TEXT(MONTH(H3),"00")&amp;TEXT(DAY(H3),"00")&amp;"-"&amp;TEXT(VALUE(E6),"00"))</f>
        <v>V250613-06</v>
      </c>
    </row>
    <row r="3" spans="1:14" ht="16.5" customHeight="1" x14ac:dyDescent="0.2">
      <c r="A3" s="57" t="s">
        <v>55</v>
      </c>
      <c r="B3" s="91"/>
      <c r="C3" s="58" t="s">
        <v>197</v>
      </c>
      <c r="D3" s="101" t="s">
        <v>339</v>
      </c>
      <c r="E3" s="148" t="s">
        <v>70</v>
      </c>
      <c r="F3" s="131">
        <v>1</v>
      </c>
      <c r="G3" s="58" t="s">
        <v>58</v>
      </c>
      <c r="H3" s="362">
        <f>IF(F6=40858,"Save as Reverse Date Format",F6)</f>
        <v>45821</v>
      </c>
      <c r="I3" s="363"/>
      <c r="K3" s="253"/>
    </row>
    <row r="4" spans="1:14" ht="16.5" customHeight="1" x14ac:dyDescent="0.2">
      <c r="A4" s="57" t="s">
        <v>198</v>
      </c>
      <c r="B4" s="101"/>
      <c r="C4" s="91"/>
      <c r="D4" s="58" t="s">
        <v>291</v>
      </c>
      <c r="E4" s="90" t="s">
        <v>326</v>
      </c>
      <c r="F4" s="58" t="s">
        <v>57</v>
      </c>
      <c r="G4" s="91" t="s">
        <v>333</v>
      </c>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351</v>
      </c>
      <c r="E6" s="106">
        <v>6</v>
      </c>
      <c r="F6" s="318">
        <v>45821</v>
      </c>
      <c r="G6" s="106" t="s">
        <v>328</v>
      </c>
      <c r="H6" s="106" t="s">
        <v>329</v>
      </c>
      <c r="I6" s="106"/>
      <c r="J6" s="105" t="s">
        <v>330</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357</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340</v>
      </c>
      <c r="B13" s="121" t="s">
        <v>302</v>
      </c>
      <c r="C13" s="121"/>
      <c r="D13" s="124">
        <v>2400</v>
      </c>
      <c r="E13" s="124">
        <v>3080</v>
      </c>
      <c r="F13" s="125">
        <v>250</v>
      </c>
      <c r="G13" s="123">
        <v>8.5</v>
      </c>
      <c r="H13" s="121" t="s">
        <v>293</v>
      </c>
      <c r="I13" s="126" t="s">
        <v>293</v>
      </c>
      <c r="J13" s="242">
        <v>1</v>
      </c>
      <c r="K13" s="319">
        <v>45805</v>
      </c>
      <c r="L13" s="242"/>
      <c r="M13" s="242" t="s">
        <v>327</v>
      </c>
      <c r="N13" s="242" t="s">
        <v>304</v>
      </c>
    </row>
    <row r="14" spans="1:14" ht="16.5" customHeight="1" x14ac:dyDescent="0.2">
      <c r="A14" s="95" t="s">
        <v>341</v>
      </c>
      <c r="B14" s="97" t="s">
        <v>302</v>
      </c>
      <c r="C14" s="97"/>
      <c r="D14" s="78">
        <v>5980</v>
      </c>
      <c r="E14" s="78">
        <v>2480</v>
      </c>
      <c r="F14" s="79">
        <v>230</v>
      </c>
      <c r="G14" s="77">
        <v>8.11</v>
      </c>
      <c r="H14" s="97" t="s">
        <v>326</v>
      </c>
      <c r="I14" s="98" t="s">
        <v>293</v>
      </c>
      <c r="J14" s="242">
        <v>1</v>
      </c>
      <c r="K14" s="319">
        <v>45805</v>
      </c>
      <c r="L14" s="242"/>
      <c r="M14" s="242" t="s">
        <v>327</v>
      </c>
      <c r="N14" s="242" t="s">
        <v>304</v>
      </c>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5980</v>
      </c>
      <c r="C31" s="72" t="s">
        <v>11</v>
      </c>
      <c r="D31" s="71">
        <f>MAX(E13:E28)</f>
        <v>3080</v>
      </c>
      <c r="E31" s="72" t="s">
        <v>12</v>
      </c>
      <c r="F31" s="73">
        <f>MAX(G13:G28)</f>
        <v>8.5</v>
      </c>
      <c r="G31" s="72" t="s">
        <v>13</v>
      </c>
      <c r="H31" s="73">
        <f>SUM(G13:G28)</f>
        <v>16.61</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21" priority="1" operator="equal">
      <formula>"Save As Reverse Date Format"</formula>
    </cfRule>
  </conditionalFormatting>
  <dataValidations count="12">
    <dataValidation type="list" allowBlank="1" sqref="I4" xr:uid="{76AE0B71-4145-42C4-B4A0-42619D718E12}">
      <formula1>"NSW,NCS,OFFSITE,VIC,BRI,SAL,MULTI"</formula1>
    </dataValidation>
    <dataValidation type="list" allowBlank="1" sqref="C34:F34" xr:uid="{DFEC8506-0114-4058-9D82-1A82B4A19B62}">
      <formula1>"Refer List"</formula1>
    </dataValidation>
    <dataValidation type="time" allowBlank="1" showInputMessage="1" sqref="B8:B10" xr:uid="{0B424266-2E66-4B3C-AFA4-7E0CD60CDCCC}">
      <formula1>0.166666666666667</formula1>
      <formula2>0.833333333333333</formula2>
    </dataValidation>
    <dataValidation type="time" allowBlank="1" showInputMessage="1" showErrorMessage="1" sqref="C8:D9 C10" xr:uid="{7A28FBAF-0C71-417A-B3C1-1BB32DDE0329}">
      <formula1>0.166666666666667</formula1>
      <formula2>0.833333333333333</formula2>
    </dataValidation>
    <dataValidation type="list" allowBlank="1" sqref="B3" xr:uid="{125DA9E9-856F-454A-B586-4450C9B552FB}">
      <formula1>"WALFORD,COASTAL,SPECIAL,OTHER,TBC"</formula1>
    </dataValidation>
    <dataValidation type="list" allowBlank="1" showInputMessage="1" showErrorMessage="1" sqref="G4" xr:uid="{4FCB053E-93A6-46DE-BC0B-696D69C5CD85}">
      <formula1>"FRONT,REAR,ANY"</formula1>
    </dataValidation>
    <dataValidation operator="notEqual" allowBlank="1" showInputMessage="1" showErrorMessage="1" sqref="D10" xr:uid="{C6DA3474-7744-4012-A270-969DBF9A588A}"/>
    <dataValidation type="list" allowBlank="1" showInputMessage="1" showErrorMessage="1" sqref="E4 H13:I28" xr:uid="{D397F967-FEE4-45C1-8ABB-C7C747B6D148}">
      <formula1>"YES,NO"</formula1>
    </dataValidation>
    <dataValidation type="list" allowBlank="1" sqref="C13:C28" xr:uid="{F703EB3A-40DB-4017-9CBE-AC5FF078ACEB}">
      <formula1>"D,P,G,DB,DI,DO,DT,PB,PI,PO,PT,DIF,DIB,DOB,DOF,PIB,PIF,POF,POB,GBOT,GTOP,GF,GB"</formula1>
    </dataValidation>
    <dataValidation type="list" allowBlank="1" showErrorMessage="1" sqref="B13:B28" xr:uid="{AB75AE02-D028-4D25-84BD-4F2335D74F27}">
      <formula1>colRacksVIC</formula1>
    </dataValidation>
    <dataValidation type="list" allowBlank="1" sqref="F3" xr:uid="{BEB46F0F-0A5B-4752-8AC3-067D1B46F965}">
      <formula1>"N/A,0,1,2,4"</formula1>
    </dataValidation>
    <dataValidation type="list" allowBlank="1" sqref="D3" xr:uid="{57D365D7-1686-469B-80EA-3FBC3C2A8E7D}">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252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253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66701-3BF6-4D99-8670-E026AC17624E}">
  <sheetPr codeName="Sheet07">
    <tabColor theme="5" tint="0.5999938962981048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352</v>
      </c>
      <c r="F1" s="332"/>
      <c r="G1" s="332"/>
      <c r="H1" s="343" t="s">
        <v>367</v>
      </c>
      <c r="I1" s="334"/>
    </row>
    <row r="2" spans="1:14" ht="16.5" customHeight="1" x14ac:dyDescent="0.2">
      <c r="A2" s="53" t="s">
        <v>54</v>
      </c>
      <c r="B2" s="54">
        <v>5411</v>
      </c>
      <c r="C2" s="55" t="s">
        <v>56</v>
      </c>
      <c r="D2" s="360" t="s">
        <v>328</v>
      </c>
      <c r="E2" s="361"/>
      <c r="F2" s="361"/>
      <c r="G2" s="361"/>
      <c r="H2" s="295" t="s">
        <v>242</v>
      </c>
      <c r="I2" s="56" t="str">
        <f>IF(OR(I4="",H3="Save as Reverse Date Format"),"",IF(LEFT(I4,1)="O","N",IF(LEFT(I4,1)="S","B",LEFT(I4,1))) &amp; RIGHT(YEAR(H3),2)&amp;TEXT(MONTH(H3),"00")&amp;TEXT(DAY(H3),"00")&amp;"-"&amp;TEXT(VALUE(E6),"00"))</f>
        <v>V250613-07</v>
      </c>
    </row>
    <row r="3" spans="1:14" ht="16.5" customHeight="1" x14ac:dyDescent="0.2">
      <c r="A3" s="57" t="s">
        <v>55</v>
      </c>
      <c r="B3" s="91"/>
      <c r="C3" s="58" t="s">
        <v>197</v>
      </c>
      <c r="D3" s="101" t="s">
        <v>331</v>
      </c>
      <c r="E3" s="148" t="s">
        <v>70</v>
      </c>
      <c r="F3" s="131" t="s">
        <v>332</v>
      </c>
      <c r="G3" s="58" t="s">
        <v>58</v>
      </c>
      <c r="H3" s="362">
        <f>IF(F6=40858,"Save as Reverse Date Format",F6)</f>
        <v>45821</v>
      </c>
      <c r="I3" s="363"/>
      <c r="K3" s="253"/>
    </row>
    <row r="4" spans="1:14" ht="16.5" customHeight="1" x14ac:dyDescent="0.2">
      <c r="A4" s="57" t="s">
        <v>198</v>
      </c>
      <c r="B4" s="101"/>
      <c r="C4" s="91"/>
      <c r="D4" s="58" t="s">
        <v>291</v>
      </c>
      <c r="E4" s="90" t="s">
        <v>293</v>
      </c>
      <c r="F4" s="58" t="s">
        <v>57</v>
      </c>
      <c r="G4" s="91" t="s">
        <v>333</v>
      </c>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353</v>
      </c>
      <c r="E6" s="106">
        <v>7</v>
      </c>
      <c r="F6" s="318">
        <v>45821</v>
      </c>
      <c r="G6" s="106" t="s">
        <v>328</v>
      </c>
      <c r="H6" s="106" t="s">
        <v>329</v>
      </c>
      <c r="I6" s="106"/>
      <c r="J6" s="105" t="s">
        <v>330</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358</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342</v>
      </c>
      <c r="B13" s="121" t="s">
        <v>302</v>
      </c>
      <c r="C13" s="121"/>
      <c r="D13" s="124">
        <v>3790</v>
      </c>
      <c r="E13" s="124">
        <v>3800</v>
      </c>
      <c r="F13" s="125">
        <v>230</v>
      </c>
      <c r="G13" s="123">
        <v>8.8699999999999992</v>
      </c>
      <c r="H13" s="121" t="s">
        <v>293</v>
      </c>
      <c r="I13" s="126" t="s">
        <v>293</v>
      </c>
      <c r="J13" s="242">
        <v>1</v>
      </c>
      <c r="K13" s="319">
        <v>45811</v>
      </c>
      <c r="L13" s="242"/>
      <c r="M13" s="242" t="s">
        <v>327</v>
      </c>
      <c r="N13" s="242" t="s">
        <v>304</v>
      </c>
    </row>
    <row r="14" spans="1:14" ht="16.5" customHeight="1" x14ac:dyDescent="0.2">
      <c r="A14" s="95" t="s">
        <v>343</v>
      </c>
      <c r="B14" s="97" t="s">
        <v>302</v>
      </c>
      <c r="C14" s="97"/>
      <c r="D14" s="78">
        <v>5730</v>
      </c>
      <c r="E14" s="78">
        <v>1220</v>
      </c>
      <c r="F14" s="79">
        <v>230</v>
      </c>
      <c r="G14" s="77">
        <v>3.86</v>
      </c>
      <c r="H14" s="97" t="s">
        <v>326</v>
      </c>
      <c r="I14" s="98" t="s">
        <v>293</v>
      </c>
      <c r="J14" s="242">
        <v>1</v>
      </c>
      <c r="K14" s="319">
        <v>45806</v>
      </c>
      <c r="L14" s="242"/>
      <c r="M14" s="242" t="s">
        <v>327</v>
      </c>
      <c r="N14" s="242" t="s">
        <v>304</v>
      </c>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5730</v>
      </c>
      <c r="C31" s="72" t="s">
        <v>11</v>
      </c>
      <c r="D31" s="71">
        <f>MAX(E13:E28)</f>
        <v>3800</v>
      </c>
      <c r="E31" s="72" t="s">
        <v>12</v>
      </c>
      <c r="F31" s="73">
        <f>MAX(G13:G28)</f>
        <v>8.8699999999999992</v>
      </c>
      <c r="G31" s="72" t="s">
        <v>13</v>
      </c>
      <c r="H31" s="73">
        <f>SUM(G13:G28)</f>
        <v>12.729999999999999</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20" priority="1" operator="equal">
      <formula>"Save As Reverse Date Format"</formula>
    </cfRule>
  </conditionalFormatting>
  <dataValidations count="12">
    <dataValidation type="list" allowBlank="1" sqref="I4" xr:uid="{E6A1AB43-95D9-4564-8E49-FEA6F7B3BB77}">
      <formula1>"NSW,NCS,OFFSITE,VIC,BRI,SAL,MULTI"</formula1>
    </dataValidation>
    <dataValidation type="list" allowBlank="1" sqref="C34:F34" xr:uid="{92A9AD6B-B5E1-441E-A083-641B09B72030}">
      <formula1>"Refer List"</formula1>
    </dataValidation>
    <dataValidation type="time" allowBlank="1" showInputMessage="1" sqref="B8:B10" xr:uid="{2D282A17-4AE9-4461-91FF-93954A40B6CA}">
      <formula1>0.166666666666667</formula1>
      <formula2>0.833333333333333</formula2>
    </dataValidation>
    <dataValidation type="time" allowBlank="1" showInputMessage="1" showErrorMessage="1" sqref="C8:D9 C10" xr:uid="{038439DA-3DA7-4582-8C81-9B6C2EE53C38}">
      <formula1>0.166666666666667</formula1>
      <formula2>0.833333333333333</formula2>
    </dataValidation>
    <dataValidation type="list" allowBlank="1" sqref="B3" xr:uid="{A0CD3DD6-E658-4BE2-88FA-4D451ADC4F75}">
      <formula1>"WALFORD,COASTAL,SPECIAL,OTHER,TBC"</formula1>
    </dataValidation>
    <dataValidation type="list" allowBlank="1" showInputMessage="1" showErrorMessage="1" sqref="G4" xr:uid="{E6D4D77F-19FF-42AB-925B-65276E00DAB5}">
      <formula1>"FRONT,REAR,ANY"</formula1>
    </dataValidation>
    <dataValidation operator="notEqual" allowBlank="1" showInputMessage="1" showErrorMessage="1" sqref="D10" xr:uid="{45ABA4DA-67B3-4FBF-B9C3-AF95EBEBFE6D}"/>
    <dataValidation type="list" allowBlank="1" showInputMessage="1" showErrorMessage="1" sqref="E4 H13:I28" xr:uid="{754759D7-7F10-4127-A866-422A3BF7811B}">
      <formula1>"YES,NO"</formula1>
    </dataValidation>
    <dataValidation type="list" allowBlank="1" sqref="C13:C28" xr:uid="{86D55E87-BFFF-40E0-A923-5772AFDA303E}">
      <formula1>"D,P,G,DB,DI,DO,DT,PB,PI,PO,PT,DIF,DIB,DOB,DOF,PIB,PIF,POF,POB,GBOT,GTOP,GF,GB"</formula1>
    </dataValidation>
    <dataValidation type="list" allowBlank="1" showErrorMessage="1" sqref="B13:B28" xr:uid="{68C29D7B-FD6C-4F94-ADBC-A294D6426A0B}">
      <formula1>colRacksVIC</formula1>
    </dataValidation>
    <dataValidation type="list" allowBlank="1" sqref="F3" xr:uid="{805767CC-CEC7-4957-8832-5ADC0F3B51A8}">
      <formula1>"N/A,0,1,2,4"</formula1>
    </dataValidation>
    <dataValidation type="list" allowBlank="1" sqref="D3" xr:uid="{D35D0C79-E784-45F1-8155-C87EAC049A50}">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355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355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EA80A-0894-4FB0-9EDA-7341E605332B}">
  <sheetPr codeName="Sheet08">
    <tabColor theme="5" tint="0.59999389629810485"/>
    <pageSetUpPr fitToPage="1"/>
  </sheetPr>
  <dimension ref="A1:N41"/>
  <sheetViews>
    <sheetView showZeros="0" tabSelected="1"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331"/>
      <c r="B1" s="332"/>
      <c r="C1" s="332"/>
      <c r="D1" s="332"/>
      <c r="E1" s="333" t="s">
        <v>377</v>
      </c>
      <c r="F1" s="332"/>
      <c r="G1" s="332"/>
      <c r="H1" s="343" t="s">
        <v>367</v>
      </c>
      <c r="I1" s="334"/>
    </row>
    <row r="2" spans="1:14" ht="16.5" customHeight="1" x14ac:dyDescent="0.2">
      <c r="A2" s="53" t="s">
        <v>54</v>
      </c>
      <c r="B2" s="54">
        <v>5085</v>
      </c>
      <c r="C2" s="55" t="s">
        <v>56</v>
      </c>
      <c r="D2" s="360" t="s">
        <v>373</v>
      </c>
      <c r="E2" s="361"/>
      <c r="F2" s="361"/>
      <c r="G2" s="361"/>
      <c r="H2" s="295" t="s">
        <v>242</v>
      </c>
      <c r="I2" s="56" t="str">
        <f>IF(OR(I4="",H3="Save as Reverse Date Format"),"",IF(LEFT(I4,1)="O","N",IF(LEFT(I4,1)="S","B",LEFT(I4,1))) &amp; RIGHT(YEAR(H3),2)&amp;TEXT(MONTH(H3),"00")&amp;TEXT(DAY(H3),"00")&amp;"-"&amp;TEXT(VALUE(E6),"00"))</f>
        <v>V250613-08</v>
      </c>
    </row>
    <row r="3" spans="1:14" ht="16.5" customHeight="1" x14ac:dyDescent="0.2">
      <c r="A3" s="57" t="s">
        <v>55</v>
      </c>
      <c r="B3" s="91" t="s">
        <v>316</v>
      </c>
      <c r="C3" s="58" t="s">
        <v>197</v>
      </c>
      <c r="D3" s="101" t="s">
        <v>338</v>
      </c>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t="s">
        <v>306</v>
      </c>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t="s">
        <v>378</v>
      </c>
      <c r="E6" s="106">
        <v>8</v>
      </c>
      <c r="F6" s="318">
        <v>45821</v>
      </c>
      <c r="G6" s="106" t="s">
        <v>373</v>
      </c>
      <c r="H6" s="106" t="s">
        <v>374</v>
      </c>
      <c r="I6" s="106" t="s">
        <v>375</v>
      </c>
      <c r="J6" s="105" t="s">
        <v>376</v>
      </c>
      <c r="K6" s="105" t="s">
        <v>317</v>
      </c>
      <c r="L6" s="105"/>
      <c r="M6" s="105"/>
    </row>
    <row r="7" spans="1:14" ht="16.5" customHeight="1" thickBot="1" x14ac:dyDescent="0.25">
      <c r="A7" s="335" t="s">
        <v>45</v>
      </c>
      <c r="B7" s="336" t="s">
        <v>80</v>
      </c>
      <c r="C7" s="336" t="s">
        <v>30</v>
      </c>
      <c r="D7" s="336" t="s">
        <v>44</v>
      </c>
      <c r="E7" s="332"/>
      <c r="F7" s="332"/>
      <c r="G7" s="332" t="s">
        <v>0</v>
      </c>
      <c r="H7" s="332"/>
      <c r="I7" s="337"/>
    </row>
    <row r="8" spans="1:14" ht="16.5" customHeight="1" x14ac:dyDescent="0.2">
      <c r="A8" s="65" t="s">
        <v>53</v>
      </c>
      <c r="B8" s="92"/>
      <c r="C8" s="92"/>
      <c r="D8" s="92"/>
      <c r="E8" s="364"/>
      <c r="F8" s="365"/>
      <c r="G8" s="365"/>
      <c r="H8" s="365"/>
      <c r="I8" s="366"/>
    </row>
    <row r="9" spans="1:14" ht="16.5" customHeight="1" x14ac:dyDescent="0.2">
      <c r="A9" s="66" t="s">
        <v>50</v>
      </c>
      <c r="B9" s="93" t="s">
        <v>381</v>
      </c>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335" t="s">
        <v>4</v>
      </c>
      <c r="B12" s="333" t="s">
        <v>3</v>
      </c>
      <c r="C12" s="338" t="s">
        <v>8</v>
      </c>
      <c r="D12" s="338" t="s">
        <v>1</v>
      </c>
      <c r="E12" s="338" t="s">
        <v>2</v>
      </c>
      <c r="F12" s="338" t="s">
        <v>5</v>
      </c>
      <c r="G12" s="338" t="s">
        <v>6</v>
      </c>
      <c r="H12" s="338" t="s">
        <v>40</v>
      </c>
      <c r="I12" s="339" t="s">
        <v>7</v>
      </c>
      <c r="J12" s="241"/>
      <c r="K12" s="241"/>
      <c r="L12" s="241" t="s">
        <v>68</v>
      </c>
      <c r="M12" s="241"/>
    </row>
    <row r="13" spans="1:14" ht="16.5" customHeight="1" x14ac:dyDescent="0.2">
      <c r="A13" s="122" t="s">
        <v>370</v>
      </c>
      <c r="B13" s="121" t="s">
        <v>302</v>
      </c>
      <c r="C13" s="121"/>
      <c r="D13" s="124">
        <v>7009</v>
      </c>
      <c r="E13" s="124">
        <v>900</v>
      </c>
      <c r="F13" s="125">
        <v>150</v>
      </c>
      <c r="G13" s="123">
        <v>2.2999999999999998</v>
      </c>
      <c r="H13" s="121" t="s">
        <v>293</v>
      </c>
      <c r="I13" s="126" t="s">
        <v>293</v>
      </c>
      <c r="J13" s="242" t="s">
        <v>371</v>
      </c>
      <c r="K13" s="319">
        <v>45798</v>
      </c>
      <c r="L13" s="242" t="s">
        <v>372</v>
      </c>
      <c r="M13" s="242"/>
      <c r="N13" s="242" t="s">
        <v>294</v>
      </c>
    </row>
    <row r="14" spans="1:14" ht="16.5" customHeight="1" x14ac:dyDescent="0.2">
      <c r="A14" s="95" t="s">
        <v>379</v>
      </c>
      <c r="B14" s="97" t="s">
        <v>302</v>
      </c>
      <c r="C14" s="97"/>
      <c r="D14" s="78">
        <v>4818</v>
      </c>
      <c r="E14" s="78">
        <v>900</v>
      </c>
      <c r="F14" s="79">
        <v>150</v>
      </c>
      <c r="G14" s="77">
        <v>1.55</v>
      </c>
      <c r="H14" s="97" t="s">
        <v>293</v>
      </c>
      <c r="I14" s="98" t="s">
        <v>293</v>
      </c>
      <c r="J14" s="242" t="s">
        <v>371</v>
      </c>
      <c r="K14" s="319">
        <v>45799</v>
      </c>
      <c r="L14" s="242" t="s">
        <v>380</v>
      </c>
      <c r="M14" s="242"/>
      <c r="N14" s="242" t="s">
        <v>294</v>
      </c>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50" t="s">
        <v>15</v>
      </c>
      <c r="B30" s="351"/>
      <c r="C30" s="351"/>
      <c r="D30" s="351"/>
      <c r="E30" s="351"/>
      <c r="F30" s="351"/>
      <c r="G30" s="352"/>
      <c r="H30" s="352"/>
      <c r="I30" s="353"/>
    </row>
    <row r="31" spans="1:14" ht="16.5" customHeight="1" thickBot="1" x14ac:dyDescent="0.25">
      <c r="A31" s="70" t="s">
        <v>10</v>
      </c>
      <c r="B31" s="71">
        <f>MAX(D13:D28)</f>
        <v>7009</v>
      </c>
      <c r="C31" s="72" t="s">
        <v>11</v>
      </c>
      <c r="D31" s="71">
        <f>MAX(E13:E28)</f>
        <v>900</v>
      </c>
      <c r="E31" s="72" t="s">
        <v>12</v>
      </c>
      <c r="F31" s="73">
        <f>MAX(G13:G28)</f>
        <v>2.2999999999999998</v>
      </c>
      <c r="G31" s="72" t="s">
        <v>13</v>
      </c>
      <c r="H31" s="73">
        <f>SUM(G13:G28)</f>
        <v>3.8499999999999996</v>
      </c>
      <c r="I31" s="74"/>
    </row>
    <row r="32" spans="1:14" ht="16.5" customHeight="1" thickBot="1" x14ac:dyDescent="0.25">
      <c r="A32" s="69"/>
      <c r="B32" s="69"/>
      <c r="C32" s="69"/>
      <c r="D32" s="69"/>
      <c r="E32" s="69"/>
      <c r="F32" s="83"/>
      <c r="G32" s="83"/>
      <c r="H32" s="69"/>
      <c r="I32" s="69"/>
    </row>
    <row r="33" spans="1:9" ht="16.5" customHeight="1" thickBot="1" x14ac:dyDescent="0.25">
      <c r="A33" s="335" t="s">
        <v>26</v>
      </c>
      <c r="B33" s="333" t="s">
        <v>25</v>
      </c>
      <c r="C33" s="340"/>
      <c r="D33" s="338" t="s">
        <v>27</v>
      </c>
      <c r="E33" s="338"/>
      <c r="F33" s="341"/>
      <c r="G33" s="85"/>
      <c r="H33" s="342" t="s">
        <v>16</v>
      </c>
      <c r="I33" s="339"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9" priority="1" operator="equal">
      <formula>"Save As Reverse Date Format"</formula>
    </cfRule>
  </conditionalFormatting>
  <dataValidations count="12">
    <dataValidation type="list" allowBlank="1" sqref="I4" xr:uid="{0DF6A677-4989-41AE-B8E4-D2A74BE11D35}">
      <formula1>"NSW,NCS,OFFSITE,VIC,BRI,SAL,MULTI"</formula1>
    </dataValidation>
    <dataValidation type="list" allowBlank="1" sqref="C34:F34" xr:uid="{449072E0-D2DC-40F8-AA71-A0604AF0016B}">
      <formula1>"Refer List"</formula1>
    </dataValidation>
    <dataValidation type="time" allowBlank="1" showInputMessage="1" sqref="B8:B10" xr:uid="{F3EA4518-01D0-4931-9876-70BBC8BEFB9D}">
      <formula1>0.166666666666667</formula1>
      <formula2>0.833333333333333</formula2>
    </dataValidation>
    <dataValidation type="time" allowBlank="1" showInputMessage="1" showErrorMessage="1" sqref="C8:D9 C10" xr:uid="{8F89B001-703D-4B6E-AD2C-95D8A5E35AA0}">
      <formula1>0.166666666666667</formula1>
      <formula2>0.833333333333333</formula2>
    </dataValidation>
    <dataValidation type="list" allowBlank="1" sqref="B3" xr:uid="{F5827B47-A6F2-4FFF-9F8D-FF682769C057}">
      <formula1>"WALFORD,COASTAL,SPECIAL,OTHER,TBC"</formula1>
    </dataValidation>
    <dataValidation type="list" allowBlank="1" showInputMessage="1" showErrorMessage="1" sqref="G4" xr:uid="{9FDDC4BD-F059-49CA-A8C6-288E1647C826}">
      <formula1>"FRONT,REAR,ANY"</formula1>
    </dataValidation>
    <dataValidation operator="notEqual" allowBlank="1" showInputMessage="1" showErrorMessage="1" sqref="D10" xr:uid="{E9377B1F-952D-4AAF-B90A-8C1877918C6F}"/>
    <dataValidation type="list" allowBlank="1" showInputMessage="1" showErrorMessage="1" sqref="E4 H13:I28" xr:uid="{778270F2-5D6D-46A2-A69E-53B5DA20995B}">
      <formula1>"YES,NO"</formula1>
    </dataValidation>
    <dataValidation type="list" allowBlank="1" sqref="C13:C28" xr:uid="{9DF703A4-600D-45BC-9322-B7803CAA939A}">
      <formula1>"D,P,G,DB,DI,DO,DT,PB,PI,PO,PT,DIF,DIB,DOB,DOF,PIB,PIF,POF,POB,GBOT,GTOP,GF,GB"</formula1>
    </dataValidation>
    <dataValidation type="list" allowBlank="1" showErrorMessage="1" sqref="B13:B28" xr:uid="{EF27E767-3CF0-4D37-B8AB-D242A378E9E8}">
      <formula1>colRacksVIC</formula1>
    </dataValidation>
    <dataValidation type="list" allowBlank="1" sqref="F3" xr:uid="{2DACAC39-97D8-4765-BD7D-2AF7BC0EB790}">
      <formula1>"N/A,0,1,2,4"</formula1>
    </dataValidation>
    <dataValidation type="list" allowBlank="1" sqref="D3" xr:uid="{304D5A25-D956-41A0-B42F-1EA4BAA2F05C}">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457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457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02A4-5BE4-4B36-9475-723C6331A1E3}">
  <sheetPr codeName="Sheet09">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9</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8" priority="1" operator="equal">
      <formula>"Save As Reverse Date Format"</formula>
    </cfRule>
  </conditionalFormatting>
  <dataValidations count="12">
    <dataValidation type="list" allowBlank="1" sqref="I4" xr:uid="{CB5238F8-DCA4-43A0-B8C5-858323EA592B}">
      <formula1>"NSW,NCS,OFFSITE,VIC,BRI,SAL,MULTI"</formula1>
    </dataValidation>
    <dataValidation type="list" allowBlank="1" sqref="C34:F34" xr:uid="{A243BA36-D242-412B-B7E7-EB74D6754F43}">
      <formula1>"Refer List"</formula1>
    </dataValidation>
    <dataValidation type="time" allowBlank="1" showInputMessage="1" sqref="B8:B10" xr:uid="{69E690EA-CE37-497B-B6DC-4A609E7AB70C}">
      <formula1>0.166666666666667</formula1>
      <formula2>0.833333333333333</formula2>
    </dataValidation>
    <dataValidation type="time" allowBlank="1" showInputMessage="1" showErrorMessage="1" sqref="C8:D9 C10" xr:uid="{EC9CB75D-4439-41A6-AB4F-97E2BB515B85}">
      <formula1>0.166666666666667</formula1>
      <formula2>0.833333333333333</formula2>
    </dataValidation>
    <dataValidation type="list" allowBlank="1" sqref="B3" xr:uid="{D730ADEA-9F50-41DD-B0CD-D7F1E013E990}">
      <formula1>"WALFORD,COASTAL,SPECIAL,OTHER,TBC"</formula1>
    </dataValidation>
    <dataValidation type="list" allowBlank="1" showInputMessage="1" showErrorMessage="1" sqref="G4" xr:uid="{64EFFFBE-8214-461A-B843-9002F030AA0E}">
      <formula1>"FRONT,REAR,ANY"</formula1>
    </dataValidation>
    <dataValidation operator="notEqual" allowBlank="1" showInputMessage="1" showErrorMessage="1" sqref="D10" xr:uid="{CC5175C7-1CFF-4CF2-883B-05A7FE1F502D}"/>
    <dataValidation type="list" allowBlank="1" showInputMessage="1" showErrorMessage="1" sqref="E4 H13:I28" xr:uid="{6AD85061-F0F1-41BC-974F-1D7A501E371E}">
      <formula1>"YES,NO"</formula1>
    </dataValidation>
    <dataValidation type="list" allowBlank="1" sqref="C13:C28" xr:uid="{6C0E9A4B-17FC-43CF-8836-01624F565D7F}">
      <formula1>"D,P,G,DB,DI,DO,DT,PB,PI,PO,PT,DIF,DIB,DOB,DOF,PIB,PIF,POF,POB,GBOT,GTOP,GF,GB"</formula1>
    </dataValidation>
    <dataValidation type="list" allowBlank="1" showErrorMessage="1" sqref="B13:B28" xr:uid="{4CA363D9-A314-48D2-B720-475DD1B09DF9}">
      <formula1>colRacksVIC</formula1>
    </dataValidation>
    <dataValidation type="list" allowBlank="1" sqref="F3" xr:uid="{822F01CD-7F7B-4149-B593-93FBAA1F8F0D}">
      <formula1>"N/A,0,1,2,4"</formula1>
    </dataValidation>
    <dataValidation type="list" allowBlank="1" sqref="D3" xr:uid="{5D5B6F4A-C62E-4FD0-B4AD-D28F3D9FC56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560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560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2C3A6-D272-432F-8473-D38D56FAB099}">
  <sheetPr codeName="Sheet10">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10</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7" priority="1" operator="equal">
      <formula>"Save As Reverse Date Format"</formula>
    </cfRule>
  </conditionalFormatting>
  <dataValidations count="12">
    <dataValidation type="list" allowBlank="1" sqref="I4" xr:uid="{49E0E892-6B0E-4056-BFDB-EE4E6DAE9387}">
      <formula1>"NSW,NCS,OFFSITE,VIC,BRI,SAL,MULTI"</formula1>
    </dataValidation>
    <dataValidation type="list" allowBlank="1" sqref="C34:F34" xr:uid="{37C256F2-072F-421C-915B-B10289FFABB4}">
      <formula1>"Refer List"</formula1>
    </dataValidation>
    <dataValidation type="time" allowBlank="1" showInputMessage="1" sqref="B8:B10" xr:uid="{E07CA281-FE50-4643-845E-17722E0CE9EF}">
      <formula1>0.166666666666667</formula1>
      <formula2>0.833333333333333</formula2>
    </dataValidation>
    <dataValidation type="time" allowBlank="1" showInputMessage="1" showErrorMessage="1" sqref="C8:D9 C10" xr:uid="{67CB515D-794E-4835-9B9B-6F73B246611E}">
      <formula1>0.166666666666667</formula1>
      <formula2>0.833333333333333</formula2>
    </dataValidation>
    <dataValidation type="list" allowBlank="1" sqref="B3" xr:uid="{1D690844-8F9C-4A97-B594-149B07F1FC94}">
      <formula1>"WALFORD,COASTAL,SPECIAL,OTHER,TBC"</formula1>
    </dataValidation>
    <dataValidation type="list" allowBlank="1" showInputMessage="1" showErrorMessage="1" sqref="G4" xr:uid="{525C210F-D03E-4B8B-BDB0-13882E4BA2CB}">
      <formula1>"FRONT,REAR,ANY"</formula1>
    </dataValidation>
    <dataValidation operator="notEqual" allowBlank="1" showInputMessage="1" showErrorMessage="1" sqref="D10" xr:uid="{D58C1EEE-0AF1-4678-A7DC-DC3CAF00A922}"/>
    <dataValidation type="list" allowBlank="1" showInputMessage="1" showErrorMessage="1" sqref="E4 H13:I28" xr:uid="{697DD5AD-372C-4E5C-8DFF-ADEE8361F23C}">
      <formula1>"YES,NO"</formula1>
    </dataValidation>
    <dataValidation type="list" allowBlank="1" sqref="C13:C28" xr:uid="{1C292447-0658-4029-928C-5818C345FA3F}">
      <formula1>"D,P,G,DB,DI,DO,DT,PB,PI,PO,PT,DIF,DIB,DOB,DOF,PIB,PIF,POF,POB,GBOT,GTOP,GF,GB"</formula1>
    </dataValidation>
    <dataValidation type="list" allowBlank="1" showErrorMessage="1" sqref="B13:B28" xr:uid="{EB7D5837-2240-4B78-BB03-E2786A19EDF0}">
      <formula1>colRacksVIC</formula1>
    </dataValidation>
    <dataValidation type="list" allowBlank="1" sqref="F3" xr:uid="{39075EE2-714E-4840-AA99-4E08605C3522}">
      <formula1>"N/A,0,1,2,4"</formula1>
    </dataValidation>
    <dataValidation type="list" allowBlank="1" sqref="D3" xr:uid="{DF8E22D4-C197-4007-9C67-EB49F3F0D398}">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662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662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2B699-5407-4E9E-9CBF-9378E8BA8C14}">
  <sheetPr codeName="Sheet11">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11</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6" priority="1" operator="equal">
      <formula>"Save As Reverse Date Format"</formula>
    </cfRule>
  </conditionalFormatting>
  <dataValidations count="12">
    <dataValidation type="list" allowBlank="1" sqref="I4" xr:uid="{7355B310-18AA-47BB-B169-7CDE793E894F}">
      <formula1>"NSW,NCS,OFFSITE,VIC,BRI,SAL,MULTI"</formula1>
    </dataValidation>
    <dataValidation type="list" allowBlank="1" sqref="C34:F34" xr:uid="{05879D49-233F-4134-9926-D0F58AD7E214}">
      <formula1>"Refer List"</formula1>
    </dataValidation>
    <dataValidation type="time" allowBlank="1" showInputMessage="1" sqref="B8:B10" xr:uid="{1C8E597C-8475-47D2-AD9D-FF48136D9410}">
      <formula1>0.166666666666667</formula1>
      <formula2>0.833333333333333</formula2>
    </dataValidation>
    <dataValidation type="time" allowBlank="1" showInputMessage="1" showErrorMessage="1" sqref="C8:D9 C10" xr:uid="{D3C77761-8770-4CE9-A766-4B9A862434BB}">
      <formula1>0.166666666666667</formula1>
      <formula2>0.833333333333333</formula2>
    </dataValidation>
    <dataValidation type="list" allowBlank="1" sqref="B3" xr:uid="{528716DD-7C63-4822-85BD-CD5536A33CE7}">
      <formula1>"WALFORD,COASTAL,SPECIAL,OTHER,TBC"</formula1>
    </dataValidation>
    <dataValidation type="list" allowBlank="1" showInputMessage="1" showErrorMessage="1" sqref="G4" xr:uid="{9A4840A3-CD67-4643-8698-7608257C25D8}">
      <formula1>"FRONT,REAR,ANY"</formula1>
    </dataValidation>
    <dataValidation operator="notEqual" allowBlank="1" showInputMessage="1" showErrorMessage="1" sqref="D10" xr:uid="{77D456E1-66CC-4A52-AD3D-705E6D05621E}"/>
    <dataValidation type="list" allowBlank="1" showInputMessage="1" showErrorMessage="1" sqref="E4 H13:I28" xr:uid="{68A8BCE1-6921-4992-A40D-98AAE27C334A}">
      <formula1>"YES,NO"</formula1>
    </dataValidation>
    <dataValidation type="list" allowBlank="1" sqref="C13:C28" xr:uid="{7C012F48-3828-4C19-9AE8-90F2044F623A}">
      <formula1>"D,P,G,DB,DI,DO,DT,PB,PI,PO,PT,DIF,DIB,DOB,DOF,PIB,PIF,POF,POB,GBOT,GTOP,GF,GB"</formula1>
    </dataValidation>
    <dataValidation type="list" allowBlank="1" showErrorMessage="1" sqref="B13:B28" xr:uid="{B3747B91-6292-45D7-8F06-609B296CB6B6}">
      <formula1>colRacksVIC</formula1>
    </dataValidation>
    <dataValidation type="list" allowBlank="1" sqref="F3" xr:uid="{FDAB8DDB-D14A-4B4A-ADC6-1A3574691D51}">
      <formula1>"N/A,0,1,2,4"</formula1>
    </dataValidation>
    <dataValidation type="list" allowBlank="1" sqref="D3" xr:uid="{A31C3C21-87F1-4E65-BDCF-D8122BA87D38}">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764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765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D0954-B518-4699-B285-D9DD8E411C06}">
  <sheetPr codeName="Sheet12">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12</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5" priority="1" operator="equal">
      <formula>"Save As Reverse Date Format"</formula>
    </cfRule>
  </conditionalFormatting>
  <dataValidations count="12">
    <dataValidation type="list" allowBlank="1" sqref="I4" xr:uid="{D9EC0313-EC6D-4177-B754-40AA874C066D}">
      <formula1>"NSW,NCS,OFFSITE,VIC,BRI,SAL,MULTI"</formula1>
    </dataValidation>
    <dataValidation type="list" allowBlank="1" sqref="C34:F34" xr:uid="{E0D211AB-11FE-4E28-B0CF-D07E45424B13}">
      <formula1>"Refer List"</formula1>
    </dataValidation>
    <dataValidation type="time" allowBlank="1" showInputMessage="1" sqref="B8:B10" xr:uid="{478CD251-1E26-498E-9DA5-27CF0AD9C2F2}">
      <formula1>0.166666666666667</formula1>
      <formula2>0.833333333333333</formula2>
    </dataValidation>
    <dataValidation type="time" allowBlank="1" showInputMessage="1" showErrorMessage="1" sqref="C8:D9 C10" xr:uid="{24A0D3E4-547F-4E64-B311-CE768D87E2FA}">
      <formula1>0.166666666666667</formula1>
      <formula2>0.833333333333333</formula2>
    </dataValidation>
    <dataValidation type="list" allowBlank="1" sqref="B3" xr:uid="{39A1A018-0313-4508-ADBE-1BC53C633F66}">
      <formula1>"WALFORD,COASTAL,SPECIAL,OTHER,TBC"</formula1>
    </dataValidation>
    <dataValidation type="list" allowBlank="1" showInputMessage="1" showErrorMessage="1" sqref="G4" xr:uid="{940FABFE-5E69-4DAD-97AC-D12079ED23B8}">
      <formula1>"FRONT,REAR,ANY"</formula1>
    </dataValidation>
    <dataValidation operator="notEqual" allowBlank="1" showInputMessage="1" showErrorMessage="1" sqref="D10" xr:uid="{11972AE7-67EF-475B-A72D-94FACC6673B7}"/>
    <dataValidation type="list" allowBlank="1" showInputMessage="1" showErrorMessage="1" sqref="E4 H13:I28" xr:uid="{565D9C60-E522-42D5-98D6-97F0218EEC1C}">
      <formula1>"YES,NO"</formula1>
    </dataValidation>
    <dataValidation type="list" allowBlank="1" sqref="C13:C28" xr:uid="{FEDBC4E9-8ACA-4AEB-A336-A345DA722C5F}">
      <formula1>"D,P,G,DB,DI,DO,DT,PB,PI,PO,PT,DIF,DIB,DOB,DOF,PIB,PIF,POF,POB,GBOT,GTOP,GF,GB"</formula1>
    </dataValidation>
    <dataValidation type="list" allowBlank="1" showErrorMessage="1" sqref="B13:B28" xr:uid="{F00759BB-543E-47A3-8D14-57BF9E2C743C}">
      <formula1>colRacksVIC</formula1>
    </dataValidation>
    <dataValidation type="list" allowBlank="1" sqref="F3" xr:uid="{DC20B2BA-3A3D-433E-ACF4-9637C8B1974C}">
      <formula1>"N/A,0,1,2,4"</formula1>
    </dataValidation>
    <dataValidation type="list" allowBlank="1" sqref="D3" xr:uid="{AE38D108-320F-4425-9908-22596D23C78A}">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867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867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430D2-59F7-4667-A5D0-33E592A726B2}">
  <sheetPr codeName="Sheet13">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13</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4" priority="1" operator="equal">
      <formula>"Save As Reverse Date Format"</formula>
    </cfRule>
  </conditionalFormatting>
  <dataValidations count="12">
    <dataValidation type="list" allowBlank="1" sqref="I4" xr:uid="{D76FCD55-74BC-4004-B788-F2B6C75A15A1}">
      <formula1>"NSW,NCS,OFFSITE,VIC,BRI,SAL,MULTI"</formula1>
    </dataValidation>
    <dataValidation type="list" allowBlank="1" sqref="C34:F34" xr:uid="{A2E19A23-C54F-4336-93C8-93B8C13C22E6}">
      <formula1>"Refer List"</formula1>
    </dataValidation>
    <dataValidation type="time" allowBlank="1" showInputMessage="1" sqref="B8:B10" xr:uid="{90C3D664-CCB5-468E-809C-976200284201}">
      <formula1>0.166666666666667</formula1>
      <formula2>0.833333333333333</formula2>
    </dataValidation>
    <dataValidation type="time" allowBlank="1" showInputMessage="1" showErrorMessage="1" sqref="C8:D9 C10" xr:uid="{ADF796B8-0511-468C-BE99-2CADED17EA36}">
      <formula1>0.166666666666667</formula1>
      <formula2>0.833333333333333</formula2>
    </dataValidation>
    <dataValidation type="list" allowBlank="1" sqref="B3" xr:uid="{6CA4C384-02DF-4470-93D1-CB0A72E6A3BB}">
      <formula1>"WALFORD,COASTAL,SPECIAL,OTHER,TBC"</formula1>
    </dataValidation>
    <dataValidation type="list" allowBlank="1" showInputMessage="1" showErrorMessage="1" sqref="G4" xr:uid="{91495EEF-D9C6-46EA-9DBA-138D18BE92CD}">
      <formula1>"FRONT,REAR,ANY"</formula1>
    </dataValidation>
    <dataValidation operator="notEqual" allowBlank="1" showInputMessage="1" showErrorMessage="1" sqref="D10" xr:uid="{1453FEE9-82A8-4D05-B2BD-F44CB2BF4338}"/>
    <dataValidation type="list" allowBlank="1" showInputMessage="1" showErrorMessage="1" sqref="E4 H13:I28" xr:uid="{F5F97DD0-0C51-4493-A9E2-582D952D02DD}">
      <formula1>"YES,NO"</formula1>
    </dataValidation>
    <dataValidation type="list" allowBlank="1" sqref="C13:C28" xr:uid="{C9814C17-295E-4B63-9F20-401045AC93B4}">
      <formula1>"D,P,G,DB,DI,DO,DT,PB,PI,PO,PT,DIF,DIB,DOB,DOF,PIB,PIF,POF,POB,GBOT,GTOP,GF,GB"</formula1>
    </dataValidation>
    <dataValidation type="list" allowBlank="1" showErrorMessage="1" sqref="B13:B28" xr:uid="{058F5864-F3A1-4455-9CD0-D8608EBBB0B2}">
      <formula1>colRacksVIC</formula1>
    </dataValidation>
    <dataValidation type="list" allowBlank="1" sqref="F3" xr:uid="{CC7B66CD-FA7F-4933-9024-BA73E256C4E6}">
      <formula1>"N/A,0,1,2,4"</formula1>
    </dataValidation>
    <dataValidation type="list" allowBlank="1" sqref="D3" xr:uid="{C1034853-AF96-4600-8215-25140E55917D}">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8969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8969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A8E2-180D-4BBF-9024-3601DE01E51E}">
  <sheetPr codeName="Sheet14">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14</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3" priority="1" operator="equal">
      <formula>"Save As Reverse Date Format"</formula>
    </cfRule>
  </conditionalFormatting>
  <dataValidations count="12">
    <dataValidation type="list" allowBlank="1" sqref="I4" xr:uid="{578CFC57-8649-4E6C-A461-7DE97EB31209}">
      <formula1>"NSW,NCS,OFFSITE,VIC,BRI,SAL,MULTI"</formula1>
    </dataValidation>
    <dataValidation type="list" allowBlank="1" sqref="C34:F34" xr:uid="{D6EEA6DE-46D7-4561-95FC-EB23E09BA3EC}">
      <formula1>"Refer List"</formula1>
    </dataValidation>
    <dataValidation type="time" allowBlank="1" showInputMessage="1" sqref="B8:B10" xr:uid="{9DDA3FE5-CF05-494F-8971-109E03D78126}">
      <formula1>0.166666666666667</formula1>
      <formula2>0.833333333333333</formula2>
    </dataValidation>
    <dataValidation type="time" allowBlank="1" showInputMessage="1" showErrorMessage="1" sqref="C8:D9 C10" xr:uid="{8DEC81F6-1EE4-4580-96B7-BE39BEDE65A9}">
      <formula1>0.166666666666667</formula1>
      <formula2>0.833333333333333</formula2>
    </dataValidation>
    <dataValidation type="list" allowBlank="1" sqref="B3" xr:uid="{3D138E2A-4435-4005-A192-6B6DBBC11C62}">
      <formula1>"WALFORD,COASTAL,SPECIAL,OTHER,TBC"</formula1>
    </dataValidation>
    <dataValidation type="list" allowBlank="1" showInputMessage="1" showErrorMessage="1" sqref="G4" xr:uid="{264D94EF-2269-461D-AFA3-D42A8D527F61}">
      <formula1>"FRONT,REAR,ANY"</formula1>
    </dataValidation>
    <dataValidation operator="notEqual" allowBlank="1" showInputMessage="1" showErrorMessage="1" sqref="D10" xr:uid="{99223690-E91A-4200-8E7A-A16D8372135D}"/>
    <dataValidation type="list" allowBlank="1" showInputMessage="1" showErrorMessage="1" sqref="E4 H13:I28" xr:uid="{6CAC4C20-7B61-4A2B-9057-94A8CFB20720}">
      <formula1>"YES,NO"</formula1>
    </dataValidation>
    <dataValidation type="list" allowBlank="1" sqref="C13:C28" xr:uid="{D47D1A08-788C-4677-8DF2-D15ACC5798AC}">
      <formula1>"D,P,G,DB,DI,DO,DT,PB,PI,PO,PT,DIF,DIB,DOB,DOF,PIB,PIF,POF,POB,GBOT,GTOP,GF,GB"</formula1>
    </dataValidation>
    <dataValidation type="list" allowBlank="1" showErrorMessage="1" sqref="B13:B28" xr:uid="{B1C15040-D53A-4339-A5B2-2A221E163EB7}">
      <formula1>colRacksVIC</formula1>
    </dataValidation>
    <dataValidation type="list" allowBlank="1" sqref="F3" xr:uid="{85D540ED-0F15-445E-8C75-3BD2764D270E}">
      <formula1>"N/A,0,1,2,4"</formula1>
    </dataValidation>
    <dataValidation type="list" allowBlank="1" sqref="D3" xr:uid="{5F8DDE48-EE6E-4B04-92D0-BD7FD2CBC9D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072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072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5C7FF-EFF2-4819-AF1E-934128FE74FB}">
  <sheetPr codeName="Sheet1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15</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2" priority="1" operator="equal">
      <formula>"Save As Reverse Date Format"</formula>
    </cfRule>
  </conditionalFormatting>
  <dataValidations count="12">
    <dataValidation type="list" allowBlank="1" sqref="I4" xr:uid="{2659699C-1EF5-4E26-B227-8DDA68021BC3}">
      <formula1>"NSW,NCS,OFFSITE,VIC,BRI,SAL,MULTI"</formula1>
    </dataValidation>
    <dataValidation type="list" allowBlank="1" sqref="C34:F34" xr:uid="{D2683F51-6DAB-4EF2-9E62-F2C7E59D9F9C}">
      <formula1>"Refer List"</formula1>
    </dataValidation>
    <dataValidation type="time" allowBlank="1" showInputMessage="1" sqref="B8:B10" xr:uid="{97CA1D29-58AA-46BB-AA88-6FBCA9BEED3D}">
      <formula1>0.166666666666667</formula1>
      <formula2>0.833333333333333</formula2>
    </dataValidation>
    <dataValidation type="time" allowBlank="1" showInputMessage="1" showErrorMessage="1" sqref="C8:D9 C10" xr:uid="{CCA6788C-E31B-44F7-BB14-5414E11B8608}">
      <formula1>0.166666666666667</formula1>
      <formula2>0.833333333333333</formula2>
    </dataValidation>
    <dataValidation type="list" allowBlank="1" sqref="B3" xr:uid="{1A9B3741-CECB-4F4B-BD74-4C2E3958388B}">
      <formula1>"WALFORD,COASTAL,SPECIAL,OTHER,TBC"</formula1>
    </dataValidation>
    <dataValidation type="list" allowBlank="1" showInputMessage="1" showErrorMessage="1" sqref="G4" xr:uid="{1C817BF3-818F-4A03-9DAF-631D3B05FF77}">
      <formula1>"FRONT,REAR,ANY"</formula1>
    </dataValidation>
    <dataValidation operator="notEqual" allowBlank="1" showInputMessage="1" showErrorMessage="1" sqref="D10" xr:uid="{F1F461E7-C474-4093-BD8A-30EAA771DF73}"/>
    <dataValidation type="list" allowBlank="1" showInputMessage="1" showErrorMessage="1" sqref="E4 H13:I28" xr:uid="{BFC8CC6D-B9D3-46E3-A585-B6777476BF1F}">
      <formula1>"YES,NO"</formula1>
    </dataValidation>
    <dataValidation type="list" allowBlank="1" sqref="C13:C28" xr:uid="{805ED276-12E6-4C2F-85B8-698B7BC66A05}">
      <formula1>"D,P,G,DB,DI,DO,DT,PB,PI,PO,PT,DIF,DIB,DOB,DOF,PIB,PIF,POF,POB,GBOT,GTOP,GF,GB"</formula1>
    </dataValidation>
    <dataValidation type="list" allowBlank="1" showErrorMessage="1" sqref="B13:B28" xr:uid="{2DF429A0-9F47-479B-B1A9-10C5CAD842F1}">
      <formula1>colRacksVIC</formula1>
    </dataValidation>
    <dataValidation type="list" allowBlank="1" sqref="F3" xr:uid="{6B7763FA-7197-4B40-9150-91849412FD10}">
      <formula1>"N/A,0,1,2,4"</formula1>
    </dataValidation>
    <dataValidation type="list" allowBlank="1" sqref="D3" xr:uid="{697861EB-A119-4115-94A3-F496648DC9FA}">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174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174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89596-8FF6-4A65-A4F0-EAC42C2BDC9E}">
  <sheetPr codeName="Sheet16">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16</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1" priority="1" operator="equal">
      <formula>"Save As Reverse Date Format"</formula>
    </cfRule>
  </conditionalFormatting>
  <dataValidations count="12">
    <dataValidation type="list" allowBlank="1" sqref="I4" xr:uid="{68C427C9-826A-4C9A-AB50-49DF8AD65A31}">
      <formula1>"NSW,NCS,OFFSITE,VIC,BRI,SAL,MULTI"</formula1>
    </dataValidation>
    <dataValidation type="list" allowBlank="1" sqref="C34:F34" xr:uid="{C5D0EC5A-DB29-40A5-8A5B-1E06C21E2EAE}">
      <formula1>"Refer List"</formula1>
    </dataValidation>
    <dataValidation type="time" allowBlank="1" showInputMessage="1" sqref="B8:B10" xr:uid="{BE40AD96-5FD8-484A-B69D-C75F2C6041CF}">
      <formula1>0.166666666666667</formula1>
      <formula2>0.833333333333333</formula2>
    </dataValidation>
    <dataValidation type="time" allowBlank="1" showInputMessage="1" showErrorMessage="1" sqref="C8:D9 C10" xr:uid="{6C2D2AC7-FEBD-40BC-B2B3-BF1602EEC94F}">
      <formula1>0.166666666666667</formula1>
      <formula2>0.833333333333333</formula2>
    </dataValidation>
    <dataValidation type="list" allowBlank="1" sqref="B3" xr:uid="{3E97286F-F7EE-43D1-9097-4FE488D0F897}">
      <formula1>"WALFORD,COASTAL,SPECIAL,OTHER,TBC"</formula1>
    </dataValidation>
    <dataValidation type="list" allowBlank="1" showInputMessage="1" showErrorMessage="1" sqref="G4" xr:uid="{8DBADEF5-30F9-4130-8D31-6AC6F4F5DB6F}">
      <formula1>"FRONT,REAR,ANY"</formula1>
    </dataValidation>
    <dataValidation operator="notEqual" allowBlank="1" showInputMessage="1" showErrorMessage="1" sqref="D10" xr:uid="{50AB1F07-E77D-4A40-B005-CD56DCCFDDB0}"/>
    <dataValidation type="list" allowBlank="1" showInputMessage="1" showErrorMessage="1" sqref="E4 H13:I28" xr:uid="{560F7373-84C5-4EEE-92C7-90F139300746}">
      <formula1>"YES,NO"</formula1>
    </dataValidation>
    <dataValidation type="list" allowBlank="1" sqref="C13:C28" xr:uid="{01E17DFD-6C09-42D9-871C-3F7A73C11D6C}">
      <formula1>"D,P,G,DB,DI,DO,DT,PB,PI,PO,PT,DIF,DIB,DOB,DOF,PIB,PIF,POF,POB,GBOT,GTOP,GF,GB"</formula1>
    </dataValidation>
    <dataValidation type="list" allowBlank="1" showErrorMessage="1" sqref="B13:B28" xr:uid="{976078D1-DB40-4A82-941B-0CA91113CCE6}">
      <formula1>colRacksVIC</formula1>
    </dataValidation>
    <dataValidation type="list" allowBlank="1" sqref="F3" xr:uid="{A1D0B8D4-A929-4A3E-8000-92705183A0C6}">
      <formula1>"N/A,0,1,2,4"</formula1>
    </dataValidation>
    <dataValidation type="list" allowBlank="1" sqref="D3" xr:uid="{E246AE0C-8EDB-48E9-8498-09F8ABB9010A}">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276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277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87431-B67C-4C04-987F-1AC99697F955}">
  <sheetPr codeName="Sheet17">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17</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10" priority="1" operator="equal">
      <formula>"Save As Reverse Date Format"</formula>
    </cfRule>
  </conditionalFormatting>
  <dataValidations count="12">
    <dataValidation type="list" allowBlank="1" sqref="I4" xr:uid="{DB53990D-471D-4DE4-8594-59548D9D346E}">
      <formula1>"NSW,NCS,OFFSITE,VIC,BRI,SAL,MULTI"</formula1>
    </dataValidation>
    <dataValidation type="list" allowBlank="1" sqref="C34:F34" xr:uid="{D3FC5961-0B3F-48AC-B993-1277D8A7BB30}">
      <formula1>"Refer List"</formula1>
    </dataValidation>
    <dataValidation type="time" allowBlank="1" showInputMessage="1" sqref="B8:B10" xr:uid="{0F3B2003-6993-449C-B375-5AD708ACED26}">
      <formula1>0.166666666666667</formula1>
      <formula2>0.833333333333333</formula2>
    </dataValidation>
    <dataValidation type="time" allowBlank="1" showInputMessage="1" showErrorMessage="1" sqref="C8:D9 C10" xr:uid="{147B896B-F6C2-4D94-BF9D-87F221C7073D}">
      <formula1>0.166666666666667</formula1>
      <formula2>0.833333333333333</formula2>
    </dataValidation>
    <dataValidation type="list" allowBlank="1" sqref="B3" xr:uid="{276B3724-E259-4F89-9F74-69EB74B698BD}">
      <formula1>"WALFORD,COASTAL,SPECIAL,OTHER,TBC"</formula1>
    </dataValidation>
    <dataValidation type="list" allowBlank="1" showInputMessage="1" showErrorMessage="1" sqref="G4" xr:uid="{D302889A-1566-4790-A49D-3E44AE98D147}">
      <formula1>"FRONT,REAR,ANY"</formula1>
    </dataValidation>
    <dataValidation operator="notEqual" allowBlank="1" showInputMessage="1" showErrorMessage="1" sqref="D10" xr:uid="{4D614311-9905-4907-B9D4-9524F359B253}"/>
    <dataValidation type="list" allowBlank="1" showInputMessage="1" showErrorMessage="1" sqref="E4 H13:I28" xr:uid="{F73977F4-99F6-41FF-9AF4-8BE5BA5E83C0}">
      <formula1>"YES,NO"</formula1>
    </dataValidation>
    <dataValidation type="list" allowBlank="1" sqref="C13:C28" xr:uid="{BE16B7C2-EEF3-42EC-8E73-9EA1F5CF74AE}">
      <formula1>"D,P,G,DB,DI,DO,DT,PB,PI,PO,PT,DIF,DIB,DOB,DOF,PIB,PIF,POF,POB,GBOT,GTOP,GF,GB"</formula1>
    </dataValidation>
    <dataValidation type="list" allowBlank="1" showErrorMessage="1" sqref="B13:B28" xr:uid="{8AB8D545-C9FB-4546-875E-2A93695F29A7}">
      <formula1>colRacksVIC</formula1>
    </dataValidation>
    <dataValidation type="list" allowBlank="1" sqref="F3" xr:uid="{7D1DD6BD-697B-4573-AF8A-5E7F2FC9AF23}">
      <formula1>"N/A,0,1,2,4"</formula1>
    </dataValidation>
    <dataValidation type="list" allowBlank="1" sqref="D3" xr:uid="{B12DA557-37CA-4A87-BB72-0E08E0D35CA7}">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79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379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35742-607E-44EC-9DF0-FACA5DFC154B}">
  <sheetPr codeName="Sheet18">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18</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9" priority="1" operator="equal">
      <formula>"Save As Reverse Date Format"</formula>
    </cfRule>
  </conditionalFormatting>
  <dataValidations count="12">
    <dataValidation type="list" allowBlank="1" sqref="I4" xr:uid="{901A0058-A44C-4F91-AE15-AFFBE52655DA}">
      <formula1>"NSW,NCS,OFFSITE,VIC,BRI,SAL,MULTI"</formula1>
    </dataValidation>
    <dataValidation type="list" allowBlank="1" sqref="C34:F34" xr:uid="{ABDF3365-5BA0-49C8-9344-12A072423C5B}">
      <formula1>"Refer List"</formula1>
    </dataValidation>
    <dataValidation type="time" allowBlank="1" showInputMessage="1" sqref="B8:B10" xr:uid="{8BB609D8-9F31-4E41-A480-F9EB6C0B7A24}">
      <formula1>0.166666666666667</formula1>
      <formula2>0.833333333333333</formula2>
    </dataValidation>
    <dataValidation type="time" allowBlank="1" showInputMessage="1" showErrorMessage="1" sqref="C8:D9 C10" xr:uid="{E74A201A-BDF9-44E3-91F3-35403D353BA1}">
      <formula1>0.166666666666667</formula1>
      <formula2>0.833333333333333</formula2>
    </dataValidation>
    <dataValidation type="list" allowBlank="1" sqref="B3" xr:uid="{1DFC675E-D8B1-401B-B474-96E538E75D67}">
      <formula1>"WALFORD,COASTAL,SPECIAL,OTHER,TBC"</formula1>
    </dataValidation>
    <dataValidation type="list" allowBlank="1" showInputMessage="1" showErrorMessage="1" sqref="G4" xr:uid="{B42E3CF1-F86F-4CD0-BCEE-F7FBE1C10DD4}">
      <formula1>"FRONT,REAR,ANY"</formula1>
    </dataValidation>
    <dataValidation operator="notEqual" allowBlank="1" showInputMessage="1" showErrorMessage="1" sqref="D10" xr:uid="{4FCD374E-0BF2-4194-95CA-5DEB82FE4D55}"/>
    <dataValidation type="list" allowBlank="1" showInputMessage="1" showErrorMessage="1" sqref="E4 H13:I28" xr:uid="{7D776001-060B-4C37-BDD8-F25F29DD9908}">
      <formula1>"YES,NO"</formula1>
    </dataValidation>
    <dataValidation type="list" allowBlank="1" sqref="C13:C28" xr:uid="{2FCF4B72-469C-454B-81CC-C878A2386CE7}">
      <formula1>"D,P,G,DB,DI,DO,DT,PB,PI,PO,PT,DIF,DIB,DOB,DOF,PIB,PIF,POF,POB,GBOT,GTOP,GF,GB"</formula1>
    </dataValidation>
    <dataValidation type="list" allowBlank="1" showErrorMessage="1" sqref="B13:B28" xr:uid="{018DCD6C-8D4E-4376-AE35-EC767932BD19}">
      <formula1>colRacksVIC</formula1>
    </dataValidation>
    <dataValidation type="list" allowBlank="1" sqref="F3" xr:uid="{7AE3C646-44A3-49FE-B479-EBBB75E9F0E1}">
      <formula1>"N/A,0,1,2,4"</formula1>
    </dataValidation>
    <dataValidation type="list" allowBlank="1" sqref="D3" xr:uid="{9C4CE3A8-99CC-4AA5-895F-1CF3BDFE99E1}">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481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481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7271C-05AA-497B-9046-27C3C229F8D4}">
  <sheetPr codeName="Sheet19">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19</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8" priority="1" operator="equal">
      <formula>"Save As Reverse Date Format"</formula>
    </cfRule>
  </conditionalFormatting>
  <dataValidations count="12">
    <dataValidation type="list" allowBlank="1" sqref="I4" xr:uid="{4B4CE100-3B41-48C6-B9DC-04B4337D0C73}">
      <formula1>"NSW,NCS,OFFSITE,VIC,BRI,SAL,MULTI"</formula1>
    </dataValidation>
    <dataValidation type="list" allowBlank="1" sqref="C34:F34" xr:uid="{FA258AAF-FA7D-4AD6-AB7A-8CBB960ED11F}">
      <formula1>"Refer List"</formula1>
    </dataValidation>
    <dataValidation type="time" allowBlank="1" showInputMessage="1" sqref="B8:B10" xr:uid="{F2368B4D-341B-4C8E-87C7-F91B8D20AA5D}">
      <formula1>0.166666666666667</formula1>
      <formula2>0.833333333333333</formula2>
    </dataValidation>
    <dataValidation type="time" allowBlank="1" showInputMessage="1" showErrorMessage="1" sqref="C8:D9 C10" xr:uid="{00679AEC-07ED-48B1-9094-C237A53849B0}">
      <formula1>0.166666666666667</formula1>
      <formula2>0.833333333333333</formula2>
    </dataValidation>
    <dataValidation type="list" allowBlank="1" sqref="B3" xr:uid="{F7D643E8-AB1A-49BD-9107-1FF990F33013}">
      <formula1>"WALFORD,COASTAL,SPECIAL,OTHER,TBC"</formula1>
    </dataValidation>
    <dataValidation type="list" allowBlank="1" showInputMessage="1" showErrorMessage="1" sqref="G4" xr:uid="{50D7CF1E-6F8B-4FCB-92CB-450A9251F3C3}">
      <formula1>"FRONT,REAR,ANY"</formula1>
    </dataValidation>
    <dataValidation operator="notEqual" allowBlank="1" showInputMessage="1" showErrorMessage="1" sqref="D10" xr:uid="{E5397CC0-B26B-4D6D-BD42-E004192C959A}"/>
    <dataValidation type="list" allowBlank="1" showInputMessage="1" showErrorMessage="1" sqref="E4 H13:I28" xr:uid="{C060A695-675A-4609-8339-3A037521C54F}">
      <formula1>"YES,NO"</formula1>
    </dataValidation>
    <dataValidation type="list" allowBlank="1" sqref="C13:C28" xr:uid="{1BDB8700-CC45-4BBB-87A3-312BCC0643B8}">
      <formula1>"D,P,G,DB,DI,DO,DT,PB,PI,PO,PT,DIF,DIB,DOB,DOF,PIB,PIF,POF,POB,GBOT,GTOP,GF,GB"</formula1>
    </dataValidation>
    <dataValidation type="list" allowBlank="1" showErrorMessage="1" sqref="B13:B28" xr:uid="{A2F18854-86ED-4B22-BFEE-BF56026E67DD}">
      <formula1>colRacksVIC</formula1>
    </dataValidation>
    <dataValidation type="list" allowBlank="1" sqref="F3" xr:uid="{F9291D79-3EB5-4418-938A-8EB6F18D1E1B}">
      <formula1>"N/A,0,1,2,4"</formula1>
    </dataValidation>
    <dataValidation type="list" allowBlank="1" sqref="D3" xr:uid="{ED52A8BF-2D67-4940-9178-06E6BEC33EDD}">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584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584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54A05-0F52-4664-9006-D159CEAEE29E}">
  <sheetPr codeName="Sheet20">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20</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7" priority="1" operator="equal">
      <formula>"Save As Reverse Date Format"</formula>
    </cfRule>
  </conditionalFormatting>
  <dataValidations count="12">
    <dataValidation type="list" allowBlank="1" sqref="I4" xr:uid="{0C8FA9CD-B4E6-496E-8F69-FFF0DF1FFC51}">
      <formula1>"NSW,NCS,OFFSITE,VIC,BRI,SAL,MULTI"</formula1>
    </dataValidation>
    <dataValidation type="list" allowBlank="1" sqref="C34:F34" xr:uid="{E73930D6-CCC7-4C4B-BC24-9130DBC6D179}">
      <formula1>"Refer List"</formula1>
    </dataValidation>
    <dataValidation type="time" allowBlank="1" showInputMessage="1" sqref="B8:B10" xr:uid="{F9165359-3772-4A8E-8C5B-811BDEBD3CB8}">
      <formula1>0.166666666666667</formula1>
      <formula2>0.833333333333333</formula2>
    </dataValidation>
    <dataValidation type="time" allowBlank="1" showInputMessage="1" showErrorMessage="1" sqref="C8:D9 C10" xr:uid="{F7ED75CA-1E52-42BF-8DD0-ED06874666E1}">
      <formula1>0.166666666666667</formula1>
      <formula2>0.833333333333333</formula2>
    </dataValidation>
    <dataValidation type="list" allowBlank="1" sqref="B3" xr:uid="{9C31D497-514E-4835-A144-B4A575DF2619}">
      <formula1>"WALFORD,COASTAL,SPECIAL,OTHER,TBC"</formula1>
    </dataValidation>
    <dataValidation type="list" allowBlank="1" showInputMessage="1" showErrorMessage="1" sqref="G4" xr:uid="{8C322DDD-4B71-41B1-B48C-3BD90EBF3903}">
      <formula1>"FRONT,REAR,ANY"</formula1>
    </dataValidation>
    <dataValidation operator="notEqual" allowBlank="1" showInputMessage="1" showErrorMessage="1" sqref="D10" xr:uid="{574F4B0A-3DE5-49D4-9131-EFFE71D65B6F}"/>
    <dataValidation type="list" allowBlank="1" showInputMessage="1" showErrorMessage="1" sqref="E4 H13:I28" xr:uid="{57004491-363D-49B9-BE9C-21F3D4DDB319}">
      <formula1>"YES,NO"</formula1>
    </dataValidation>
    <dataValidation type="list" allowBlank="1" sqref="C13:C28" xr:uid="{0166408E-B4D6-498C-ABAF-4604BB92284B}">
      <formula1>"D,P,G,DB,DI,DO,DT,PB,PI,PO,PT,DIF,DIB,DOB,DOF,PIB,PIF,POF,POB,GBOT,GTOP,GF,GB"</formula1>
    </dataValidation>
    <dataValidation type="list" allowBlank="1" showErrorMessage="1" sqref="B13:B28" xr:uid="{836D7EC6-4AF5-4CF8-A673-5970D741AD08}">
      <formula1>colRacksVIC</formula1>
    </dataValidation>
    <dataValidation type="list" allowBlank="1" sqref="F3" xr:uid="{3B1459FD-749A-47CA-9AE7-C9957160AE7D}">
      <formula1>"N/A,0,1,2,4"</formula1>
    </dataValidation>
    <dataValidation type="list" allowBlank="1" sqref="D3" xr:uid="{2159F333-2CFC-4BE1-A785-17CD8271DCC7}">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686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686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D7EE1-58A8-488D-BD87-EFDD502AC59D}">
  <sheetPr codeName="Sheet21">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21</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6" priority="1" operator="equal">
      <formula>"Save As Reverse Date Format"</formula>
    </cfRule>
  </conditionalFormatting>
  <dataValidations count="12">
    <dataValidation type="list" allowBlank="1" sqref="I4" xr:uid="{26886987-DDE5-4650-A88B-36D24E85D1D0}">
      <formula1>"NSW,NCS,OFFSITE,VIC,BRI,SAL,MULTI"</formula1>
    </dataValidation>
    <dataValidation type="list" allowBlank="1" sqref="C34:F34" xr:uid="{00C35626-CE7A-411C-98F3-EA4C9218BC66}">
      <formula1>"Refer List"</formula1>
    </dataValidation>
    <dataValidation type="time" allowBlank="1" showInputMessage="1" sqref="B8:B10" xr:uid="{B554DE26-4E1D-4863-BD95-E58CC3757D56}">
      <formula1>0.166666666666667</formula1>
      <formula2>0.833333333333333</formula2>
    </dataValidation>
    <dataValidation type="time" allowBlank="1" showInputMessage="1" showErrorMessage="1" sqref="C8:D9 C10" xr:uid="{0BDF3CAA-9313-4D7B-A302-B1772503D44A}">
      <formula1>0.166666666666667</formula1>
      <formula2>0.833333333333333</formula2>
    </dataValidation>
    <dataValidation type="list" allowBlank="1" sqref="B3" xr:uid="{E55A9DCD-BA4C-4624-93D8-892C9DE7F2E2}">
      <formula1>"WALFORD,COASTAL,SPECIAL,OTHER,TBC"</formula1>
    </dataValidation>
    <dataValidation type="list" allowBlank="1" showInputMessage="1" showErrorMessage="1" sqref="G4" xr:uid="{90BF7576-4DD8-43EE-9488-7039F7BCEEB9}">
      <formula1>"FRONT,REAR,ANY"</formula1>
    </dataValidation>
    <dataValidation operator="notEqual" allowBlank="1" showInputMessage="1" showErrorMessage="1" sqref="D10" xr:uid="{942E8F87-676E-41A7-AEAD-7C5046B71CE6}"/>
    <dataValidation type="list" allowBlank="1" showInputMessage="1" showErrorMessage="1" sqref="E4 H13:I28" xr:uid="{F94A2EA1-E509-4CCC-94C0-97B78160696D}">
      <formula1>"YES,NO"</formula1>
    </dataValidation>
    <dataValidation type="list" allowBlank="1" sqref="C13:C28" xr:uid="{25BDCEFE-69FD-441D-A5E6-6F6DDDE514CE}">
      <formula1>"D,P,G,DB,DI,DO,DT,PB,PI,PO,PT,DIF,DIB,DOB,DOF,PIB,PIF,POF,POB,GBOT,GTOP,GF,GB"</formula1>
    </dataValidation>
    <dataValidation type="list" allowBlank="1" showErrorMessage="1" sqref="B13:B28" xr:uid="{F3C9CAD9-0E9B-443D-AE70-714F1414516F}">
      <formula1>colRacksVIC</formula1>
    </dataValidation>
    <dataValidation type="list" allowBlank="1" sqref="F3" xr:uid="{AF342616-2F45-4357-BBEE-E9F9EF72EB8D}">
      <formula1>"N/A,0,1,2,4"</formula1>
    </dataValidation>
    <dataValidation type="list" allowBlank="1" sqref="D3" xr:uid="{5B86FF9A-BC02-40A9-8488-BE1625FDB063}">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788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789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BB9E-6C9A-4500-9FE5-8BA8CBF32A30}">
  <sheetPr codeName="Sheet22">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22</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5" priority="1" operator="equal">
      <formula>"Save As Reverse Date Format"</formula>
    </cfRule>
  </conditionalFormatting>
  <dataValidations count="12">
    <dataValidation type="list" allowBlank="1" sqref="I4" xr:uid="{ED415329-A9B8-4F53-B60C-5322800076C7}">
      <formula1>"NSW,NCS,OFFSITE,VIC,BRI,SAL,MULTI"</formula1>
    </dataValidation>
    <dataValidation type="list" allowBlank="1" sqref="C34:F34" xr:uid="{4E758182-024C-4A8F-96FE-A0799810A931}">
      <formula1>"Refer List"</formula1>
    </dataValidation>
    <dataValidation type="time" allowBlank="1" showInputMessage="1" sqref="B8:B10" xr:uid="{AD871724-36A3-4BC8-89A0-048147EA31A8}">
      <formula1>0.166666666666667</formula1>
      <formula2>0.833333333333333</formula2>
    </dataValidation>
    <dataValidation type="time" allowBlank="1" showInputMessage="1" showErrorMessage="1" sqref="C8:D9 C10" xr:uid="{44D95BA5-7F29-4F13-8827-777EFF54CA57}">
      <formula1>0.166666666666667</formula1>
      <formula2>0.833333333333333</formula2>
    </dataValidation>
    <dataValidation type="list" allowBlank="1" sqref="B3" xr:uid="{2D3C2AC8-6D3B-429C-B0C1-711B722C2B9C}">
      <formula1>"WALFORD,COASTAL,SPECIAL,OTHER,TBC"</formula1>
    </dataValidation>
    <dataValidation type="list" allowBlank="1" showInputMessage="1" showErrorMessage="1" sqref="G4" xr:uid="{28829033-CEE3-4744-9E4D-0A366A83293D}">
      <formula1>"FRONT,REAR,ANY"</formula1>
    </dataValidation>
    <dataValidation operator="notEqual" allowBlank="1" showInputMessage="1" showErrorMessage="1" sqref="D10" xr:uid="{586A2E1A-08F6-44E5-AAD9-F5587EBEA163}"/>
    <dataValidation type="list" allowBlank="1" showInputMessage="1" showErrorMessage="1" sqref="E4 H13:I28" xr:uid="{9211C689-7F58-4DDA-A8AD-9CACAE89C017}">
      <formula1>"YES,NO"</formula1>
    </dataValidation>
    <dataValidation type="list" allowBlank="1" sqref="C13:C28" xr:uid="{1C3ED2AD-504C-4912-B666-1CA8352DAD93}">
      <formula1>"D,P,G,DB,DI,DO,DT,PB,PI,PO,PT,DIF,DIB,DOB,DOF,PIB,PIF,POF,POB,GBOT,GTOP,GF,GB"</formula1>
    </dataValidation>
    <dataValidation type="list" allowBlank="1" showErrorMessage="1" sqref="B13:B28" xr:uid="{6E240C1A-7470-4FCF-91D8-F8424F663F3B}">
      <formula1>colRacksVIC</formula1>
    </dataValidation>
    <dataValidation type="list" allowBlank="1" sqref="F3" xr:uid="{8E8C8911-9C75-48A5-9725-5E4A107240F4}">
      <formula1>"N/A,0,1,2,4"</formula1>
    </dataValidation>
    <dataValidation type="list" allowBlank="1" sqref="D3" xr:uid="{3656652E-4530-437A-8608-6EF0E57E1821}">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891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891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658F1-1F44-4B66-BAA4-20EA1E89EE49}">
  <sheetPr codeName="Sheet23">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23</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4" priority="1" operator="equal">
      <formula>"Save As Reverse Date Format"</formula>
    </cfRule>
  </conditionalFormatting>
  <dataValidations count="12">
    <dataValidation type="list" allowBlank="1" sqref="I4" xr:uid="{B22008B9-ECCE-4E06-968D-2F471FA3C2F9}">
      <formula1>"NSW,NCS,OFFSITE,VIC,BRI,SAL,MULTI"</formula1>
    </dataValidation>
    <dataValidation type="list" allowBlank="1" sqref="C34:F34" xr:uid="{129DAD4B-F2A7-48B3-BAD4-2A2F70F9CDDB}">
      <formula1>"Refer List"</formula1>
    </dataValidation>
    <dataValidation type="time" allowBlank="1" showInputMessage="1" sqref="B8:B10" xr:uid="{4F71247F-1A87-4485-B00D-43D2BA4F2B64}">
      <formula1>0.166666666666667</formula1>
      <formula2>0.833333333333333</formula2>
    </dataValidation>
    <dataValidation type="time" allowBlank="1" showInputMessage="1" showErrorMessage="1" sqref="C8:D9 C10" xr:uid="{81A8C231-92C0-4A38-BD2E-1929852B5808}">
      <formula1>0.166666666666667</formula1>
      <formula2>0.833333333333333</formula2>
    </dataValidation>
    <dataValidation type="list" allowBlank="1" sqref="B3" xr:uid="{AC47A50A-4771-4DF1-AD0D-950352F6A322}">
      <formula1>"WALFORD,COASTAL,SPECIAL,OTHER,TBC"</formula1>
    </dataValidation>
    <dataValidation type="list" allowBlank="1" showInputMessage="1" showErrorMessage="1" sqref="G4" xr:uid="{F30299E2-BE04-4391-B7C9-8A350E6D8C0B}">
      <formula1>"FRONT,REAR,ANY"</formula1>
    </dataValidation>
    <dataValidation operator="notEqual" allowBlank="1" showInputMessage="1" showErrorMessage="1" sqref="D10" xr:uid="{4355F9F0-1194-4CA7-AD2C-F452E264514F}"/>
    <dataValidation type="list" allowBlank="1" showInputMessage="1" showErrorMessage="1" sqref="E4 H13:I28" xr:uid="{F13261E7-3B89-4BF8-AEED-BB971DE1B473}">
      <formula1>"YES,NO"</formula1>
    </dataValidation>
    <dataValidation type="list" allowBlank="1" sqref="C13:C28" xr:uid="{13AB4454-2675-4ADF-A454-DEBDA286A6F3}">
      <formula1>"D,P,G,DB,DI,DO,DT,PB,PI,PO,PT,DIF,DIB,DOB,DOF,PIB,PIF,POF,POB,GBOT,GTOP,GF,GB"</formula1>
    </dataValidation>
    <dataValidation type="list" allowBlank="1" showErrorMessage="1" sqref="B13:B28" xr:uid="{20AEF9FD-9415-4B14-899E-5CDDEAAD6DD1}">
      <formula1>colRacksVIC</formula1>
    </dataValidation>
    <dataValidation type="list" allowBlank="1" sqref="F3" xr:uid="{078B7992-BD8F-40E8-92FD-AB71D08D4B5A}">
      <formula1>"N/A,0,1,2,4"</formula1>
    </dataValidation>
    <dataValidation type="list" allowBlank="1" sqref="D3" xr:uid="{66599BDB-3631-42F0-A3B8-F2114799472C}">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993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59993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78245-EBD7-4133-8F7B-3CEBC5EB9487}">
  <sheetPr codeName="Sheet24">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24</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3" priority="1" operator="equal">
      <formula>"Save As Reverse Date Format"</formula>
    </cfRule>
  </conditionalFormatting>
  <dataValidations count="12">
    <dataValidation type="list" allowBlank="1" sqref="I4" xr:uid="{713CBD1C-D21D-4A82-875B-16482F99DC69}">
      <formula1>"NSW,NCS,OFFSITE,VIC,BRI,SAL,MULTI"</formula1>
    </dataValidation>
    <dataValidation type="list" allowBlank="1" sqref="C34:F34" xr:uid="{D32317E7-D8AF-42FE-BAA7-C0B6F69D605F}">
      <formula1>"Refer List"</formula1>
    </dataValidation>
    <dataValidation type="time" allowBlank="1" showInputMessage="1" sqref="B8:B10" xr:uid="{A8669B65-E716-41B7-A6EA-32BF92A99A29}">
      <formula1>0.166666666666667</formula1>
      <formula2>0.833333333333333</formula2>
    </dataValidation>
    <dataValidation type="time" allowBlank="1" showInputMessage="1" showErrorMessage="1" sqref="C8:D9 C10" xr:uid="{243057CD-74D9-4BCF-A7CF-EAB5A097896A}">
      <formula1>0.166666666666667</formula1>
      <formula2>0.833333333333333</formula2>
    </dataValidation>
    <dataValidation type="list" allowBlank="1" sqref="B3" xr:uid="{7A0F56B3-465F-4AEF-B277-F375E7408E2A}">
      <formula1>"WALFORD,COASTAL,SPECIAL,OTHER,TBC"</formula1>
    </dataValidation>
    <dataValidation type="list" allowBlank="1" showInputMessage="1" showErrorMessage="1" sqref="G4" xr:uid="{A71DFBE8-59B5-46AA-BB78-EFB79A611E39}">
      <formula1>"FRONT,REAR,ANY"</formula1>
    </dataValidation>
    <dataValidation operator="notEqual" allowBlank="1" showInputMessage="1" showErrorMessage="1" sqref="D10" xr:uid="{4A2FDF48-0FD6-4F7B-B23A-5C795A62F775}"/>
    <dataValidation type="list" allowBlank="1" showInputMessage="1" showErrorMessage="1" sqref="E4 H13:I28" xr:uid="{AB4C2CD2-4184-4BC1-8E7A-928EABA7DF90}">
      <formula1>"YES,NO"</formula1>
    </dataValidation>
    <dataValidation type="list" allowBlank="1" sqref="C13:C28" xr:uid="{0FC11E67-2E2F-44C0-8011-1D9B28EAA9FA}">
      <formula1>"D,P,G,DB,DI,DO,DT,PB,PI,PO,PT,DIF,DIB,DOB,DOF,PIB,PIF,POF,POB,GBOT,GTOP,GF,GB"</formula1>
    </dataValidation>
    <dataValidation type="list" allowBlank="1" showErrorMessage="1" sqref="B13:B28" xr:uid="{0768A7F6-B685-4B14-A413-0AE0FE2E71F2}">
      <formula1>colRacksVIC</formula1>
    </dataValidation>
    <dataValidation type="list" allowBlank="1" sqref="F3" xr:uid="{18B1AE76-5D9D-49C4-8430-7F782EEEFAAE}">
      <formula1>"N/A,0,1,2,4"</formula1>
    </dataValidation>
    <dataValidation type="list" allowBlank="1" sqref="D3" xr:uid="{DAD7164A-0DB0-465F-B127-3B0FBC1A400D}">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096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096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0A4-E1C6-4CAC-A26E-3DC7BA38B600}">
  <sheetPr codeName="Sheet25">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25</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2" priority="1" operator="equal">
      <formula>"Save As Reverse Date Format"</formula>
    </cfRule>
  </conditionalFormatting>
  <dataValidations count="12">
    <dataValidation type="list" allowBlank="1" sqref="I4" xr:uid="{14707264-0166-45A2-AE44-5EC4F5D8E54F}">
      <formula1>"NSW,NCS,OFFSITE,VIC,BRI,SAL,MULTI"</formula1>
    </dataValidation>
    <dataValidation type="list" allowBlank="1" sqref="C34:F34" xr:uid="{D00DED32-8E73-414D-852B-9A88F58C1328}">
      <formula1>"Refer List"</formula1>
    </dataValidation>
    <dataValidation type="time" allowBlank="1" showInputMessage="1" sqref="B8:B10" xr:uid="{10CB1ED3-E01F-4B28-9963-82413DE180FB}">
      <formula1>0.166666666666667</formula1>
      <formula2>0.833333333333333</formula2>
    </dataValidation>
    <dataValidation type="time" allowBlank="1" showInputMessage="1" showErrorMessage="1" sqref="C8:D9 C10" xr:uid="{70FA425A-BFB4-4C67-B8D1-FD6AAF281C06}">
      <formula1>0.166666666666667</formula1>
      <formula2>0.833333333333333</formula2>
    </dataValidation>
    <dataValidation type="list" allowBlank="1" sqref="B3" xr:uid="{EE59BDB9-03A0-48A3-B92C-9C7C5A27968B}">
      <formula1>"WALFORD,COASTAL,SPECIAL,OTHER,TBC"</formula1>
    </dataValidation>
    <dataValidation type="list" allowBlank="1" showInputMessage="1" showErrorMessage="1" sqref="G4" xr:uid="{C6E2F3F3-88A9-4F68-B294-D191FEADF30F}">
      <formula1>"FRONT,REAR,ANY"</formula1>
    </dataValidation>
    <dataValidation operator="notEqual" allowBlank="1" showInputMessage="1" showErrorMessage="1" sqref="D10" xr:uid="{04F6E20A-227C-40F4-A6CD-82F6757E7DEB}"/>
    <dataValidation type="list" allowBlank="1" showInputMessage="1" showErrorMessage="1" sqref="E4 H13:I28" xr:uid="{650582F8-70B5-458F-89F6-BFDFFB2087EC}">
      <formula1>"YES,NO"</formula1>
    </dataValidation>
    <dataValidation type="list" allowBlank="1" sqref="C13:C28" xr:uid="{A81DFCB5-4BDC-4B5C-A2E9-3F70C79E5877}">
      <formula1>"D,P,G,DB,DI,DO,DT,PB,PI,PO,PT,DIF,DIB,DOB,DOF,PIB,PIF,POF,POB,GBOT,GTOP,GF,GB"</formula1>
    </dataValidation>
    <dataValidation type="list" allowBlank="1" showErrorMessage="1" sqref="B13:B28" xr:uid="{FB81531C-C4ED-4348-B8D0-7071A164BC21}">
      <formula1>colRacksVIC</formula1>
    </dataValidation>
    <dataValidation type="list" allowBlank="1" sqref="F3" xr:uid="{9EC2715A-8E5B-4BEE-9D24-41E6556C13F3}">
      <formula1>"N/A,0,1,2,4"</formula1>
    </dataValidation>
    <dataValidation type="list" allowBlank="1" sqref="D3" xr:uid="{73FBAB94-F82D-4DA1-B3C7-9362A1C42FC4}">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198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198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18ADD-1B37-465D-9D2D-DB68F7793C75}">
  <sheetPr codeName="Sheet26">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26</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1" priority="1" operator="equal">
      <formula>"Save As Reverse Date Format"</formula>
    </cfRule>
  </conditionalFormatting>
  <dataValidations count="12">
    <dataValidation type="list" allowBlank="1" sqref="I4" xr:uid="{D927C417-D025-4554-89F2-224CDD0C58F0}">
      <formula1>"NSW,NCS,OFFSITE,VIC,BRI,SAL,MULTI"</formula1>
    </dataValidation>
    <dataValidation type="list" allowBlank="1" sqref="C34:F34" xr:uid="{0AA93E52-DD51-4744-83B8-1819D9FB6EC6}">
      <formula1>"Refer List"</formula1>
    </dataValidation>
    <dataValidation type="time" allowBlank="1" showInputMessage="1" sqref="B8:B10" xr:uid="{E5046EDA-93A4-44C6-AD80-AC6B25B5C334}">
      <formula1>0.166666666666667</formula1>
      <formula2>0.833333333333333</formula2>
    </dataValidation>
    <dataValidation type="time" allowBlank="1" showInputMessage="1" showErrorMessage="1" sqref="C8:D9 C10" xr:uid="{239944DE-1BAF-45AE-9756-B498031C0990}">
      <formula1>0.166666666666667</formula1>
      <formula2>0.833333333333333</formula2>
    </dataValidation>
    <dataValidation type="list" allowBlank="1" sqref="B3" xr:uid="{2D14FFED-010C-4460-ACB2-218DE77D0E15}">
      <formula1>"WALFORD,COASTAL,SPECIAL,OTHER,TBC"</formula1>
    </dataValidation>
    <dataValidation type="list" allowBlank="1" showInputMessage="1" showErrorMessage="1" sqref="G4" xr:uid="{F1472336-57CB-403D-BF7A-F89709A6F59E}">
      <formula1>"FRONT,REAR,ANY"</formula1>
    </dataValidation>
    <dataValidation operator="notEqual" allowBlank="1" showInputMessage="1" showErrorMessage="1" sqref="D10" xr:uid="{175A0BFA-8AFA-4E46-AB11-71A1EB61206A}"/>
    <dataValidation type="list" allowBlank="1" showInputMessage="1" showErrorMessage="1" sqref="E4 H13:I28" xr:uid="{E9CE49DD-E51C-421D-8F0B-E14DD00C5F3E}">
      <formula1>"YES,NO"</formula1>
    </dataValidation>
    <dataValidation type="list" allowBlank="1" sqref="C13:C28" xr:uid="{EB3ACF6C-73D2-404C-A39E-C02B9C361B4A}">
      <formula1>"D,P,G,DB,DI,DO,DT,PB,PI,PO,PT,DIF,DIB,DOB,DOF,PIB,PIF,POF,POB,GBOT,GTOP,GF,GB"</formula1>
    </dataValidation>
    <dataValidation type="list" allowBlank="1" showErrorMessage="1" sqref="B13:B28" xr:uid="{2238904D-050D-46AC-B117-99F412BEA323}">
      <formula1>colRacksVIC</formula1>
    </dataValidation>
    <dataValidation type="list" allowBlank="1" sqref="F3" xr:uid="{28B697F1-7603-4F4C-9E78-C63696DB475C}">
      <formula1>"N/A,0,1,2,4"</formula1>
    </dataValidation>
    <dataValidation type="list" allowBlank="1" sqref="D3" xr:uid="{73ECB36A-A20E-4EFB-92A5-5194C322D9AC}">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3009"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3010"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4D92D-F360-444D-8604-50F008A05FE6}">
  <sheetPr codeName="Sheet27">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27</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100" priority="1" operator="equal">
      <formula>"Save As Reverse Date Format"</formula>
    </cfRule>
  </conditionalFormatting>
  <dataValidations count="12">
    <dataValidation type="list" allowBlank="1" sqref="I4" xr:uid="{27BFDBB1-E496-48E0-8FB2-37A81EC7018E}">
      <formula1>"NSW,NCS,OFFSITE,VIC,BRI,SAL,MULTI"</formula1>
    </dataValidation>
    <dataValidation type="list" allowBlank="1" sqref="C34:F34" xr:uid="{37CA5DD1-B271-40E1-91BE-EBEFB376D78C}">
      <formula1>"Refer List"</formula1>
    </dataValidation>
    <dataValidation type="time" allowBlank="1" showInputMessage="1" sqref="B8:B10" xr:uid="{3CDD4D6B-FF4A-4B17-8F9B-402F8711BE54}">
      <formula1>0.166666666666667</formula1>
      <formula2>0.833333333333333</formula2>
    </dataValidation>
    <dataValidation type="time" allowBlank="1" showInputMessage="1" showErrorMessage="1" sqref="C8:D9 C10" xr:uid="{B3AC46D9-5D43-4DFA-B4EB-828F6C37A566}">
      <formula1>0.166666666666667</formula1>
      <formula2>0.833333333333333</formula2>
    </dataValidation>
    <dataValidation type="list" allowBlank="1" sqref="B3" xr:uid="{0B547BE5-F263-45E3-AC81-37DC14A25529}">
      <formula1>"WALFORD,COASTAL,SPECIAL,OTHER,TBC"</formula1>
    </dataValidation>
    <dataValidation type="list" allowBlank="1" showInputMessage="1" showErrorMessage="1" sqref="G4" xr:uid="{AE1AAA99-1EFE-4FCA-B43F-5139779B39E1}">
      <formula1>"FRONT,REAR,ANY"</formula1>
    </dataValidation>
    <dataValidation operator="notEqual" allowBlank="1" showInputMessage="1" showErrorMessage="1" sqref="D10" xr:uid="{BBF99028-37C0-4461-B41D-E0030B56B616}"/>
    <dataValidation type="list" allowBlank="1" showInputMessage="1" showErrorMessage="1" sqref="E4 H13:I28" xr:uid="{70777556-19DE-47BB-AB19-808D9A9C7CB3}">
      <formula1>"YES,NO"</formula1>
    </dataValidation>
    <dataValidation type="list" allowBlank="1" sqref="C13:C28" xr:uid="{C9624CBE-6CAD-4BD8-9E4E-6816D890CCBB}">
      <formula1>"D,P,G,DB,DI,DO,DT,PB,PI,PO,PT,DIF,DIB,DOB,DOF,PIB,PIF,POF,POB,GBOT,GTOP,GF,GB"</formula1>
    </dataValidation>
    <dataValidation type="list" allowBlank="1" showErrorMessage="1" sqref="B13:B28" xr:uid="{C0A6D6F1-9351-4CC2-A17A-84AE0C2632BD}">
      <formula1>colRacksVIC</formula1>
    </dataValidation>
    <dataValidation type="list" allowBlank="1" sqref="F3" xr:uid="{AE601958-87DC-49DA-A2DE-BE3C9699B17C}">
      <formula1>"N/A,0,1,2,4"</formula1>
    </dataValidation>
    <dataValidation type="list" allowBlank="1" sqref="D3" xr:uid="{B515D9EA-5624-4FF8-BE4E-B7C17E6F1974}">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4033"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4034"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DE964-0699-43C9-A93A-6A0E5BBBA9F3}">
  <sheetPr codeName="Sheet28">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28</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99" priority="1" operator="equal">
      <formula>"Save As Reverse Date Format"</formula>
    </cfRule>
  </conditionalFormatting>
  <dataValidations count="12">
    <dataValidation type="list" allowBlank="1" sqref="I4" xr:uid="{E3711AA8-0C76-49CE-8B85-EC526D245AA6}">
      <formula1>"NSW,NCS,OFFSITE,VIC,BRI,SAL,MULTI"</formula1>
    </dataValidation>
    <dataValidation type="list" allowBlank="1" sqref="C34:F34" xr:uid="{F158D51D-3C88-49B0-8DB9-9A0775345924}">
      <formula1>"Refer List"</formula1>
    </dataValidation>
    <dataValidation type="time" allowBlank="1" showInputMessage="1" sqref="B8:B10" xr:uid="{D61C8605-A1CE-4965-A31B-0CA7F6487A51}">
      <formula1>0.166666666666667</formula1>
      <formula2>0.833333333333333</formula2>
    </dataValidation>
    <dataValidation type="time" allowBlank="1" showInputMessage="1" showErrorMessage="1" sqref="C8:D9 C10" xr:uid="{A61192EB-6B2C-4AF7-9AB6-220D1F05C9DA}">
      <formula1>0.166666666666667</formula1>
      <formula2>0.833333333333333</formula2>
    </dataValidation>
    <dataValidation type="list" allowBlank="1" sqref="B3" xr:uid="{E272E46B-F757-42CF-993C-02A5765D8140}">
      <formula1>"WALFORD,COASTAL,SPECIAL,OTHER,TBC"</formula1>
    </dataValidation>
    <dataValidation type="list" allowBlank="1" showInputMessage="1" showErrorMessage="1" sqref="G4" xr:uid="{23E05760-AABA-4CE9-96EA-E85574C481CE}">
      <formula1>"FRONT,REAR,ANY"</formula1>
    </dataValidation>
    <dataValidation operator="notEqual" allowBlank="1" showInputMessage="1" showErrorMessage="1" sqref="D10" xr:uid="{75D37F8C-03E7-43A4-A9B6-6201C1BC638C}"/>
    <dataValidation type="list" allowBlank="1" showInputMessage="1" showErrorMessage="1" sqref="E4 H13:I28" xr:uid="{A252DCAE-3D00-4FC0-BA58-FB041C9018A6}">
      <formula1>"YES,NO"</formula1>
    </dataValidation>
    <dataValidation type="list" allowBlank="1" sqref="C13:C28" xr:uid="{DACD0AF9-B0F1-427A-BC94-80AD9F36ADA3}">
      <formula1>"D,P,G,DB,DI,DO,DT,PB,PI,PO,PT,DIF,DIB,DOB,DOF,PIB,PIF,POF,POB,GBOT,GTOP,GF,GB"</formula1>
    </dataValidation>
    <dataValidation type="list" allowBlank="1" showErrorMessage="1" sqref="B13:B28" xr:uid="{BB370160-DCE9-4AD6-BAD6-F7A0274BF68C}">
      <formula1>colRacksVIC</formula1>
    </dataValidation>
    <dataValidation type="list" allowBlank="1" sqref="F3" xr:uid="{FC9EA857-5347-49AC-9B0B-1C23FB7DAB35}">
      <formula1>"N/A,0,1,2,4"</formula1>
    </dataValidation>
    <dataValidation type="list" allowBlank="1" sqref="D3" xr:uid="{0486258C-E486-4F02-9255-D76495EBCAEF}">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5057"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505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1E530-04EC-46A6-BE30-B1CA60F03599}">
  <sheetPr codeName="Sheet29">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29</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98" priority="1" operator="equal">
      <formula>"Save As Reverse Date Format"</formula>
    </cfRule>
  </conditionalFormatting>
  <dataValidations count="12">
    <dataValidation type="list" allowBlank="1" sqref="I4" xr:uid="{F60383A7-AD3F-48F4-BEBB-0B91A5954454}">
      <formula1>"NSW,NCS,OFFSITE,VIC,BRI,SAL,MULTI"</formula1>
    </dataValidation>
    <dataValidation type="list" allowBlank="1" sqref="C34:F34" xr:uid="{E2439DA6-E244-454D-9B5B-E4C2D877E5CC}">
      <formula1>"Refer List"</formula1>
    </dataValidation>
    <dataValidation type="time" allowBlank="1" showInputMessage="1" sqref="B8:B10" xr:uid="{37EA0EEE-9987-43C2-A156-69EF54147E98}">
      <formula1>0.166666666666667</formula1>
      <formula2>0.833333333333333</formula2>
    </dataValidation>
    <dataValidation type="time" allowBlank="1" showInputMessage="1" showErrorMessage="1" sqref="C8:D9 C10" xr:uid="{28D9E92A-279E-48E0-A5C4-6FA1B23726C2}">
      <formula1>0.166666666666667</formula1>
      <formula2>0.833333333333333</formula2>
    </dataValidation>
    <dataValidation type="list" allowBlank="1" sqref="B3" xr:uid="{1EABC09C-D1EA-47B3-85F5-F407A41CF76D}">
      <formula1>"WALFORD,COASTAL,SPECIAL,OTHER,TBC"</formula1>
    </dataValidation>
    <dataValidation type="list" allowBlank="1" showInputMessage="1" showErrorMessage="1" sqref="G4" xr:uid="{C63C1F02-002F-4536-B416-BE6B3107544B}">
      <formula1>"FRONT,REAR,ANY"</formula1>
    </dataValidation>
    <dataValidation operator="notEqual" allowBlank="1" showInputMessage="1" showErrorMessage="1" sqref="D10" xr:uid="{E7045890-113C-47F1-8877-9BA388EC395D}"/>
    <dataValidation type="list" allowBlank="1" showInputMessage="1" showErrorMessage="1" sqref="E4 H13:I28" xr:uid="{F0B4CFF5-2E81-4BFF-8EC7-DD1E75B52DDB}">
      <formula1>"YES,NO"</formula1>
    </dataValidation>
    <dataValidation type="list" allowBlank="1" sqref="C13:C28" xr:uid="{ACB1F2D0-B2F4-4E1D-B904-D4EEA08AD5AB}">
      <formula1>"D,P,G,DB,DI,DO,DT,PB,PI,PO,PT,DIF,DIB,DOB,DOF,PIB,PIF,POF,POB,GBOT,GTOP,GF,GB"</formula1>
    </dataValidation>
    <dataValidation type="list" allowBlank="1" showErrorMessage="1" sqref="B13:B28" xr:uid="{F5EA5301-2C8A-4509-A4B9-F2B56C6CDD3E}">
      <formula1>colRacksVIC</formula1>
    </dataValidation>
    <dataValidation type="list" allowBlank="1" sqref="F3" xr:uid="{D971C535-22E8-4B59-BBB1-3D69C9181979}">
      <formula1>"N/A,0,1,2,4"</formula1>
    </dataValidation>
    <dataValidation type="list" allowBlank="1" sqref="D3" xr:uid="{1811A782-8A88-493A-8F51-32AA5FACFBC5}">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6081"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6082"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3848-D9F4-4D93-8CF4-E08842BC875B}">
  <sheetPr codeName="Sheet30">
    <pageSetUpPr fitToPage="1"/>
  </sheetPr>
  <dimension ref="A1:N41"/>
  <sheetViews>
    <sheetView showZeros="0" zoomScale="125" zoomScaleNormal="125" workbookViewId="0">
      <selection activeCell="A13" sqref="A13"/>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213</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f>IF(F6=40858,"Save as Reverse Date Format",F6)</f>
        <v>45821</v>
      </c>
      <c r="I3" s="363"/>
      <c r="K3" s="253"/>
    </row>
    <row r="4" spans="1:14" ht="16.5" customHeight="1" x14ac:dyDescent="0.2">
      <c r="A4" s="57" t="s">
        <v>198</v>
      </c>
      <c r="B4" s="101"/>
      <c r="C4" s="91"/>
      <c r="D4" s="58" t="s">
        <v>291</v>
      </c>
      <c r="E4" s="90"/>
      <c r="F4" s="58" t="s">
        <v>57</v>
      </c>
      <c r="G4" s="91"/>
      <c r="H4" s="58" t="s">
        <v>292</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v>30</v>
      </c>
      <c r="F6" s="318">
        <v>45821</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x14ac:dyDescent="0.2">
      <c r="A20" s="95"/>
      <c r="B20" s="97"/>
      <c r="C20" s="97"/>
      <c r="D20" s="78"/>
      <c r="E20" s="78"/>
      <c r="F20" s="79"/>
      <c r="G20" s="77"/>
      <c r="H20" s="97"/>
      <c r="I20" s="98"/>
      <c r="J20" s="242"/>
      <c r="K20" s="242"/>
      <c r="L20" s="242"/>
      <c r="M20" s="242"/>
      <c r="N20" s="242"/>
    </row>
    <row r="21" spans="1:14" ht="16.5" customHeight="1" x14ac:dyDescent="0.2">
      <c r="A21" s="95"/>
      <c r="B21" s="97"/>
      <c r="C21" s="97"/>
      <c r="D21" s="78"/>
      <c r="E21" s="78"/>
      <c r="F21" s="79"/>
      <c r="G21" s="77"/>
      <c r="H21" s="97"/>
      <c r="I21" s="98"/>
      <c r="J21" s="242"/>
      <c r="K21" s="242"/>
      <c r="L21" s="242"/>
      <c r="M21" s="242"/>
      <c r="N21" s="242"/>
    </row>
    <row r="22" spans="1:14" ht="16.5" customHeight="1" x14ac:dyDescent="0.2">
      <c r="A22" s="95"/>
      <c r="B22" s="97"/>
      <c r="C22" s="97"/>
      <c r="D22" s="78"/>
      <c r="E22" s="78"/>
      <c r="F22" s="79"/>
      <c r="G22" s="77"/>
      <c r="H22" s="97"/>
      <c r="I22" s="98"/>
      <c r="J22" s="242"/>
      <c r="K22" s="242"/>
      <c r="L22" s="242"/>
      <c r="M22" s="242"/>
      <c r="N22" s="242"/>
    </row>
    <row r="23" spans="1:14" ht="16.5" customHeight="1" x14ac:dyDescent="0.2">
      <c r="A23" s="95"/>
      <c r="B23" s="121"/>
      <c r="C23" s="121"/>
      <c r="D23" s="78"/>
      <c r="E23" s="78"/>
      <c r="F23" s="79"/>
      <c r="G23" s="77"/>
      <c r="H23" s="97"/>
      <c r="I23" s="98"/>
      <c r="J23" s="242"/>
      <c r="K23" s="242"/>
      <c r="L23" s="242"/>
      <c r="M23" s="242"/>
      <c r="N23" s="242"/>
    </row>
    <row r="24" spans="1:14" ht="16.5" customHeight="1" x14ac:dyDescent="0.2">
      <c r="A24" s="95"/>
      <c r="B24" s="97"/>
      <c r="C24" s="97"/>
      <c r="D24" s="78"/>
      <c r="E24" s="78"/>
      <c r="F24" s="79"/>
      <c r="G24" s="77"/>
      <c r="H24" s="121"/>
      <c r="I24" s="98"/>
      <c r="J24" s="242"/>
      <c r="K24" s="242"/>
      <c r="L24" s="242"/>
      <c r="M24" s="242"/>
      <c r="N24" s="242"/>
    </row>
    <row r="25" spans="1:14" ht="16.5" customHeight="1" x14ac:dyDescent="0.2">
      <c r="A25" s="95"/>
      <c r="B25" s="97"/>
      <c r="C25" s="97"/>
      <c r="D25" s="78"/>
      <c r="E25" s="78"/>
      <c r="F25" s="79"/>
      <c r="G25" s="77"/>
      <c r="H25" s="97"/>
      <c r="I25" s="98"/>
      <c r="J25" s="242"/>
      <c r="K25" s="242"/>
      <c r="L25" s="242"/>
      <c r="M25" s="242"/>
      <c r="N25" s="242"/>
    </row>
    <row r="26" spans="1:14" ht="16.5" customHeight="1" x14ac:dyDescent="0.2">
      <c r="A26" s="95"/>
      <c r="B26" s="97"/>
      <c r="C26" s="97"/>
      <c r="D26" s="78"/>
      <c r="E26" s="78"/>
      <c r="F26" s="79"/>
      <c r="G26" s="77"/>
      <c r="H26" s="97"/>
      <c r="I26" s="98"/>
      <c r="J26" s="242"/>
      <c r="K26" s="242"/>
      <c r="L26" s="242"/>
      <c r="M26" s="242"/>
      <c r="N26" s="242"/>
    </row>
    <row r="27" spans="1:14" ht="16.5" customHeight="1" x14ac:dyDescent="0.2">
      <c r="A27" s="95"/>
      <c r="B27" s="97"/>
      <c r="C27" s="97"/>
      <c r="D27" s="78"/>
      <c r="E27" s="78"/>
      <c r="F27" s="79"/>
      <c r="G27" s="77"/>
      <c r="H27" s="97"/>
      <c r="I27" s="98"/>
      <c r="J27" s="242"/>
      <c r="K27" s="242"/>
      <c r="L27" s="242"/>
      <c r="M27" s="242"/>
      <c r="N27" s="242"/>
    </row>
    <row r="28" spans="1:14" ht="16.5"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127" t="s">
        <v>17</v>
      </c>
      <c r="I34" s="128"/>
    </row>
    <row r="35" spans="1:9" ht="16.5" customHeight="1" x14ac:dyDescent="0.2">
      <c r="A35" s="95"/>
      <c r="B35" s="101"/>
      <c r="C35" s="344"/>
      <c r="D35" s="345"/>
      <c r="E35" s="345"/>
      <c r="F35" s="346"/>
      <c r="G35" s="87"/>
      <c r="H35" s="88" t="s">
        <v>18</v>
      </c>
      <c r="I35" s="103"/>
    </row>
    <row r="36" spans="1:9" ht="16.5" customHeight="1" x14ac:dyDescent="0.2">
      <c r="A36" s="95"/>
      <c r="B36" s="101"/>
      <c r="C36" s="344"/>
      <c r="D36" s="345"/>
      <c r="E36" s="345"/>
      <c r="F36" s="346"/>
      <c r="G36" s="87"/>
      <c r="H36" s="88" t="s">
        <v>19</v>
      </c>
      <c r="I36" s="103"/>
    </row>
    <row r="37" spans="1:9" ht="16.5" customHeight="1" x14ac:dyDescent="0.2">
      <c r="A37" s="95"/>
      <c r="B37" s="101"/>
      <c r="C37" s="344"/>
      <c r="D37" s="345"/>
      <c r="E37" s="345"/>
      <c r="F37" s="346"/>
      <c r="G37" s="87"/>
      <c r="H37" s="88" t="s">
        <v>20</v>
      </c>
      <c r="I37" s="103"/>
    </row>
    <row r="38" spans="1:9" ht="16.5" customHeight="1" x14ac:dyDescent="0.2">
      <c r="A38" s="95"/>
      <c r="B38" s="101"/>
      <c r="C38" s="344"/>
      <c r="D38" s="345"/>
      <c r="E38" s="345"/>
      <c r="F38" s="346"/>
      <c r="G38" s="87"/>
      <c r="H38" s="88" t="s">
        <v>21</v>
      </c>
      <c r="I38" s="103"/>
    </row>
    <row r="39" spans="1:9" ht="16.5" customHeight="1" x14ac:dyDescent="0.2">
      <c r="A39" s="95"/>
      <c r="B39" s="101"/>
      <c r="C39" s="344"/>
      <c r="D39" s="345"/>
      <c r="E39" s="345"/>
      <c r="F39" s="346"/>
      <c r="G39" s="87"/>
      <c r="H39" s="88" t="s">
        <v>22</v>
      </c>
      <c r="I39" s="103"/>
    </row>
    <row r="40" spans="1:9" ht="16.5" customHeight="1" x14ac:dyDescent="0.2">
      <c r="A40" s="95"/>
      <c r="B40" s="101"/>
      <c r="C40" s="344"/>
      <c r="D40" s="345"/>
      <c r="E40" s="345"/>
      <c r="F40" s="346"/>
      <c r="G40" s="87"/>
      <c r="H40" s="88" t="s">
        <v>23</v>
      </c>
      <c r="I40" s="103"/>
    </row>
    <row r="41" spans="1:9" ht="16.5" customHeight="1" thickBot="1" x14ac:dyDescent="0.25">
      <c r="A41" s="96"/>
      <c r="B41" s="102"/>
      <c r="C41" s="347"/>
      <c r="D41" s="348"/>
      <c r="E41" s="348"/>
      <c r="F41" s="349"/>
      <c r="G41" s="87"/>
      <c r="H41" s="89" t="s">
        <v>24</v>
      </c>
      <c r="I41" s="104"/>
    </row>
  </sheetData>
  <sheetProtection sheet="1" objects="1" scenarios="1" selectLockedCells="1"/>
  <mergeCells count="15">
    <mergeCell ref="E10:I10"/>
    <mergeCell ref="D2:G2"/>
    <mergeCell ref="H3:I3"/>
    <mergeCell ref="B5:I5"/>
    <mergeCell ref="E8:I8"/>
    <mergeCell ref="E9:I9"/>
    <mergeCell ref="C39:F39"/>
    <mergeCell ref="C40:F40"/>
    <mergeCell ref="C41:F41"/>
    <mergeCell ref="A30:I30"/>
    <mergeCell ref="C34:F34"/>
    <mergeCell ref="C35:F35"/>
    <mergeCell ref="C36:F36"/>
    <mergeCell ref="C37:F37"/>
    <mergeCell ref="C38:F38"/>
  </mergeCells>
  <conditionalFormatting sqref="H3:I3">
    <cfRule type="cellIs" dxfId="97" priority="1" operator="equal">
      <formula>"Save As Reverse Date Format"</formula>
    </cfRule>
  </conditionalFormatting>
  <dataValidations count="12">
    <dataValidation type="list" allowBlank="1" sqref="I4" xr:uid="{265C0D37-312A-461B-B915-B34F2BAF51D6}">
      <formula1>"NSW,NCS,OFFSITE,VIC,BRI,SAL,MULTI"</formula1>
    </dataValidation>
    <dataValidation type="list" allowBlank="1" sqref="C34:F34" xr:uid="{432EE0F4-26F6-4765-8D31-6724AC38F59E}">
      <formula1>"Refer List"</formula1>
    </dataValidation>
    <dataValidation type="time" allowBlank="1" showInputMessage="1" sqref="B8:B10" xr:uid="{2A705AAC-E146-48D4-9467-CCCBD38CE202}">
      <formula1>0.166666666666667</formula1>
      <formula2>0.833333333333333</formula2>
    </dataValidation>
    <dataValidation type="time" allowBlank="1" showInputMessage="1" showErrorMessage="1" sqref="C8:D9 C10" xr:uid="{E60B7B3E-798A-4338-BB34-3FBCD25F16DF}">
      <formula1>0.166666666666667</formula1>
      <formula2>0.833333333333333</formula2>
    </dataValidation>
    <dataValidation type="list" allowBlank="1" sqref="B3" xr:uid="{C3C565F3-8A2D-4622-837F-161F96E3289D}">
      <formula1>"WALFORD,COASTAL,SPECIAL,OTHER,TBC"</formula1>
    </dataValidation>
    <dataValidation type="list" allowBlank="1" showInputMessage="1" showErrorMessage="1" sqref="G4" xr:uid="{7DB65F56-308E-4C3D-B9A1-B909AF3A68F9}">
      <formula1>"FRONT,REAR,ANY"</formula1>
    </dataValidation>
    <dataValidation operator="notEqual" allowBlank="1" showInputMessage="1" showErrorMessage="1" sqref="D10" xr:uid="{D3194FD8-0433-42E6-8FB8-1FC26EF52A73}"/>
    <dataValidation type="list" allowBlank="1" showInputMessage="1" showErrorMessage="1" sqref="E4 H13:I28" xr:uid="{09CDA7E1-E22B-4588-922A-FC98F7E585A7}">
      <formula1>"YES,NO"</formula1>
    </dataValidation>
    <dataValidation type="list" allowBlank="1" sqref="C13:C28" xr:uid="{E7197470-F09A-4B2F-87FB-E67536980F7B}">
      <formula1>"D,P,G,DB,DI,DO,DT,PB,PI,PO,PT,DIF,DIB,DOB,DOF,PIB,PIF,POF,POB,GBOT,GTOP,GF,GB"</formula1>
    </dataValidation>
    <dataValidation type="list" allowBlank="1" showErrorMessage="1" sqref="B13:B28" xr:uid="{5723079F-D3F3-42B1-BA7F-E7FA6E66ECBC}">
      <formula1>colRacksVIC</formula1>
    </dataValidation>
    <dataValidation type="list" allowBlank="1" sqref="F3" xr:uid="{BBF650B5-5A83-4F10-9F81-4339959D5A97}">
      <formula1>"N/A,0,1,2,4"</formula1>
    </dataValidation>
    <dataValidation type="list" allowBlank="1" sqref="D3" xr:uid="{C82B1324-15B5-401F-AD75-785DB75A9AC6}">
      <formula1>"N/A,A FRAME,FLAT TOP,STEP DECK,FLOAT,AP FLAT TOP,AP STEP DECK,AP FLOAT,AP TURKEY"</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07105" r:id="rId4" name="Button 1">
              <controlPr defaultSize="0" print="0" autoFill="0" autoPict="0" macro="[0]!ShiftRight" altText="">
                <anchor moveWithCells="1">
                  <from>
                    <xdr:col>8</xdr:col>
                    <xdr:colOff>561975</xdr:colOff>
                    <xdr:row>0</xdr:row>
                    <xdr:rowOff>47625</xdr:rowOff>
                  </from>
                  <to>
                    <xdr:col>8</xdr:col>
                    <xdr:colOff>723900</xdr:colOff>
                    <xdr:row>0</xdr:row>
                    <xdr:rowOff>228600</xdr:rowOff>
                  </to>
                </anchor>
              </controlPr>
            </control>
          </mc:Choice>
        </mc:AlternateContent>
        <mc:AlternateContent xmlns:mc="http://schemas.openxmlformats.org/markup-compatibility/2006">
          <mc:Choice Requires="x14">
            <control shapeId="2607106"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pageSetUpPr fitToPage="1"/>
  </sheetPr>
  <dimension ref="A1:N41"/>
  <sheetViews>
    <sheetView showZeros="0" topLeftCell="A18" zoomScale="125" zoomScaleNormal="125" workbookViewId="0">
      <selection activeCell="A34" sqref="A34"/>
    </sheetView>
  </sheetViews>
  <sheetFormatPr defaultColWidth="11.5703125" defaultRowHeight="16.5" customHeight="1" x14ac:dyDescent="0.2"/>
  <cols>
    <col min="1" max="1" width="11.85546875" style="60" customWidth="1"/>
    <col min="2" max="9" width="11.85546875" style="52" customWidth="1"/>
    <col min="10" max="13" width="11.5703125" style="52" customWidth="1"/>
    <col min="14" max="16384" width="11.5703125" style="52"/>
  </cols>
  <sheetData>
    <row r="1" spans="1:14" ht="22.5" customHeight="1" thickBot="1" x14ac:dyDescent="0.25">
      <c r="A1" s="48"/>
      <c r="B1" s="49"/>
      <c r="C1" s="49"/>
      <c r="D1" s="49"/>
      <c r="E1" s="50" t="s">
        <v>210</v>
      </c>
      <c r="F1" s="49"/>
      <c r="G1" s="49"/>
      <c r="H1" s="132" t="s">
        <v>71</v>
      </c>
      <c r="I1" s="51"/>
    </row>
    <row r="2" spans="1:14" ht="16.5" customHeight="1" x14ac:dyDescent="0.2">
      <c r="A2" s="53" t="s">
        <v>54</v>
      </c>
      <c r="B2" s="54"/>
      <c r="C2" s="55" t="s">
        <v>56</v>
      </c>
      <c r="D2" s="360"/>
      <c r="E2" s="361"/>
      <c r="F2" s="361"/>
      <c r="G2" s="361"/>
      <c r="H2" s="295" t="s">
        <v>242</v>
      </c>
      <c r="I2" s="56" t="str">
        <f>IF(OR(I4="",H3="Save as Reverse Date Format"),"",IF(LEFT(I4,1)="O","N",IF(LEFT(I4,1)="S","B",LEFT(I4,1))) &amp; RIGHT(YEAR(H3),2)&amp;TEXT(MONTH(H3),"00")&amp;TEXT(DAY(H3),"00")&amp;"-"&amp;TEXT(VALUE(E6),"00"))</f>
        <v/>
      </c>
    </row>
    <row r="3" spans="1:14" ht="16.5" customHeight="1" x14ac:dyDescent="0.2">
      <c r="A3" s="57" t="s">
        <v>55</v>
      </c>
      <c r="B3" s="91"/>
      <c r="C3" s="58" t="s">
        <v>197</v>
      </c>
      <c r="D3" s="101"/>
      <c r="E3" s="148" t="s">
        <v>70</v>
      </c>
      <c r="F3" s="131"/>
      <c r="G3" s="58" t="s">
        <v>58</v>
      </c>
      <c r="H3" s="362" t="str">
        <f>IF(F6=40858,"Save as Reverse Date Format",F6)</f>
        <v>Save as Reverse Date Format</v>
      </c>
      <c r="I3" s="363"/>
      <c r="K3" s="253"/>
    </row>
    <row r="4" spans="1:14" ht="16.5" customHeight="1" x14ac:dyDescent="0.2">
      <c r="A4" s="57" t="s">
        <v>198</v>
      </c>
      <c r="B4" s="101"/>
      <c r="C4" s="91"/>
      <c r="D4" s="58" t="s">
        <v>291</v>
      </c>
      <c r="E4" s="90"/>
      <c r="F4" s="58" t="s">
        <v>57</v>
      </c>
      <c r="G4" s="91"/>
      <c r="H4" s="58" t="s">
        <v>241</v>
      </c>
      <c r="I4" s="239"/>
    </row>
    <row r="5" spans="1:14" ht="16.5" customHeight="1" thickBot="1" x14ac:dyDescent="0.25">
      <c r="A5" s="59" t="s">
        <v>52</v>
      </c>
      <c r="B5" s="370"/>
      <c r="C5" s="371"/>
      <c r="D5" s="371"/>
      <c r="E5" s="371"/>
      <c r="F5" s="371"/>
      <c r="G5" s="371"/>
      <c r="H5" s="371"/>
      <c r="I5" s="372"/>
    </row>
    <row r="6" spans="1:14" ht="16.5" customHeight="1" thickBot="1" x14ac:dyDescent="0.25">
      <c r="A6" s="105"/>
      <c r="B6" s="106"/>
      <c r="C6" s="106"/>
      <c r="D6" s="106"/>
      <c r="E6" s="106" t="s">
        <v>211</v>
      </c>
      <c r="F6" s="106">
        <v>40858</v>
      </c>
      <c r="G6" s="106"/>
      <c r="H6" s="106"/>
      <c r="I6" s="106"/>
      <c r="J6" s="105"/>
      <c r="K6" s="105"/>
      <c r="L6" s="105"/>
      <c r="M6" s="105"/>
    </row>
    <row r="7" spans="1:14" ht="16.5" customHeight="1" thickBot="1" x14ac:dyDescent="0.25">
      <c r="A7" s="61" t="s">
        <v>45</v>
      </c>
      <c r="B7" s="62" t="s">
        <v>80</v>
      </c>
      <c r="C7" s="62" t="s">
        <v>30</v>
      </c>
      <c r="D7" s="62" t="s">
        <v>44</v>
      </c>
      <c r="E7" s="63"/>
      <c r="F7" s="63"/>
      <c r="G7" s="63" t="s">
        <v>0</v>
      </c>
      <c r="H7" s="63"/>
      <c r="I7" s="64"/>
    </row>
    <row r="8" spans="1:14" ht="16.5" customHeight="1" x14ac:dyDescent="0.2">
      <c r="A8" s="65" t="s">
        <v>53</v>
      </c>
      <c r="B8" s="92"/>
      <c r="C8" s="92"/>
      <c r="D8" s="92"/>
      <c r="E8" s="364"/>
      <c r="F8" s="365"/>
      <c r="G8" s="365"/>
      <c r="H8" s="365"/>
      <c r="I8" s="366"/>
    </row>
    <row r="9" spans="1:14" ht="16.5" customHeight="1" x14ac:dyDescent="0.2">
      <c r="A9" s="66" t="s">
        <v>50</v>
      </c>
      <c r="B9" s="93"/>
      <c r="C9" s="93"/>
      <c r="D9" s="93"/>
      <c r="E9" s="367"/>
      <c r="F9" s="368"/>
      <c r="G9" s="368"/>
      <c r="H9" s="368"/>
      <c r="I9" s="369"/>
    </row>
    <row r="10" spans="1:14" ht="16.5" customHeight="1" thickBot="1" x14ac:dyDescent="0.25">
      <c r="A10" s="67" t="s">
        <v>51</v>
      </c>
      <c r="B10" s="93"/>
      <c r="C10" s="94"/>
      <c r="D10" s="68"/>
      <c r="E10" s="357"/>
      <c r="F10" s="358"/>
      <c r="G10" s="358"/>
      <c r="H10" s="358"/>
      <c r="I10" s="359"/>
    </row>
    <row r="11" spans="1:14" ht="16.5" customHeight="1" thickBot="1" x14ac:dyDescent="0.25">
      <c r="A11" s="69"/>
      <c r="B11" s="69"/>
      <c r="C11" s="69"/>
      <c r="D11" s="69"/>
      <c r="E11" s="106"/>
      <c r="F11" s="69"/>
      <c r="G11" s="69"/>
      <c r="H11" s="69"/>
      <c r="I11" s="69"/>
    </row>
    <row r="12" spans="1:14" ht="16.5" customHeight="1" thickBot="1" x14ac:dyDescent="0.25">
      <c r="A12" s="61" t="s">
        <v>4</v>
      </c>
      <c r="B12" s="119" t="s">
        <v>3</v>
      </c>
      <c r="C12" s="75" t="s">
        <v>8</v>
      </c>
      <c r="D12" s="75" t="s">
        <v>1</v>
      </c>
      <c r="E12" s="75" t="s">
        <v>2</v>
      </c>
      <c r="F12" s="75" t="s">
        <v>5</v>
      </c>
      <c r="G12" s="75" t="s">
        <v>6</v>
      </c>
      <c r="H12" s="75" t="s">
        <v>40</v>
      </c>
      <c r="I12" s="76" t="s">
        <v>7</v>
      </c>
      <c r="J12" s="241"/>
      <c r="K12" s="241"/>
      <c r="L12" s="241" t="s">
        <v>68</v>
      </c>
      <c r="M12" s="241"/>
    </row>
    <row r="13" spans="1:14" ht="16.5" customHeight="1" x14ac:dyDescent="0.2">
      <c r="A13" s="122"/>
      <c r="B13" s="121"/>
      <c r="C13" s="121"/>
      <c r="D13" s="124"/>
      <c r="E13" s="124"/>
      <c r="F13" s="125"/>
      <c r="G13" s="123"/>
      <c r="H13" s="121"/>
      <c r="I13" s="126"/>
      <c r="J13" s="242"/>
      <c r="K13" s="242"/>
      <c r="L13" s="242"/>
      <c r="M13" s="242"/>
      <c r="N13" s="242"/>
    </row>
    <row r="14" spans="1:14" ht="16.5" customHeight="1" x14ac:dyDescent="0.2">
      <c r="A14" s="95"/>
      <c r="B14" s="97"/>
      <c r="C14" s="97"/>
      <c r="D14" s="78"/>
      <c r="E14" s="78"/>
      <c r="F14" s="79"/>
      <c r="G14" s="77"/>
      <c r="H14" s="97"/>
      <c r="I14" s="98"/>
      <c r="J14" s="242"/>
      <c r="K14" s="242"/>
      <c r="L14" s="242"/>
      <c r="M14" s="242"/>
      <c r="N14" s="242"/>
    </row>
    <row r="15" spans="1:14" ht="16.5" customHeight="1" x14ac:dyDescent="0.2">
      <c r="A15" s="95"/>
      <c r="B15" s="121"/>
      <c r="C15" s="121"/>
      <c r="D15" s="78"/>
      <c r="E15" s="78"/>
      <c r="F15" s="79"/>
      <c r="G15" s="77"/>
      <c r="H15" s="97"/>
      <c r="I15" s="98"/>
      <c r="J15" s="242"/>
      <c r="K15" s="242"/>
      <c r="L15" s="242"/>
      <c r="M15" s="242"/>
      <c r="N15" s="242"/>
    </row>
    <row r="16" spans="1:14" ht="16.5" customHeight="1" x14ac:dyDescent="0.2">
      <c r="A16" s="95"/>
      <c r="B16" s="97"/>
      <c r="C16" s="97"/>
      <c r="D16" s="78"/>
      <c r="E16" s="78"/>
      <c r="F16" s="79"/>
      <c r="G16" s="77"/>
      <c r="H16" s="97"/>
      <c r="I16" s="98"/>
      <c r="J16" s="242"/>
      <c r="K16" s="242"/>
      <c r="L16" s="242"/>
      <c r="M16" s="242"/>
      <c r="N16" s="242"/>
    </row>
    <row r="17" spans="1:14" ht="16.5" customHeight="1" x14ac:dyDescent="0.2">
      <c r="A17" s="95"/>
      <c r="B17" s="121"/>
      <c r="C17" s="121"/>
      <c r="D17" s="78"/>
      <c r="E17" s="78"/>
      <c r="F17" s="79"/>
      <c r="G17" s="77"/>
      <c r="H17" s="97"/>
      <c r="I17" s="98"/>
      <c r="J17" s="242"/>
      <c r="K17" s="242"/>
      <c r="L17" s="242"/>
      <c r="M17" s="242"/>
      <c r="N17" s="242"/>
    </row>
    <row r="18" spans="1:14" ht="16.5" customHeight="1" x14ac:dyDescent="0.2">
      <c r="A18" s="95"/>
      <c r="B18" s="97"/>
      <c r="C18" s="97"/>
      <c r="D18" s="78"/>
      <c r="E18" s="78"/>
      <c r="F18" s="79"/>
      <c r="G18" s="77"/>
      <c r="H18" s="121"/>
      <c r="I18" s="98"/>
      <c r="J18" s="242"/>
      <c r="K18" s="242"/>
      <c r="L18" s="242"/>
      <c r="M18" s="242"/>
      <c r="N18" s="242"/>
    </row>
    <row r="19" spans="1:14" ht="16.5" customHeight="1" x14ac:dyDescent="0.2">
      <c r="A19" s="95"/>
      <c r="B19" s="97"/>
      <c r="C19" s="97"/>
      <c r="D19" s="78"/>
      <c r="E19" s="78"/>
      <c r="F19" s="79"/>
      <c r="G19" s="77"/>
      <c r="H19" s="97"/>
      <c r="I19" s="98"/>
      <c r="J19" s="242"/>
      <c r="K19" s="242"/>
      <c r="L19" s="242"/>
      <c r="M19" s="242"/>
      <c r="N19" s="242"/>
    </row>
    <row r="20" spans="1:14" ht="16.5" customHeight="1" thickBot="1" x14ac:dyDescent="0.25">
      <c r="A20" s="95"/>
      <c r="B20" s="97"/>
      <c r="C20" s="97"/>
      <c r="D20" s="78"/>
      <c r="E20" s="78"/>
      <c r="F20" s="79"/>
      <c r="G20" s="77"/>
      <c r="H20" s="97"/>
      <c r="I20" s="98"/>
      <c r="J20" s="242"/>
      <c r="K20" s="242"/>
      <c r="L20" s="242"/>
      <c r="M20" s="242"/>
      <c r="N20" s="242"/>
    </row>
    <row r="21" spans="1:14" ht="16.5" hidden="1" customHeight="1" x14ac:dyDescent="0.2">
      <c r="A21" s="95"/>
      <c r="B21" s="97"/>
      <c r="C21" s="97"/>
      <c r="D21" s="78"/>
      <c r="E21" s="78"/>
      <c r="F21" s="79"/>
      <c r="G21" s="77"/>
      <c r="H21" s="97"/>
      <c r="I21" s="98"/>
      <c r="J21" s="242"/>
      <c r="K21" s="242"/>
      <c r="L21" s="242"/>
      <c r="M21" s="242"/>
      <c r="N21" s="242"/>
    </row>
    <row r="22" spans="1:14" ht="16.5" hidden="1" customHeight="1" x14ac:dyDescent="0.2">
      <c r="A22" s="95"/>
      <c r="B22" s="97"/>
      <c r="C22" s="97"/>
      <c r="D22" s="78"/>
      <c r="E22" s="78"/>
      <c r="F22" s="79"/>
      <c r="G22" s="77"/>
      <c r="H22" s="97"/>
      <c r="I22" s="98"/>
      <c r="J22" s="242"/>
      <c r="K22" s="242"/>
      <c r="L22" s="242"/>
      <c r="M22" s="242"/>
      <c r="N22" s="242"/>
    </row>
    <row r="23" spans="1:14" ht="16.5" hidden="1" customHeight="1" x14ac:dyDescent="0.2">
      <c r="A23" s="95"/>
      <c r="B23" s="121"/>
      <c r="C23" s="121"/>
      <c r="D23" s="78"/>
      <c r="E23" s="78"/>
      <c r="F23" s="79"/>
      <c r="G23" s="77"/>
      <c r="H23" s="97"/>
      <c r="I23" s="98"/>
      <c r="J23" s="242"/>
      <c r="K23" s="242"/>
      <c r="L23" s="242"/>
      <c r="M23" s="242"/>
      <c r="N23" s="242"/>
    </row>
    <row r="24" spans="1:14" ht="16.5" hidden="1" customHeight="1" x14ac:dyDescent="0.2">
      <c r="A24" s="95"/>
      <c r="B24" s="97"/>
      <c r="C24" s="97"/>
      <c r="D24" s="78"/>
      <c r="E24" s="78"/>
      <c r="F24" s="79"/>
      <c r="G24" s="77"/>
      <c r="H24" s="121"/>
      <c r="I24" s="98"/>
      <c r="J24" s="242"/>
      <c r="K24" s="242"/>
      <c r="L24" s="242"/>
      <c r="M24" s="242"/>
      <c r="N24" s="242"/>
    </row>
    <row r="25" spans="1:14" ht="16.5" hidden="1" customHeight="1" x14ac:dyDescent="0.2">
      <c r="A25" s="95"/>
      <c r="B25" s="97"/>
      <c r="C25" s="97"/>
      <c r="D25" s="78"/>
      <c r="E25" s="78"/>
      <c r="F25" s="79"/>
      <c r="G25" s="77"/>
      <c r="H25" s="97"/>
      <c r="I25" s="98"/>
      <c r="J25" s="242"/>
      <c r="K25" s="242"/>
      <c r="L25" s="242"/>
      <c r="M25" s="242"/>
      <c r="N25" s="242"/>
    </row>
    <row r="26" spans="1:14" ht="16.5" hidden="1" customHeight="1" x14ac:dyDescent="0.2">
      <c r="A26" s="95"/>
      <c r="B26" s="97"/>
      <c r="C26" s="97"/>
      <c r="D26" s="78"/>
      <c r="E26" s="78"/>
      <c r="F26" s="79"/>
      <c r="G26" s="77"/>
      <c r="H26" s="97"/>
      <c r="I26" s="98"/>
      <c r="J26" s="242"/>
      <c r="K26" s="242"/>
      <c r="L26" s="242"/>
      <c r="M26" s="242"/>
      <c r="N26" s="242"/>
    </row>
    <row r="27" spans="1:14" ht="16.5" hidden="1" customHeight="1" x14ac:dyDescent="0.2">
      <c r="A27" s="95"/>
      <c r="B27" s="97"/>
      <c r="C27" s="97"/>
      <c r="D27" s="78"/>
      <c r="E27" s="78"/>
      <c r="F27" s="79"/>
      <c r="G27" s="77"/>
      <c r="H27" s="97"/>
      <c r="I27" s="98"/>
      <c r="J27" s="242"/>
      <c r="K27" s="242"/>
      <c r="L27" s="242"/>
      <c r="M27" s="242"/>
      <c r="N27" s="242"/>
    </row>
    <row r="28" spans="1:14" ht="16.5" hidden="1" customHeight="1" thickBot="1" x14ac:dyDescent="0.25">
      <c r="A28" s="95"/>
      <c r="B28" s="99"/>
      <c r="C28" s="99"/>
      <c r="D28" s="81"/>
      <c r="E28" s="81"/>
      <c r="F28" s="82"/>
      <c r="G28" s="80"/>
      <c r="H28" s="99"/>
      <c r="I28" s="100"/>
      <c r="J28" s="242"/>
      <c r="K28" s="242"/>
      <c r="L28" s="242"/>
      <c r="M28" s="242"/>
      <c r="N28" s="242"/>
    </row>
    <row r="29" spans="1:14" ht="16.5" customHeight="1" thickBot="1" x14ac:dyDescent="0.25">
      <c r="A29" s="69"/>
      <c r="B29" s="69"/>
      <c r="C29" s="69"/>
      <c r="D29" s="69"/>
      <c r="E29" s="69"/>
      <c r="F29" s="69"/>
      <c r="G29" s="69"/>
      <c r="H29" s="69"/>
      <c r="I29" s="69"/>
    </row>
    <row r="30" spans="1:14" ht="16.5" customHeight="1" thickBot="1" x14ac:dyDescent="0.25">
      <c r="A30" s="373" t="s">
        <v>15</v>
      </c>
      <c r="B30" s="352"/>
      <c r="C30" s="352"/>
      <c r="D30" s="352"/>
      <c r="E30" s="352"/>
      <c r="F30" s="352"/>
      <c r="G30" s="352"/>
      <c r="H30" s="352"/>
      <c r="I30" s="353"/>
    </row>
    <row r="31" spans="1:14" ht="16.5" customHeight="1" thickBot="1" x14ac:dyDescent="0.25">
      <c r="A31" s="70" t="s">
        <v>10</v>
      </c>
      <c r="B31" s="71">
        <f>MAX(D13:D28)</f>
        <v>0</v>
      </c>
      <c r="C31" s="72" t="s">
        <v>11</v>
      </c>
      <c r="D31" s="71">
        <f>MAX(E13:E28)</f>
        <v>0</v>
      </c>
      <c r="E31" s="72" t="s">
        <v>12</v>
      </c>
      <c r="F31" s="73">
        <f>MAX(G13:G28)</f>
        <v>0</v>
      </c>
      <c r="G31" s="72" t="s">
        <v>13</v>
      </c>
      <c r="H31" s="73">
        <f>SUM(G13:G28)</f>
        <v>0</v>
      </c>
      <c r="I31" s="74"/>
    </row>
    <row r="32" spans="1:14" ht="16.5" customHeight="1" thickBot="1" x14ac:dyDescent="0.25">
      <c r="A32" s="69"/>
      <c r="B32" s="69"/>
      <c r="C32" s="69"/>
      <c r="D32" s="69"/>
      <c r="E32" s="69"/>
      <c r="F32" s="83"/>
      <c r="G32" s="83"/>
      <c r="H32" s="69"/>
      <c r="I32" s="69"/>
    </row>
    <row r="33" spans="1:9" ht="16.5" customHeight="1" thickBot="1" x14ac:dyDescent="0.25">
      <c r="A33" s="61" t="s">
        <v>26</v>
      </c>
      <c r="B33" s="119" t="s">
        <v>25</v>
      </c>
      <c r="C33" s="84"/>
      <c r="D33" s="75" t="s">
        <v>27</v>
      </c>
      <c r="E33" s="75"/>
      <c r="F33" s="130"/>
      <c r="G33" s="85"/>
      <c r="H33" s="86" t="s">
        <v>16</v>
      </c>
      <c r="I33" s="76" t="s">
        <v>38</v>
      </c>
    </row>
    <row r="34" spans="1:9" ht="16.5" customHeight="1" x14ac:dyDescent="0.2">
      <c r="A34" s="122"/>
      <c r="B34" s="129"/>
      <c r="C34" s="354"/>
      <c r="D34" s="355"/>
      <c r="E34" s="355"/>
      <c r="F34" s="356"/>
      <c r="G34" s="87"/>
      <c r="H34" s="327" t="s">
        <v>17</v>
      </c>
      <c r="I34" s="128"/>
    </row>
    <row r="35" spans="1:9" ht="16.5" customHeight="1" x14ac:dyDescent="0.2">
      <c r="A35" s="95"/>
      <c r="B35" s="101"/>
      <c r="C35" s="344"/>
      <c r="D35" s="345"/>
      <c r="E35" s="345"/>
      <c r="F35" s="346"/>
      <c r="G35" s="87"/>
      <c r="H35" s="328" t="s">
        <v>18</v>
      </c>
      <c r="I35" s="103"/>
    </row>
    <row r="36" spans="1:9" ht="16.5" customHeight="1" x14ac:dyDescent="0.2">
      <c r="A36" s="95"/>
      <c r="B36" s="101"/>
      <c r="C36" s="344"/>
      <c r="D36" s="345"/>
      <c r="E36" s="345"/>
      <c r="F36" s="346"/>
      <c r="G36" s="87"/>
      <c r="H36" s="328" t="s">
        <v>19</v>
      </c>
      <c r="I36" s="103"/>
    </row>
    <row r="37" spans="1:9" ht="16.5" customHeight="1" x14ac:dyDescent="0.2">
      <c r="A37" s="95"/>
      <c r="B37" s="101"/>
      <c r="C37" s="344"/>
      <c r="D37" s="345"/>
      <c r="E37" s="345"/>
      <c r="F37" s="346"/>
      <c r="G37" s="87"/>
      <c r="H37" s="328" t="s">
        <v>20</v>
      </c>
      <c r="I37" s="103"/>
    </row>
    <row r="38" spans="1:9" ht="16.5" customHeight="1" x14ac:dyDescent="0.2">
      <c r="A38" s="95"/>
      <c r="B38" s="101"/>
      <c r="C38" s="344"/>
      <c r="D38" s="345"/>
      <c r="E38" s="345"/>
      <c r="F38" s="346"/>
      <c r="G38" s="87"/>
      <c r="H38" s="328" t="s">
        <v>21</v>
      </c>
      <c r="I38" s="103"/>
    </row>
    <row r="39" spans="1:9" ht="16.5" customHeight="1" x14ac:dyDescent="0.2">
      <c r="A39" s="95"/>
      <c r="B39" s="101"/>
      <c r="C39" s="344"/>
      <c r="D39" s="345"/>
      <c r="E39" s="345"/>
      <c r="F39" s="346"/>
      <c r="G39" s="87"/>
      <c r="H39" s="328" t="s">
        <v>22</v>
      </c>
      <c r="I39" s="103"/>
    </row>
    <row r="40" spans="1:9" ht="16.5" customHeight="1" x14ac:dyDescent="0.2">
      <c r="A40" s="95"/>
      <c r="B40" s="101"/>
      <c r="C40" s="344"/>
      <c r="D40" s="345"/>
      <c r="E40" s="345"/>
      <c r="F40" s="346"/>
      <c r="G40" s="87"/>
      <c r="H40" s="328" t="s">
        <v>23</v>
      </c>
      <c r="I40" s="103"/>
    </row>
    <row r="41" spans="1:9" ht="16.5" customHeight="1" thickBot="1" x14ac:dyDescent="0.25">
      <c r="A41" s="96"/>
      <c r="B41" s="102"/>
      <c r="C41" s="347"/>
      <c r="D41" s="348"/>
      <c r="E41" s="348"/>
      <c r="F41" s="349"/>
      <c r="G41" s="87"/>
      <c r="H41" s="329" t="s">
        <v>24</v>
      </c>
      <c r="I41" s="104"/>
    </row>
  </sheetData>
  <sheetProtection sheet="1" objects="1" scenarios="1" selectLockedCells="1"/>
  <mergeCells count="15">
    <mergeCell ref="E9:I9"/>
    <mergeCell ref="E8:I8"/>
    <mergeCell ref="E10:I10"/>
    <mergeCell ref="B5:I5"/>
    <mergeCell ref="D2:G2"/>
    <mergeCell ref="H3:I3"/>
    <mergeCell ref="C41:F41"/>
    <mergeCell ref="A30:I30"/>
    <mergeCell ref="C34:F34"/>
    <mergeCell ref="C35:F35"/>
    <mergeCell ref="C36:F36"/>
    <mergeCell ref="C37:F37"/>
    <mergeCell ref="C38:F38"/>
    <mergeCell ref="C39:F39"/>
    <mergeCell ref="C40:F40"/>
  </mergeCells>
  <conditionalFormatting sqref="H3:I3">
    <cfRule type="cellIs" dxfId="96" priority="1" operator="equal">
      <formula>"Save As Reverse Date Format"</formula>
    </cfRule>
  </conditionalFormatting>
  <dataValidations count="12">
    <dataValidation type="list" allowBlank="1" showInputMessage="1" showErrorMessage="1" sqref="C13:C28" xr:uid="{00000000-0002-0000-2100-000000000000}">
      <formula1>"PO,P,PI,M,DI,D,DO,TD,MB"</formula1>
    </dataValidation>
    <dataValidation type="list" allowBlank="1" showInputMessage="1" showErrorMessage="1" sqref="E4 H13:I28" xr:uid="{00000000-0002-0000-2100-000001000000}">
      <formula1>"YES,NO"</formula1>
    </dataValidation>
    <dataValidation operator="notEqual" allowBlank="1" showInputMessage="1" showErrorMessage="1" sqref="D10" xr:uid="{00000000-0002-0000-2100-000002000000}"/>
    <dataValidation type="list" allowBlank="1" showInputMessage="1" showErrorMessage="1" sqref="G4" xr:uid="{00000000-0002-0000-2100-000003000000}">
      <formula1>"FRONT,REAR,ANY"</formula1>
    </dataValidation>
    <dataValidation type="list" allowBlank="1" sqref="B3" xr:uid="{00000000-0002-0000-2100-000004000000}">
      <formula1>"WALFORD,COASTAL,SPECIAL,OTHER,TBC"</formula1>
    </dataValidation>
    <dataValidation type="time" allowBlank="1" showInputMessage="1" showErrorMessage="1" sqref="C8:D9 C10" xr:uid="{00000000-0002-0000-2100-000005000000}">
      <formula1>0.166666666666667</formula1>
      <formula2>0.833333333333333</formula2>
    </dataValidation>
    <dataValidation type="time" allowBlank="1" showInputMessage="1" sqref="B8:B10" xr:uid="{00000000-0002-0000-2100-000008000000}">
      <formula1>0.166666666666667</formula1>
      <formula2>0.833333333333333</formula2>
    </dataValidation>
    <dataValidation type="list" allowBlank="1" sqref="C34:F34" xr:uid="{00000000-0002-0000-2100-000009000000}">
      <formula1>"Refer List"</formula1>
    </dataValidation>
    <dataValidation type="list" allowBlank="1" sqref="I4" xr:uid="{00000000-0002-0000-2100-00000A000000}">
      <formula1>"NSW,NCS,OFFSITE,VIC,BRI,SAL,MULTI"</formula1>
    </dataValidation>
    <dataValidation type="list" allowBlank="1" sqref="F3" xr:uid="{4CEEA3D2-7557-4314-889A-EC56D59555C2}">
      <formula1>"N/A,0,1,2,4"</formula1>
    </dataValidation>
    <dataValidation type="list" allowBlank="1" sqref="D3" xr:uid="{F4DD0761-7453-407E-A25A-6DF4AEA5C13F}">
      <formula1>"N/A,A FRAME,FLAT TOP,STEP DECK,FLOAT,AP FLAT TOP,AP STEP DECK,AP FLOAT,AP TURKEY"</formula1>
    </dataValidation>
    <dataValidation type="list" allowBlank="1" showErrorMessage="1" sqref="B13:B28" xr:uid="{12CFF542-281D-4737-96E9-A2EFC2B50769}">
      <formula1>colRacksVIC</formula1>
    </dataValidation>
  </dataValidations>
  <printOptions horizontalCentered="1"/>
  <pageMargins left="0.70866141732283472" right="0.70866141732283472" top="0.74803149606299213" bottom="0.74803149606299213" header="0.31496062992125984" footer="0.31496062992125984"/>
  <pageSetup paperSize="9" scale="8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iftRight" altText="">
                <anchor moveWithCells="1">
                  <from>
                    <xdr:col>8</xdr:col>
                    <xdr:colOff>581025</xdr:colOff>
                    <xdr:row>0</xdr:row>
                    <xdr:rowOff>47625</xdr:rowOff>
                  </from>
                  <to>
                    <xdr:col>8</xdr:col>
                    <xdr:colOff>742950</xdr:colOff>
                    <xdr:row>0</xdr:row>
                    <xdr:rowOff>228600</xdr:rowOff>
                  </to>
                </anchor>
              </controlPr>
            </control>
          </mc:Choice>
        </mc:AlternateContent>
        <mc:AlternateContent xmlns:mc="http://schemas.openxmlformats.org/markup-compatibility/2006">
          <mc:Choice Requires="x14">
            <control shapeId="9218" r:id="rId5" name="Button 2">
              <controlPr defaultSize="0" print="0" autoFill="0" autoPict="0" macro="[0]!ShiftLeft" altText="">
                <anchor moveWithCells="1">
                  <from>
                    <xdr:col>0</xdr:col>
                    <xdr:colOff>85725</xdr:colOff>
                    <xdr:row>0</xdr:row>
                    <xdr:rowOff>47625</xdr:rowOff>
                  </from>
                  <to>
                    <xdr:col>0</xdr:col>
                    <xdr:colOff>247650</xdr:colOff>
                    <xdr:row>0</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1">
    <pageSetUpPr fitToPage="1"/>
  </sheetPr>
  <dimension ref="B1:I35"/>
  <sheetViews>
    <sheetView showZeros="0" topLeftCell="A8" zoomScaleNormal="100" workbookViewId="0">
      <selection activeCell="I23" sqref="I23"/>
    </sheetView>
  </sheetViews>
  <sheetFormatPr defaultColWidth="11.5703125" defaultRowHeight="24" customHeight="1" x14ac:dyDescent="0.15"/>
  <cols>
    <col min="1" max="1" width="3.42578125" style="173" customWidth="1"/>
    <col min="2" max="2" width="14.85546875" style="172" customWidth="1"/>
    <col min="3" max="3" width="14.85546875" style="173" customWidth="1"/>
    <col min="4" max="8" width="14.85546875" style="175" customWidth="1"/>
    <col min="9" max="9" width="15.5703125" style="175" customWidth="1"/>
    <col min="10" max="10" width="3.42578125" style="173" customWidth="1"/>
    <col min="11" max="11" width="14.42578125" style="173" customWidth="1"/>
    <col min="12" max="13" width="11.5703125" style="173" customWidth="1"/>
    <col min="14" max="16384" width="11.5703125" style="173"/>
  </cols>
  <sheetData>
    <row r="1" spans="2:9" ht="12" customHeight="1" thickBot="1" x14ac:dyDescent="0.25">
      <c r="D1" s="174"/>
    </row>
    <row r="2" spans="2:9" ht="24" customHeight="1" thickBot="1" x14ac:dyDescent="0.25">
      <c r="B2" s="380"/>
      <c r="C2" s="381"/>
      <c r="D2" s="176"/>
      <c r="E2" s="382" t="s">
        <v>300</v>
      </c>
      <c r="F2" s="382"/>
      <c r="G2" s="177"/>
      <c r="H2" s="178"/>
      <c r="I2" s="179"/>
    </row>
    <row r="3" spans="2:9" ht="24" customHeight="1" x14ac:dyDescent="0.2">
      <c r="B3" s="180" t="s">
        <v>41</v>
      </c>
      <c r="C3" s="383"/>
      <c r="D3" s="384"/>
      <c r="E3" s="384"/>
      <c r="F3" s="384"/>
      <c r="G3" s="384"/>
      <c r="H3" s="384"/>
      <c r="I3" s="385"/>
    </row>
    <row r="4" spans="2:9" ht="24" customHeight="1" x14ac:dyDescent="0.2">
      <c r="B4" s="180" t="s">
        <v>37</v>
      </c>
      <c r="C4" s="386"/>
      <c r="D4" s="387"/>
      <c r="E4" s="387"/>
      <c r="F4" s="387"/>
      <c r="G4" s="388"/>
      <c r="H4" s="181" t="s">
        <v>207</v>
      </c>
      <c r="I4" s="182"/>
    </row>
    <row r="5" spans="2:9" ht="24" customHeight="1" x14ac:dyDescent="0.2">
      <c r="B5" s="180" t="s">
        <v>42</v>
      </c>
      <c r="C5" s="386"/>
      <c r="D5" s="387"/>
      <c r="E5" s="387"/>
      <c r="F5" s="387"/>
      <c r="G5" s="387"/>
      <c r="H5" s="387"/>
      <c r="I5" s="389"/>
    </row>
    <row r="6" spans="2:9" ht="24" customHeight="1" thickBot="1" x14ac:dyDescent="0.25">
      <c r="B6" s="183" t="s">
        <v>9</v>
      </c>
      <c r="C6" s="184"/>
      <c r="D6" s="185" t="s">
        <v>205</v>
      </c>
      <c r="E6" s="184"/>
      <c r="F6" s="186" t="s">
        <v>59</v>
      </c>
      <c r="G6" s="187"/>
      <c r="H6" s="188" t="s">
        <v>43</v>
      </c>
      <c r="I6" s="189"/>
    </row>
    <row r="7" spans="2:9" ht="12" customHeight="1" thickBot="1" x14ac:dyDescent="0.25">
      <c r="B7" s="190"/>
      <c r="C7" s="191"/>
      <c r="D7" s="192"/>
      <c r="E7" s="191"/>
      <c r="F7" s="192"/>
      <c r="G7" s="193"/>
      <c r="H7" s="192"/>
      <c r="I7" s="193"/>
    </row>
    <row r="8" spans="2:9" ht="24" customHeight="1" thickBot="1" x14ac:dyDescent="0.25">
      <c r="B8" s="194"/>
      <c r="C8" s="195" t="s">
        <v>35</v>
      </c>
      <c r="D8" s="195" t="s">
        <v>31</v>
      </c>
      <c r="E8" s="376" t="s">
        <v>32</v>
      </c>
      <c r="F8" s="377"/>
      <c r="G8" s="376" t="s">
        <v>0</v>
      </c>
      <c r="H8" s="378"/>
      <c r="I8" s="379"/>
    </row>
    <row r="9" spans="2:9" ht="24" customHeight="1" x14ac:dyDescent="0.2">
      <c r="B9" s="196" t="s">
        <v>33</v>
      </c>
      <c r="C9" s="197"/>
      <c r="D9" s="198"/>
      <c r="E9" s="390"/>
      <c r="F9" s="390"/>
      <c r="G9" s="391"/>
      <c r="H9" s="392"/>
      <c r="I9" s="393"/>
    </row>
    <row r="10" spans="2:9" ht="24" customHeight="1" x14ac:dyDescent="0.2">
      <c r="B10" s="199" t="s">
        <v>36</v>
      </c>
      <c r="C10" s="197"/>
      <c r="D10" s="198"/>
      <c r="E10" s="394"/>
      <c r="F10" s="394"/>
      <c r="G10" s="395"/>
      <c r="H10" s="396"/>
      <c r="I10" s="397"/>
    </row>
    <row r="11" spans="2:9" ht="24" customHeight="1" thickBot="1" x14ac:dyDescent="0.25">
      <c r="B11" s="200" t="s">
        <v>34</v>
      </c>
      <c r="C11" s="201"/>
      <c r="D11" s="202"/>
      <c r="E11" s="398"/>
      <c r="F11" s="398"/>
      <c r="G11" s="399"/>
      <c r="H11" s="400"/>
      <c r="I11" s="401"/>
    </row>
    <row r="12" spans="2:9" ht="12" customHeight="1" thickBot="1" x14ac:dyDescent="0.25">
      <c r="B12" s="203"/>
      <c r="C12" s="204"/>
      <c r="D12" s="205"/>
      <c r="E12" s="204"/>
      <c r="F12" s="205"/>
      <c r="G12" s="204"/>
      <c r="H12" s="206"/>
      <c r="I12" s="206"/>
    </row>
    <row r="13" spans="2:9" ht="24" customHeight="1" thickBot="1" x14ac:dyDescent="0.25">
      <c r="B13" s="207" t="s">
        <v>4</v>
      </c>
      <c r="C13" s="208" t="s">
        <v>0</v>
      </c>
      <c r="D13" s="209"/>
      <c r="E13" s="209"/>
      <c r="F13" s="209"/>
      <c r="G13" s="209"/>
      <c r="H13" s="209" t="s">
        <v>40</v>
      </c>
      <c r="I13" s="210" t="s">
        <v>8</v>
      </c>
    </row>
    <row r="14" spans="2:9" ht="24" customHeight="1" x14ac:dyDescent="0.2">
      <c r="B14" s="211"/>
      <c r="C14" s="405"/>
      <c r="D14" s="406"/>
      <c r="E14" s="406"/>
      <c r="F14" s="406"/>
      <c r="G14" s="407"/>
      <c r="H14" s="212"/>
      <c r="I14" s="213"/>
    </row>
    <row r="15" spans="2:9" ht="24" customHeight="1" x14ac:dyDescent="0.2">
      <c r="B15" s="214"/>
      <c r="C15" s="402"/>
      <c r="D15" s="403"/>
      <c r="E15" s="403"/>
      <c r="F15" s="403"/>
      <c r="G15" s="408"/>
      <c r="H15" s="215"/>
      <c r="I15" s="216"/>
    </row>
    <row r="16" spans="2:9" ht="24" customHeight="1" x14ac:dyDescent="0.2">
      <c r="B16" s="214"/>
      <c r="C16" s="402"/>
      <c r="D16" s="403"/>
      <c r="E16" s="403"/>
      <c r="F16" s="403"/>
      <c r="G16" s="408"/>
      <c r="H16" s="215"/>
      <c r="I16" s="216"/>
    </row>
    <row r="17" spans="2:9" ht="24" customHeight="1" x14ac:dyDescent="0.2">
      <c r="B17" s="214"/>
      <c r="C17" s="402"/>
      <c r="D17" s="403"/>
      <c r="E17" s="403"/>
      <c r="F17" s="403"/>
      <c r="G17" s="408"/>
      <c r="H17" s="215"/>
      <c r="I17" s="216"/>
    </row>
    <row r="18" spans="2:9" ht="24" customHeight="1" x14ac:dyDescent="0.2">
      <c r="B18" s="214"/>
      <c r="C18" s="402"/>
      <c r="D18" s="403"/>
      <c r="E18" s="403"/>
      <c r="F18" s="403"/>
      <c r="G18" s="408"/>
      <c r="H18" s="215"/>
      <c r="I18" s="216"/>
    </row>
    <row r="19" spans="2:9" ht="24" customHeight="1" x14ac:dyDescent="0.2">
      <c r="B19" s="214"/>
      <c r="C19" s="402"/>
      <c r="D19" s="403"/>
      <c r="E19" s="403"/>
      <c r="F19" s="403"/>
      <c r="G19" s="408"/>
      <c r="H19" s="215"/>
      <c r="I19" s="216"/>
    </row>
    <row r="20" spans="2:9" ht="24" customHeight="1" x14ac:dyDescent="0.2">
      <c r="B20" s="214"/>
      <c r="C20" s="402"/>
      <c r="D20" s="403"/>
      <c r="E20" s="403"/>
      <c r="F20" s="403"/>
      <c r="G20" s="408"/>
      <c r="H20" s="215"/>
      <c r="I20" s="216"/>
    </row>
    <row r="21" spans="2:9" ht="24" customHeight="1" thickBot="1" x14ac:dyDescent="0.25">
      <c r="B21" s="214"/>
      <c r="C21" s="402"/>
      <c r="D21" s="403"/>
      <c r="E21" s="403"/>
      <c r="F21" s="403"/>
      <c r="G21" s="408"/>
      <c r="H21" s="215"/>
      <c r="I21" s="216"/>
    </row>
    <row r="22" spans="2:9" ht="12" customHeight="1" thickBot="1" x14ac:dyDescent="0.25">
      <c r="B22" s="192"/>
      <c r="C22" s="217"/>
      <c r="D22" s="192"/>
      <c r="E22" s="217"/>
      <c r="F22" s="192"/>
      <c r="G22" s="218"/>
      <c r="H22" s="192"/>
      <c r="I22" s="217"/>
    </row>
    <row r="23" spans="2:9" ht="24" customHeight="1" thickBot="1" x14ac:dyDescent="0.25">
      <c r="B23" s="207" t="s">
        <v>26</v>
      </c>
      <c r="C23" s="177" t="s">
        <v>38</v>
      </c>
      <c r="D23" s="219" t="s">
        <v>29</v>
      </c>
      <c r="E23" s="219"/>
      <c r="F23" s="219"/>
      <c r="G23" s="220"/>
      <c r="H23" s="221" t="s">
        <v>16</v>
      </c>
      <c r="I23" s="222" t="s">
        <v>38</v>
      </c>
    </row>
    <row r="24" spans="2:9" ht="24" customHeight="1" x14ac:dyDescent="0.2">
      <c r="B24" s="211"/>
      <c r="C24" s="223"/>
      <c r="D24" s="405"/>
      <c r="E24" s="406"/>
      <c r="F24" s="412"/>
      <c r="G24" s="224"/>
      <c r="H24" s="225" t="s">
        <v>17</v>
      </c>
      <c r="I24" s="226"/>
    </row>
    <row r="25" spans="2:9" ht="24" customHeight="1" x14ac:dyDescent="0.2">
      <c r="B25" s="214"/>
      <c r="C25" s="227"/>
      <c r="D25" s="402"/>
      <c r="E25" s="403"/>
      <c r="F25" s="404"/>
      <c r="G25" s="224"/>
      <c r="H25" s="228" t="s">
        <v>18</v>
      </c>
      <c r="I25" s="229"/>
    </row>
    <row r="26" spans="2:9" ht="24" customHeight="1" x14ac:dyDescent="0.2">
      <c r="B26" s="214"/>
      <c r="C26" s="227"/>
      <c r="D26" s="402"/>
      <c r="E26" s="403"/>
      <c r="F26" s="404"/>
      <c r="G26" s="224"/>
      <c r="H26" s="228" t="s">
        <v>19</v>
      </c>
      <c r="I26" s="229"/>
    </row>
    <row r="27" spans="2:9" ht="24" customHeight="1" x14ac:dyDescent="0.2">
      <c r="B27" s="214"/>
      <c r="C27" s="227"/>
      <c r="D27" s="402"/>
      <c r="E27" s="403"/>
      <c r="F27" s="404"/>
      <c r="G27" s="224"/>
      <c r="H27" s="228" t="s">
        <v>20</v>
      </c>
      <c r="I27" s="229"/>
    </row>
    <row r="28" spans="2:9" ht="24" customHeight="1" x14ac:dyDescent="0.2">
      <c r="B28" s="214"/>
      <c r="C28" s="227"/>
      <c r="D28" s="402"/>
      <c r="E28" s="403"/>
      <c r="F28" s="404"/>
      <c r="G28" s="224"/>
      <c r="H28" s="228" t="s">
        <v>21</v>
      </c>
      <c r="I28" s="229"/>
    </row>
    <row r="29" spans="2:9" ht="24" customHeight="1" x14ac:dyDescent="0.2">
      <c r="B29" s="214"/>
      <c r="C29" s="227"/>
      <c r="D29" s="402"/>
      <c r="E29" s="403"/>
      <c r="F29" s="404"/>
      <c r="G29" s="224"/>
      <c r="H29" s="228" t="s">
        <v>22</v>
      </c>
      <c r="I29" s="229"/>
    </row>
    <row r="30" spans="2:9" ht="24" customHeight="1" x14ac:dyDescent="0.2">
      <c r="B30" s="214"/>
      <c r="C30" s="227"/>
      <c r="D30" s="402"/>
      <c r="E30" s="403"/>
      <c r="F30" s="404"/>
      <c r="G30" s="224"/>
      <c r="H30" s="228" t="s">
        <v>23</v>
      </c>
      <c r="I30" s="229"/>
    </row>
    <row r="31" spans="2:9" ht="24" customHeight="1" thickBot="1" x14ac:dyDescent="0.25">
      <c r="B31" s="230"/>
      <c r="C31" s="231"/>
      <c r="D31" s="409"/>
      <c r="E31" s="410"/>
      <c r="F31" s="411"/>
      <c r="G31" s="224"/>
      <c r="H31" s="232" t="s">
        <v>24</v>
      </c>
      <c r="I31" s="233"/>
    </row>
    <row r="32" spans="2:9" ht="12" customHeight="1" x14ac:dyDescent="0.2">
      <c r="B32" s="234"/>
      <c r="C32" s="234"/>
      <c r="D32" s="235"/>
      <c r="E32" s="235"/>
      <c r="F32" s="235"/>
      <c r="G32" s="236"/>
      <c r="H32" s="237"/>
      <c r="I32" s="238"/>
    </row>
    <row r="33" spans="2:9" ht="35.25" customHeight="1" x14ac:dyDescent="0.2">
      <c r="B33" s="374" t="s">
        <v>288</v>
      </c>
      <c r="C33" s="375"/>
      <c r="D33" s="375"/>
      <c r="E33" s="375"/>
      <c r="F33" s="375"/>
      <c r="G33" s="375"/>
      <c r="H33" s="375"/>
      <c r="I33" s="375"/>
    </row>
    <row r="34" spans="2:9" ht="12" customHeight="1" x14ac:dyDescent="0.2">
      <c r="B34" s="173"/>
      <c r="D34" s="173"/>
      <c r="E34" s="173"/>
      <c r="F34" s="173"/>
      <c r="G34" s="173"/>
      <c r="H34" s="173"/>
      <c r="I34" s="173"/>
    </row>
    <row r="35" spans="2:9" ht="24" customHeight="1" x14ac:dyDescent="0.2">
      <c r="B35" s="173" t="s">
        <v>39</v>
      </c>
      <c r="D35" s="173"/>
      <c r="E35" s="173"/>
      <c r="F35" s="173"/>
      <c r="G35" s="173" t="s">
        <v>28</v>
      </c>
      <c r="H35" s="173"/>
      <c r="I35" s="173"/>
    </row>
  </sheetData>
  <sheetProtection selectLockedCells="1"/>
  <mergeCells count="30">
    <mergeCell ref="D28:F28"/>
    <mergeCell ref="D29:F29"/>
    <mergeCell ref="D30:F30"/>
    <mergeCell ref="D31:F31"/>
    <mergeCell ref="C20:G20"/>
    <mergeCell ref="C21:G21"/>
    <mergeCell ref="D24:F24"/>
    <mergeCell ref="D25:F25"/>
    <mergeCell ref="D26:F26"/>
    <mergeCell ref="C15:G15"/>
    <mergeCell ref="C16:G16"/>
    <mergeCell ref="C17:G17"/>
    <mergeCell ref="C18:G18"/>
    <mergeCell ref="C19:G19"/>
    <mergeCell ref="B33:I33"/>
    <mergeCell ref="E8:F8"/>
    <mergeCell ref="G8:I8"/>
    <mergeCell ref="B2:C2"/>
    <mergeCell ref="E2:F2"/>
    <mergeCell ref="C3:I3"/>
    <mergeCell ref="C4:G4"/>
    <mergeCell ref="C5:I5"/>
    <mergeCell ref="E9:F9"/>
    <mergeCell ref="G9:I9"/>
    <mergeCell ref="E10:F10"/>
    <mergeCell ref="G10:I10"/>
    <mergeCell ref="E11:F11"/>
    <mergeCell ref="G11:I11"/>
    <mergeCell ref="D27:F27"/>
    <mergeCell ref="C14:G14"/>
  </mergeCells>
  <dataValidations disablePrompts="1" count="1">
    <dataValidation operator="notEqual" allowBlank="1" showInputMessage="1" showErrorMessage="1" sqref="F12 D9:D12 H12:I12" xr:uid="{00000000-0002-0000-1E00-000000000000}"/>
  </dataValidations>
  <printOptions horizontalCentered="1" verticalCentered="1"/>
  <pageMargins left="0.23622047244094491" right="3.937007874015748E-2" top="1.34" bottom="1.6535433070866143" header="0.19685039370078741" footer="0.19685039370078741"/>
  <pageSetup paperSize="9" scale="81" orientation="portrait" r:id="rId1"/>
  <headerFooter scaleWithDoc="0">
    <oddHeader>&amp;L&amp;G</oddHeader>
    <oddFooter>&amp;C&amp;G</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3">
    <pageSetUpPr fitToPage="1"/>
  </sheetPr>
  <dimension ref="B1:J36"/>
  <sheetViews>
    <sheetView showZeros="0" zoomScaleNormal="100" workbookViewId="0">
      <selection activeCell="I23" sqref="I23"/>
    </sheetView>
  </sheetViews>
  <sheetFormatPr defaultColWidth="11.5703125" defaultRowHeight="24" customHeight="1" x14ac:dyDescent="0.15"/>
  <cols>
    <col min="1" max="1" width="3.42578125" style="1" customWidth="1"/>
    <col min="2" max="2" width="14.85546875" style="5" customWidth="1"/>
    <col min="3" max="3" width="14.85546875" style="1" customWidth="1"/>
    <col min="4" max="8" width="14.85546875" style="2" customWidth="1"/>
    <col min="9" max="9" width="15.5703125" style="2" customWidth="1"/>
    <col min="10" max="10" width="3.42578125" style="1" customWidth="1"/>
    <col min="11" max="11" width="14.42578125" style="1" customWidth="1"/>
    <col min="12" max="13" width="11.5703125" style="1" customWidth="1"/>
    <col min="14" max="16384" width="11.5703125" style="1"/>
  </cols>
  <sheetData>
    <row r="1" spans="2:10" ht="12" customHeight="1" thickBot="1" x14ac:dyDescent="0.25">
      <c r="D1"/>
    </row>
    <row r="2" spans="2:10" ht="24" customHeight="1" thickBot="1" x14ac:dyDescent="0.25">
      <c r="B2" s="416"/>
      <c r="C2" s="417"/>
      <c r="D2" s="27"/>
      <c r="E2" s="418" t="s">
        <v>300</v>
      </c>
      <c r="F2" s="418"/>
      <c r="G2" s="45"/>
      <c r="H2" s="133"/>
      <c r="I2" s="120"/>
    </row>
    <row r="3" spans="2:10" ht="24" customHeight="1" x14ac:dyDescent="0.2">
      <c r="B3" s="43" t="s">
        <v>41</v>
      </c>
      <c r="C3" s="419"/>
      <c r="D3" s="420"/>
      <c r="E3" s="420"/>
      <c r="F3" s="420"/>
      <c r="G3" s="420"/>
      <c r="H3" s="420"/>
      <c r="I3" s="421"/>
    </row>
    <row r="4" spans="2:10" ht="24" customHeight="1" x14ac:dyDescent="0.2">
      <c r="B4" s="43" t="s">
        <v>37</v>
      </c>
      <c r="C4" s="422"/>
      <c r="D4" s="423"/>
      <c r="E4" s="423"/>
      <c r="F4" s="423"/>
      <c r="G4" s="424"/>
      <c r="H4" s="44" t="s">
        <v>206</v>
      </c>
      <c r="I4" s="134"/>
    </row>
    <row r="5" spans="2:10" ht="24" customHeight="1" x14ac:dyDescent="0.2">
      <c r="B5" s="43" t="s">
        <v>42</v>
      </c>
      <c r="C5" s="422"/>
      <c r="D5" s="423"/>
      <c r="E5" s="423"/>
      <c r="F5" s="423"/>
      <c r="G5" s="423"/>
      <c r="H5" s="423"/>
      <c r="I5" s="425"/>
    </row>
    <row r="6" spans="2:10" ht="24" customHeight="1" x14ac:dyDescent="0.2">
      <c r="B6" s="150" t="s">
        <v>205</v>
      </c>
      <c r="C6" s="151"/>
      <c r="D6" s="152" t="s">
        <v>9</v>
      </c>
      <c r="E6" s="151"/>
      <c r="F6" s="152" t="s">
        <v>70</v>
      </c>
      <c r="G6" s="330"/>
      <c r="H6" s="152" t="s">
        <v>43</v>
      </c>
      <c r="I6" s="153"/>
    </row>
    <row r="7" spans="2:10" ht="24" customHeight="1" thickBot="1" x14ac:dyDescent="0.25">
      <c r="B7" s="43" t="s">
        <v>199</v>
      </c>
      <c r="C7" s="413"/>
      <c r="D7" s="414"/>
      <c r="E7" s="414"/>
      <c r="F7" s="414"/>
      <c r="G7" s="414"/>
      <c r="H7" s="414"/>
      <c r="I7" s="415"/>
    </row>
    <row r="8" spans="2:10" ht="12" customHeight="1" thickBot="1" x14ac:dyDescent="0.25">
      <c r="B8" s="26"/>
      <c r="C8" s="16"/>
      <c r="D8" s="17"/>
      <c r="E8" s="16"/>
      <c r="F8" s="17"/>
      <c r="G8" s="18"/>
      <c r="H8" s="17"/>
      <c r="I8" s="18"/>
    </row>
    <row r="9" spans="2:10" ht="24" customHeight="1" thickBot="1" x14ac:dyDescent="0.25">
      <c r="B9" s="28"/>
      <c r="C9" s="29" t="s">
        <v>80</v>
      </c>
      <c r="D9" s="29" t="s">
        <v>35</v>
      </c>
      <c r="E9" s="29" t="s">
        <v>31</v>
      </c>
      <c r="F9" s="428" t="s">
        <v>0</v>
      </c>
      <c r="G9" s="429"/>
      <c r="H9" s="429"/>
      <c r="I9" s="430"/>
    </row>
    <row r="10" spans="2:10" ht="24" customHeight="1" x14ac:dyDescent="0.2">
      <c r="B10" s="9" t="s">
        <v>33</v>
      </c>
      <c r="C10" s="115"/>
      <c r="D10" s="20"/>
      <c r="E10" s="115"/>
      <c r="F10" s="431"/>
      <c r="G10" s="432"/>
      <c r="H10" s="432"/>
      <c r="I10" s="433"/>
    </row>
    <row r="11" spans="2:10" ht="24" customHeight="1" x14ac:dyDescent="0.2">
      <c r="B11" s="8" t="s">
        <v>36</v>
      </c>
      <c r="C11" s="115"/>
      <c r="D11" s="20"/>
      <c r="E11" s="115"/>
      <c r="F11" s="434"/>
      <c r="G11" s="435"/>
      <c r="H11" s="435"/>
      <c r="I11" s="436"/>
    </row>
    <row r="12" spans="2:10" ht="24" customHeight="1" thickBot="1" x14ac:dyDescent="0.25">
      <c r="B12" s="21" t="s">
        <v>34</v>
      </c>
      <c r="C12" s="116"/>
      <c r="D12" s="22"/>
      <c r="E12" s="116"/>
      <c r="F12" s="437"/>
      <c r="G12" s="438"/>
      <c r="H12" s="438"/>
      <c r="I12" s="439"/>
    </row>
    <row r="13" spans="2:10" ht="12" customHeight="1" thickBot="1" x14ac:dyDescent="0.25">
      <c r="B13" s="24"/>
      <c r="C13" s="19"/>
      <c r="D13" s="25"/>
      <c r="E13" s="149"/>
      <c r="F13" s="156"/>
      <c r="G13" s="149"/>
      <c r="H13" s="154"/>
      <c r="I13" s="154"/>
    </row>
    <row r="14" spans="2:10" ht="24" customHeight="1" thickBot="1" x14ac:dyDescent="0.25">
      <c r="B14" s="30" t="s">
        <v>4</v>
      </c>
      <c r="C14" s="31" t="s">
        <v>40</v>
      </c>
      <c r="D14" s="32" t="s">
        <v>8</v>
      </c>
      <c r="E14" s="155"/>
      <c r="F14" s="30" t="s">
        <v>26</v>
      </c>
      <c r="G14" s="45" t="s">
        <v>38</v>
      </c>
      <c r="H14" s="440" t="s">
        <v>200</v>
      </c>
      <c r="I14" s="441"/>
    </row>
    <row r="15" spans="2:10" ht="24" customHeight="1" x14ac:dyDescent="0.2">
      <c r="B15" s="10"/>
      <c r="C15" s="6"/>
      <c r="D15" s="11"/>
      <c r="E15" s="155"/>
      <c r="F15" s="10"/>
      <c r="G15" s="13"/>
      <c r="H15" s="442"/>
      <c r="I15" s="443"/>
      <c r="J15" s="40"/>
    </row>
    <row r="16" spans="2:10" ht="24" customHeight="1" x14ac:dyDescent="0.2">
      <c r="B16" s="4"/>
      <c r="C16" s="7"/>
      <c r="D16" s="12"/>
      <c r="E16" s="155"/>
      <c r="F16" s="4"/>
      <c r="G16" s="3"/>
      <c r="H16" s="426"/>
      <c r="I16" s="427"/>
      <c r="J16" s="40"/>
    </row>
    <row r="17" spans="2:10" ht="24" customHeight="1" x14ac:dyDescent="0.2">
      <c r="B17" s="4"/>
      <c r="C17" s="7"/>
      <c r="D17" s="12"/>
      <c r="E17" s="155"/>
      <c r="F17" s="4"/>
      <c r="G17" s="3"/>
      <c r="H17" s="426"/>
      <c r="I17" s="427"/>
      <c r="J17" s="40"/>
    </row>
    <row r="18" spans="2:10" ht="24" customHeight="1" x14ac:dyDescent="0.2">
      <c r="B18" s="4"/>
      <c r="C18" s="7"/>
      <c r="D18" s="12"/>
      <c r="E18" s="155"/>
      <c r="F18" s="4"/>
      <c r="G18" s="3"/>
      <c r="H18" s="426"/>
      <c r="I18" s="427"/>
      <c r="J18" s="40"/>
    </row>
    <row r="19" spans="2:10" ht="24" customHeight="1" x14ac:dyDescent="0.2">
      <c r="B19" s="4"/>
      <c r="C19" s="7"/>
      <c r="D19" s="12"/>
      <c r="E19" s="155"/>
      <c r="F19" s="4"/>
      <c r="G19" s="3"/>
      <c r="H19" s="426"/>
      <c r="I19" s="427"/>
      <c r="J19" s="40"/>
    </row>
    <row r="20" spans="2:10" ht="24" customHeight="1" x14ac:dyDescent="0.2">
      <c r="B20" s="4"/>
      <c r="C20" s="7"/>
      <c r="D20" s="12"/>
      <c r="E20" s="155"/>
      <c r="F20" s="4"/>
      <c r="G20" s="3"/>
      <c r="H20" s="426"/>
      <c r="I20" s="427"/>
      <c r="J20" s="40"/>
    </row>
    <row r="21" spans="2:10" ht="24" customHeight="1" x14ac:dyDescent="0.2">
      <c r="B21" s="4"/>
      <c r="C21" s="7"/>
      <c r="D21" s="12"/>
      <c r="E21" s="155"/>
      <c r="F21" s="4"/>
      <c r="G21" s="3"/>
      <c r="H21" s="426"/>
      <c r="I21" s="427"/>
      <c r="J21" s="40"/>
    </row>
    <row r="22" spans="2:10" ht="24" customHeight="1" thickBot="1" x14ac:dyDescent="0.25">
      <c r="B22" s="4"/>
      <c r="C22" s="7"/>
      <c r="D22" s="12"/>
      <c r="E22" s="155"/>
      <c r="F22" s="14"/>
      <c r="G22" s="15"/>
      <c r="H22" s="444"/>
      <c r="I22" s="445"/>
      <c r="J22" s="40"/>
    </row>
    <row r="23" spans="2:10" ht="24" customHeight="1" thickBot="1" x14ac:dyDescent="0.25">
      <c r="B23" s="4"/>
      <c r="C23" s="7"/>
      <c r="D23" s="12"/>
      <c r="E23" s="38"/>
      <c r="F23" s="41"/>
      <c r="G23" s="38"/>
      <c r="H23" s="157"/>
      <c r="I23" s="23"/>
    </row>
    <row r="24" spans="2:10" ht="24" customHeight="1" thickBot="1" x14ac:dyDescent="0.25">
      <c r="B24" s="4"/>
      <c r="C24" s="7"/>
      <c r="D24" s="12"/>
      <c r="E24" s="1"/>
      <c r="F24" s="36" t="s">
        <v>16</v>
      </c>
      <c r="G24" s="37" t="s">
        <v>38</v>
      </c>
      <c r="H24" s="36" t="s">
        <v>16</v>
      </c>
      <c r="I24" s="37" t="s">
        <v>38</v>
      </c>
    </row>
    <row r="25" spans="2:10" ht="24" customHeight="1" x14ac:dyDescent="0.2">
      <c r="B25" s="4"/>
      <c r="C25" s="7"/>
      <c r="D25" s="12"/>
      <c r="E25" s="1"/>
      <c r="F25" s="145" t="s">
        <v>17</v>
      </c>
      <c r="G25" s="33"/>
      <c r="H25" s="146" t="s">
        <v>21</v>
      </c>
      <c r="I25" s="33"/>
    </row>
    <row r="26" spans="2:10" ht="24" customHeight="1" x14ac:dyDescent="0.2">
      <c r="B26" s="4"/>
      <c r="C26" s="7"/>
      <c r="D26" s="12"/>
      <c r="E26" s="1"/>
      <c r="F26" s="146" t="s">
        <v>18</v>
      </c>
      <c r="G26" s="34"/>
      <c r="H26" s="146" t="s">
        <v>22</v>
      </c>
      <c r="I26" s="34"/>
    </row>
    <row r="27" spans="2:10" ht="24" customHeight="1" x14ac:dyDescent="0.2">
      <c r="B27" s="4"/>
      <c r="C27" s="7"/>
      <c r="D27" s="12"/>
      <c r="E27" s="1"/>
      <c r="F27" s="146" t="s">
        <v>19</v>
      </c>
      <c r="G27" s="34"/>
      <c r="H27" s="146" t="s">
        <v>23</v>
      </c>
      <c r="I27" s="34"/>
    </row>
    <row r="28" spans="2:10" ht="24" customHeight="1" thickBot="1" x14ac:dyDescent="0.25">
      <c r="B28" s="4"/>
      <c r="C28" s="7"/>
      <c r="D28" s="12"/>
      <c r="E28" s="1"/>
      <c r="F28" s="147" t="s">
        <v>20</v>
      </c>
      <c r="G28" s="35"/>
      <c r="H28" s="147" t="s">
        <v>24</v>
      </c>
      <c r="I28" s="35"/>
    </row>
    <row r="29" spans="2:10" ht="24" customHeight="1" x14ac:dyDescent="0.2">
      <c r="B29" s="4"/>
      <c r="C29" s="7"/>
      <c r="D29" s="12"/>
      <c r="E29" s="1"/>
      <c r="F29" s="1"/>
      <c r="G29" s="1"/>
      <c r="H29" s="1"/>
      <c r="I29" s="1"/>
    </row>
    <row r="30" spans="2:10" ht="24" customHeight="1" x14ac:dyDescent="0.2">
      <c r="B30" s="4"/>
      <c r="C30" s="7"/>
      <c r="D30" s="12"/>
      <c r="E30" s="1"/>
      <c r="F30" s="160" t="s">
        <v>199</v>
      </c>
      <c r="G30" s="414"/>
      <c r="H30" s="414"/>
      <c r="I30" s="414"/>
    </row>
    <row r="31" spans="2:10" ht="24" customHeight="1" x14ac:dyDescent="0.2">
      <c r="B31" s="4"/>
      <c r="C31" s="7"/>
      <c r="D31" s="12"/>
      <c r="E31" s="1"/>
      <c r="F31" s="423"/>
      <c r="G31" s="423"/>
      <c r="H31" s="423"/>
      <c r="I31" s="423"/>
    </row>
    <row r="32" spans="2:10" ht="24" customHeight="1" thickBot="1" x14ac:dyDescent="0.25">
      <c r="B32" s="14"/>
      <c r="C32" s="158"/>
      <c r="D32" s="159"/>
      <c r="E32" s="1"/>
      <c r="F32" s="423"/>
      <c r="G32" s="423"/>
      <c r="H32" s="423"/>
      <c r="I32" s="423"/>
    </row>
    <row r="33" spans="2:9" ht="21" customHeight="1" x14ac:dyDescent="0.2">
      <c r="B33" s="38"/>
      <c r="C33" s="38"/>
      <c r="D33" s="39"/>
      <c r="E33" s="39"/>
      <c r="F33" s="39"/>
      <c r="G33" s="40"/>
      <c r="H33" s="41"/>
      <c r="I33" s="42"/>
    </row>
    <row r="34" spans="2:9" s="173" customFormat="1" ht="35.25" customHeight="1" x14ac:dyDescent="0.2">
      <c r="B34" s="374" t="s">
        <v>288</v>
      </c>
      <c r="C34" s="375"/>
      <c r="D34" s="375"/>
      <c r="E34" s="375"/>
      <c r="F34" s="375"/>
      <c r="G34" s="375"/>
      <c r="H34" s="375"/>
      <c r="I34" s="375"/>
    </row>
    <row r="35" spans="2:9" s="173" customFormat="1" ht="12" customHeight="1" x14ac:dyDescent="0.2"/>
    <row r="36" spans="2:9" s="173" customFormat="1" ht="24" customHeight="1" x14ac:dyDescent="0.2">
      <c r="B36" s="173" t="s">
        <v>39</v>
      </c>
      <c r="G36" s="173" t="s">
        <v>28</v>
      </c>
    </row>
  </sheetData>
  <sheetProtection selectLockedCells="1"/>
  <mergeCells count="23">
    <mergeCell ref="H22:I22"/>
    <mergeCell ref="G30:I30"/>
    <mergeCell ref="F31:I31"/>
    <mergeCell ref="F32:I32"/>
    <mergeCell ref="B34:I34"/>
    <mergeCell ref="H21:I21"/>
    <mergeCell ref="F9:I9"/>
    <mergeCell ref="F10:I10"/>
    <mergeCell ref="F11:I11"/>
    <mergeCell ref="F12:I12"/>
    <mergeCell ref="H14:I14"/>
    <mergeCell ref="H15:I15"/>
    <mergeCell ref="H16:I16"/>
    <mergeCell ref="H17:I17"/>
    <mergeCell ref="H18:I18"/>
    <mergeCell ref="H19:I19"/>
    <mergeCell ref="H20:I20"/>
    <mergeCell ref="C7:I7"/>
    <mergeCell ref="B2:C2"/>
    <mergeCell ref="E2:F2"/>
    <mergeCell ref="C3:I3"/>
    <mergeCell ref="C4:G4"/>
    <mergeCell ref="C5:I5"/>
  </mergeCells>
  <dataValidations disablePrompts="1" count="1">
    <dataValidation operator="notEqual" allowBlank="1" showInputMessage="1" showErrorMessage="1" sqref="F13 D10:D13 H13:I13" xr:uid="{00000000-0002-0000-1F00-000000000000}"/>
  </dataValidations>
  <printOptions horizontalCentered="1" verticalCentered="1"/>
  <pageMargins left="0.23622047244094491" right="3.937007874015748E-2" top="1.3385826771653544" bottom="1.6535433070866143" header="0.19685039370078741" footer="0.19685039370078741"/>
  <pageSetup paperSize="9" scale="76" orientation="portrait" r:id="rId1"/>
  <headerFooter scaleWithDoc="0">
    <oddHeader>&amp;L&amp;G</oddHeader>
    <oddFooter>&amp;C&amp;G</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2">
    <pageSetUpPr fitToPage="1"/>
  </sheetPr>
  <dimension ref="B1:K36"/>
  <sheetViews>
    <sheetView showZeros="0" topLeftCell="A13" zoomScaleNormal="100" workbookViewId="0">
      <selection activeCell="I23" sqref="I23"/>
    </sheetView>
  </sheetViews>
  <sheetFormatPr defaultColWidth="11.5703125" defaultRowHeight="24" customHeight="1" x14ac:dyDescent="0.15"/>
  <cols>
    <col min="1" max="1" width="3.42578125" style="1" customWidth="1"/>
    <col min="2" max="2" width="14.5703125" style="5" customWidth="1"/>
    <col min="3" max="3" width="14.5703125" style="1" customWidth="1"/>
    <col min="4" max="5" width="14.5703125" style="2" customWidth="1"/>
    <col min="6" max="6" width="2.42578125" style="2" customWidth="1"/>
    <col min="7" max="10" width="14.5703125" style="2" customWidth="1"/>
    <col min="11" max="11" width="3.42578125" style="1" customWidth="1"/>
    <col min="12" max="12" width="14.42578125" style="1" customWidth="1"/>
    <col min="13" max="14" width="11.5703125" style="1" customWidth="1"/>
    <col min="15" max="16384" width="11.5703125" style="1"/>
  </cols>
  <sheetData>
    <row r="1" spans="2:11" ht="12" customHeight="1" thickBot="1" x14ac:dyDescent="0.25">
      <c r="D1"/>
    </row>
    <row r="2" spans="2:11" ht="24" customHeight="1" thickBot="1" x14ac:dyDescent="0.25">
      <c r="B2" s="416">
        <v>45821</v>
      </c>
      <c r="C2" s="417"/>
      <c r="D2" s="27"/>
      <c r="E2" s="418" t="s">
        <v>382</v>
      </c>
      <c r="F2" s="418"/>
      <c r="G2" s="418"/>
      <c r="H2" s="45"/>
      <c r="I2" s="133"/>
      <c r="J2" s="120" t="s">
        <v>383</v>
      </c>
    </row>
    <row r="3" spans="2:11" ht="24" customHeight="1" x14ac:dyDescent="0.2">
      <c r="B3" s="43" t="s">
        <v>41</v>
      </c>
      <c r="C3" s="419" t="s">
        <v>384</v>
      </c>
      <c r="D3" s="420"/>
      <c r="E3" s="420"/>
      <c r="F3" s="420"/>
      <c r="G3" s="420"/>
      <c r="H3" s="420"/>
      <c r="I3" s="420"/>
      <c r="J3" s="421"/>
    </row>
    <row r="4" spans="2:11" ht="24" customHeight="1" x14ac:dyDescent="0.2">
      <c r="B4" s="43" t="s">
        <v>37</v>
      </c>
      <c r="C4" s="422" t="s">
        <v>374</v>
      </c>
      <c r="D4" s="423"/>
      <c r="E4" s="423"/>
      <c r="F4" s="423"/>
      <c r="G4" s="423"/>
      <c r="H4" s="424"/>
      <c r="I4" s="44" t="s">
        <v>206</v>
      </c>
      <c r="J4" s="134" t="s">
        <v>306</v>
      </c>
    </row>
    <row r="5" spans="2:11" ht="24" customHeight="1" x14ac:dyDescent="0.2">
      <c r="B5" s="43" t="s">
        <v>42</v>
      </c>
      <c r="C5" s="422" t="s">
        <v>376</v>
      </c>
      <c r="D5" s="423"/>
      <c r="E5" s="423"/>
      <c r="F5" s="423"/>
      <c r="G5" s="423"/>
      <c r="H5" s="423"/>
      <c r="I5" s="423"/>
      <c r="J5" s="425"/>
    </row>
    <row r="6" spans="2:11" ht="24" customHeight="1" x14ac:dyDescent="0.2">
      <c r="B6" s="150" t="s">
        <v>205</v>
      </c>
      <c r="C6" s="151" t="s">
        <v>338</v>
      </c>
      <c r="D6" s="152" t="s">
        <v>9</v>
      </c>
      <c r="E6" s="151"/>
      <c r="F6" s="151"/>
      <c r="G6" s="152" t="s">
        <v>70</v>
      </c>
      <c r="H6" s="330"/>
      <c r="I6" s="152" t="s">
        <v>43</v>
      </c>
      <c r="J6" s="153"/>
    </row>
    <row r="7" spans="2:11" ht="24" customHeight="1" thickBot="1" x14ac:dyDescent="0.25">
      <c r="B7" s="43" t="s">
        <v>199</v>
      </c>
      <c r="C7" s="413"/>
      <c r="D7" s="414"/>
      <c r="E7" s="414"/>
      <c r="F7" s="414"/>
      <c r="G7" s="414"/>
      <c r="H7" s="414"/>
      <c r="I7" s="414"/>
      <c r="J7" s="415"/>
    </row>
    <row r="8" spans="2:11" ht="12" customHeight="1" thickBot="1" x14ac:dyDescent="0.25">
      <c r="B8" s="26"/>
      <c r="C8" s="16"/>
      <c r="D8" s="17"/>
      <c r="E8" s="16"/>
      <c r="F8" s="16"/>
      <c r="G8" s="17"/>
      <c r="H8" s="18"/>
      <c r="I8" s="17"/>
      <c r="J8" s="18"/>
    </row>
    <row r="9" spans="2:11" ht="24" customHeight="1" thickBot="1" x14ac:dyDescent="0.25">
      <c r="B9" s="28"/>
      <c r="C9" s="29" t="s">
        <v>80</v>
      </c>
      <c r="D9" s="29" t="s">
        <v>35</v>
      </c>
      <c r="E9" s="29" t="s">
        <v>31</v>
      </c>
      <c r="F9" s="446" t="s">
        <v>0</v>
      </c>
      <c r="G9" s="447"/>
      <c r="H9" s="447"/>
      <c r="I9" s="447"/>
      <c r="J9" s="448"/>
    </row>
    <row r="10" spans="2:11" ht="24" customHeight="1" x14ac:dyDescent="0.2">
      <c r="B10" s="9" t="s">
        <v>33</v>
      </c>
      <c r="C10" s="115"/>
      <c r="D10" s="20"/>
      <c r="E10" s="115"/>
      <c r="F10" s="449"/>
      <c r="G10" s="450"/>
      <c r="H10" s="450"/>
      <c r="I10" s="450"/>
      <c r="J10" s="451"/>
    </row>
    <row r="11" spans="2:11" ht="24" customHeight="1" x14ac:dyDescent="0.2">
      <c r="B11" s="8" t="s">
        <v>36</v>
      </c>
      <c r="C11" s="115" t="s">
        <v>381</v>
      </c>
      <c r="D11" s="20"/>
      <c r="E11" s="115"/>
      <c r="F11" s="452"/>
      <c r="G11" s="453"/>
      <c r="H11" s="453"/>
      <c r="I11" s="453"/>
      <c r="J11" s="454"/>
    </row>
    <row r="12" spans="2:11" ht="24" customHeight="1" thickBot="1" x14ac:dyDescent="0.25">
      <c r="B12" s="21" t="s">
        <v>34</v>
      </c>
      <c r="C12" s="116"/>
      <c r="D12" s="22"/>
      <c r="E12" s="116"/>
      <c r="F12" s="455"/>
      <c r="G12" s="456"/>
      <c r="H12" s="456"/>
      <c r="I12" s="456"/>
      <c r="J12" s="457"/>
    </row>
    <row r="13" spans="2:11" ht="12" customHeight="1" thickBot="1" x14ac:dyDescent="0.25">
      <c r="B13" s="24"/>
      <c r="C13" s="19"/>
      <c r="D13" s="25"/>
      <c r="E13" s="149"/>
      <c r="F13" s="149"/>
      <c r="G13" s="156"/>
      <c r="H13" s="149"/>
      <c r="I13" s="154"/>
      <c r="J13" s="154"/>
    </row>
    <row r="14" spans="2:11" ht="24" customHeight="1" thickBot="1" x14ac:dyDescent="0.25">
      <c r="B14" s="30" t="s">
        <v>4</v>
      </c>
      <c r="C14" s="31" t="s">
        <v>40</v>
      </c>
      <c r="D14" s="31" t="s">
        <v>8</v>
      </c>
      <c r="E14" s="32" t="s">
        <v>81</v>
      </c>
      <c r="F14" s="155"/>
      <c r="G14" s="30" t="s">
        <v>26</v>
      </c>
      <c r="H14" s="45" t="s">
        <v>38</v>
      </c>
      <c r="I14" s="440" t="s">
        <v>200</v>
      </c>
      <c r="J14" s="441"/>
    </row>
    <row r="15" spans="2:11" ht="24" customHeight="1" x14ac:dyDescent="0.2">
      <c r="B15" s="10" t="s">
        <v>370</v>
      </c>
      <c r="C15" s="6" t="s">
        <v>293</v>
      </c>
      <c r="D15" s="6"/>
      <c r="E15" s="11">
        <v>2.2999999999999998</v>
      </c>
      <c r="F15" s="155"/>
      <c r="G15" s="10"/>
      <c r="H15" s="13"/>
      <c r="I15" s="442"/>
      <c r="J15" s="443"/>
      <c r="K15" s="40"/>
    </row>
    <row r="16" spans="2:11" ht="24" customHeight="1" x14ac:dyDescent="0.2">
      <c r="B16" s="4" t="s">
        <v>379</v>
      </c>
      <c r="C16" s="7" t="s">
        <v>293</v>
      </c>
      <c r="D16" s="7"/>
      <c r="E16" s="12">
        <v>1.55</v>
      </c>
      <c r="F16" s="155"/>
      <c r="G16" s="4"/>
      <c r="H16" s="3"/>
      <c r="I16" s="426"/>
      <c r="J16" s="427"/>
      <c r="K16" s="40"/>
    </row>
    <row r="17" spans="2:11" ht="24" customHeight="1" x14ac:dyDescent="0.2">
      <c r="B17" s="4"/>
      <c r="C17" s="7"/>
      <c r="D17" s="7"/>
      <c r="E17" s="12"/>
      <c r="F17" s="155"/>
      <c r="G17" s="4"/>
      <c r="H17" s="3"/>
      <c r="I17" s="426"/>
      <c r="J17" s="427"/>
      <c r="K17" s="40"/>
    </row>
    <row r="18" spans="2:11" ht="24" customHeight="1" x14ac:dyDescent="0.2">
      <c r="B18" s="4"/>
      <c r="C18" s="7"/>
      <c r="D18" s="7"/>
      <c r="E18" s="12"/>
      <c r="F18" s="155"/>
      <c r="G18" s="4"/>
      <c r="H18" s="3"/>
      <c r="I18" s="426"/>
      <c r="J18" s="427"/>
      <c r="K18" s="40"/>
    </row>
    <row r="19" spans="2:11" ht="24" customHeight="1" x14ac:dyDescent="0.2">
      <c r="B19" s="4"/>
      <c r="C19" s="7"/>
      <c r="D19" s="7"/>
      <c r="E19" s="12"/>
      <c r="F19" s="155"/>
      <c r="G19" s="4"/>
      <c r="H19" s="3"/>
      <c r="I19" s="426"/>
      <c r="J19" s="427"/>
      <c r="K19" s="40"/>
    </row>
    <row r="20" spans="2:11" ht="24" customHeight="1" x14ac:dyDescent="0.2">
      <c r="B20" s="4"/>
      <c r="C20" s="7"/>
      <c r="D20" s="7"/>
      <c r="E20" s="12"/>
      <c r="F20" s="155"/>
      <c r="G20" s="4"/>
      <c r="H20" s="3"/>
      <c r="I20" s="426"/>
      <c r="J20" s="427"/>
      <c r="K20" s="40"/>
    </row>
    <row r="21" spans="2:11" ht="24" customHeight="1" x14ac:dyDescent="0.2">
      <c r="B21" s="4"/>
      <c r="C21" s="7"/>
      <c r="D21" s="7"/>
      <c r="E21" s="12"/>
      <c r="F21" s="155"/>
      <c r="G21" s="4"/>
      <c r="H21" s="3"/>
      <c r="I21" s="426"/>
      <c r="J21" s="427"/>
      <c r="K21" s="40"/>
    </row>
    <row r="22" spans="2:11" ht="24" customHeight="1" thickBot="1" x14ac:dyDescent="0.25">
      <c r="B22" s="4"/>
      <c r="C22" s="7"/>
      <c r="D22" s="7"/>
      <c r="E22" s="12"/>
      <c r="F22" s="155"/>
      <c r="G22" s="14"/>
      <c r="H22" s="15"/>
      <c r="I22" s="444"/>
      <c r="J22" s="445"/>
      <c r="K22" s="40"/>
    </row>
    <row r="23" spans="2:11" ht="24" customHeight="1" thickBot="1" x14ac:dyDescent="0.25">
      <c r="B23" s="4"/>
      <c r="C23" s="7"/>
      <c r="D23" s="7"/>
      <c r="E23" s="12"/>
      <c r="F23" s="38"/>
      <c r="G23" s="41"/>
      <c r="H23" s="38"/>
      <c r="I23" s="157"/>
      <c r="J23" s="23"/>
    </row>
    <row r="24" spans="2:11" ht="24" customHeight="1" thickBot="1" x14ac:dyDescent="0.25">
      <c r="B24" s="4"/>
      <c r="C24" s="7"/>
      <c r="D24" s="7"/>
      <c r="E24" s="12"/>
      <c r="F24" s="1"/>
      <c r="G24" s="36" t="s">
        <v>16</v>
      </c>
      <c r="H24" s="37" t="s">
        <v>38</v>
      </c>
      <c r="I24" s="36" t="s">
        <v>16</v>
      </c>
      <c r="J24" s="37" t="s">
        <v>38</v>
      </c>
    </row>
    <row r="25" spans="2:11" ht="24" customHeight="1" x14ac:dyDescent="0.2">
      <c r="B25" s="4"/>
      <c r="C25" s="7"/>
      <c r="D25" s="7"/>
      <c r="E25" s="12"/>
      <c r="F25" s="1"/>
      <c r="G25" s="145" t="s">
        <v>17</v>
      </c>
      <c r="H25" s="33"/>
      <c r="I25" s="146" t="s">
        <v>21</v>
      </c>
      <c r="J25" s="33"/>
    </row>
    <row r="26" spans="2:11" ht="24" customHeight="1" x14ac:dyDescent="0.2">
      <c r="B26" s="4"/>
      <c r="C26" s="7"/>
      <c r="D26" s="7"/>
      <c r="E26" s="12"/>
      <c r="F26" s="1"/>
      <c r="G26" s="146" t="s">
        <v>18</v>
      </c>
      <c r="H26" s="34"/>
      <c r="I26" s="146" t="s">
        <v>22</v>
      </c>
      <c r="J26" s="34"/>
    </row>
    <row r="27" spans="2:11" ht="24" customHeight="1" x14ac:dyDescent="0.2">
      <c r="B27" s="4"/>
      <c r="C27" s="7"/>
      <c r="D27" s="7"/>
      <c r="E27" s="12"/>
      <c r="F27" s="1"/>
      <c r="G27" s="146" t="s">
        <v>19</v>
      </c>
      <c r="H27" s="34"/>
      <c r="I27" s="146" t="s">
        <v>23</v>
      </c>
      <c r="J27" s="34"/>
    </row>
    <row r="28" spans="2:11" ht="24" customHeight="1" thickBot="1" x14ac:dyDescent="0.25">
      <c r="B28" s="4"/>
      <c r="C28" s="7"/>
      <c r="D28" s="7"/>
      <c r="E28" s="12"/>
      <c r="F28" s="1"/>
      <c r="G28" s="147" t="s">
        <v>20</v>
      </c>
      <c r="H28" s="35"/>
      <c r="I28" s="147" t="s">
        <v>24</v>
      </c>
      <c r="J28" s="35"/>
    </row>
    <row r="29" spans="2:11" ht="24" customHeight="1" x14ac:dyDescent="0.2">
      <c r="B29" s="4"/>
      <c r="C29" s="7"/>
      <c r="D29" s="7"/>
      <c r="E29" s="12"/>
      <c r="F29" s="1"/>
      <c r="G29" s="1"/>
      <c r="H29" s="1"/>
      <c r="I29" s="1"/>
      <c r="J29" s="1"/>
    </row>
    <row r="30" spans="2:11" ht="24" customHeight="1" x14ac:dyDescent="0.2">
      <c r="B30" s="4"/>
      <c r="C30" s="7"/>
      <c r="D30" s="7"/>
      <c r="E30" s="12"/>
      <c r="F30" s="1"/>
      <c r="G30" s="160" t="s">
        <v>199</v>
      </c>
      <c r="H30" s="414"/>
      <c r="I30" s="414"/>
      <c r="J30" s="414"/>
    </row>
    <row r="31" spans="2:11" ht="24" customHeight="1" thickBot="1" x14ac:dyDescent="0.25">
      <c r="B31" s="4"/>
      <c r="C31" s="7"/>
      <c r="D31" s="323"/>
      <c r="E31" s="324"/>
      <c r="F31" s="1"/>
      <c r="G31" s="423"/>
      <c r="H31" s="423"/>
      <c r="I31" s="423"/>
      <c r="J31" s="423"/>
    </row>
    <row r="32" spans="2:11" ht="24" customHeight="1" thickBot="1" x14ac:dyDescent="0.25">
      <c r="B32" s="14"/>
      <c r="C32" s="322"/>
      <c r="D32" s="325" t="s">
        <v>299</v>
      </c>
      <c r="E32" s="326">
        <f>SUM(E15:E30)</f>
        <v>3.8499999999999996</v>
      </c>
      <c r="F32" s="1"/>
      <c r="G32" s="423"/>
      <c r="H32" s="423"/>
      <c r="I32" s="423"/>
      <c r="J32" s="423"/>
    </row>
    <row r="33" spans="2:10" ht="21" customHeight="1" x14ac:dyDescent="0.2">
      <c r="B33" s="38"/>
      <c r="C33" s="38"/>
      <c r="D33" s="39"/>
      <c r="E33" s="39"/>
      <c r="F33" s="39"/>
      <c r="G33" s="39"/>
      <c r="H33" s="40"/>
      <c r="I33" s="41"/>
      <c r="J33" s="42"/>
    </row>
    <row r="34" spans="2:10" s="173" customFormat="1" ht="35.25" customHeight="1" x14ac:dyDescent="0.2">
      <c r="B34" s="374" t="s">
        <v>288</v>
      </c>
      <c r="C34" s="375"/>
      <c r="D34" s="375"/>
      <c r="E34" s="375"/>
      <c r="F34" s="375"/>
      <c r="G34" s="375"/>
      <c r="H34" s="375"/>
      <c r="I34" s="375"/>
      <c r="J34" s="375"/>
    </row>
    <row r="35" spans="2:10" s="173" customFormat="1" ht="12" customHeight="1" x14ac:dyDescent="0.2"/>
    <row r="36" spans="2:10" s="173" customFormat="1" ht="24" customHeight="1" x14ac:dyDescent="0.2">
      <c r="B36" s="173" t="s">
        <v>39</v>
      </c>
      <c r="H36" s="173" t="s">
        <v>28</v>
      </c>
    </row>
  </sheetData>
  <sheetProtection selectLockedCells="1"/>
  <mergeCells count="23">
    <mergeCell ref="I16:J16"/>
    <mergeCell ref="C7:J7"/>
    <mergeCell ref="B2:C2"/>
    <mergeCell ref="C4:H4"/>
    <mergeCell ref="C3:J3"/>
    <mergeCell ref="C5:J5"/>
    <mergeCell ref="E2:G2"/>
    <mergeCell ref="F9:J9"/>
    <mergeCell ref="F10:J10"/>
    <mergeCell ref="F11:J11"/>
    <mergeCell ref="F12:J12"/>
    <mergeCell ref="I14:J14"/>
    <mergeCell ref="I15:J15"/>
    <mergeCell ref="B34:J34"/>
    <mergeCell ref="H30:J30"/>
    <mergeCell ref="G31:J31"/>
    <mergeCell ref="G32:J32"/>
    <mergeCell ref="I17:J17"/>
    <mergeCell ref="I18:J18"/>
    <mergeCell ref="I19:J19"/>
    <mergeCell ref="I20:J20"/>
    <mergeCell ref="I22:J22"/>
    <mergeCell ref="I21:J21"/>
  </mergeCells>
  <dataValidations disablePrompts="1" count="1">
    <dataValidation operator="notEqual" allowBlank="1" showInputMessage="1" showErrorMessage="1" sqref="G13 D10:D13 I13:J13" xr:uid="{00000000-0002-0000-2000-000000000000}"/>
  </dataValidations>
  <printOptions horizontalCentered="1" verticalCentered="1"/>
  <pageMargins left="0.23622047244094491" right="3.937007874015748E-2" top="1.3385826771653544" bottom="1.6535433070866143" header="0.19685039370078741" footer="0.19685039370078741"/>
  <pageSetup paperSize="9" scale="78" orientation="portrait" r:id="rId1"/>
  <headerFooter scaleWithDoc="0">
    <oddHeader>&amp;L&amp;G</oddHeader>
    <oddFooter>&amp;C&amp;G</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9">
    <pageSetUpPr fitToPage="1"/>
  </sheetPr>
  <dimension ref="A1:I74"/>
  <sheetViews>
    <sheetView topLeftCell="A11" zoomScaleNormal="100" workbookViewId="0">
      <selection activeCell="A74" sqref="A74:XFD74"/>
    </sheetView>
  </sheetViews>
  <sheetFormatPr defaultColWidth="9.140625" defaultRowHeight="18" customHeight="1" x14ac:dyDescent="0.2"/>
  <cols>
    <col min="1" max="1" width="3.5703125" style="46" customWidth="1"/>
    <col min="2" max="2" width="13.42578125" style="46" customWidth="1"/>
    <col min="3" max="3" width="15.85546875" style="46" customWidth="1"/>
    <col min="4" max="4" width="13.42578125" style="47" customWidth="1"/>
    <col min="5" max="5" width="15.85546875" style="47" customWidth="1"/>
    <col min="6" max="8" width="10.85546875" style="47" customWidth="1"/>
    <col min="9" max="9" width="3.5703125" style="47" customWidth="1"/>
    <col min="10" max="11" width="13.42578125" style="47" customWidth="1"/>
    <col min="12" max="16384" width="9.140625" style="47"/>
  </cols>
  <sheetData>
    <row r="1" spans="1:9" ht="18" hidden="1" customHeight="1" thickBot="1" x14ac:dyDescent="0.25">
      <c r="A1" s="284"/>
      <c r="B1" s="287"/>
      <c r="C1" s="459"/>
      <c r="D1" s="459"/>
      <c r="E1" s="459"/>
      <c r="F1" s="459"/>
      <c r="G1" s="459"/>
      <c r="H1" s="317"/>
      <c r="I1" s="283"/>
    </row>
    <row r="2" spans="1:9" ht="18" hidden="1" customHeight="1" thickBot="1" x14ac:dyDescent="0.25">
      <c r="A2" s="288"/>
      <c r="B2" s="289" t="s">
        <v>209</v>
      </c>
      <c r="C2" s="289" t="s">
        <v>322</v>
      </c>
      <c r="D2" s="289" t="s">
        <v>214</v>
      </c>
      <c r="E2" s="289" t="s">
        <v>323</v>
      </c>
      <c r="F2" s="289" t="s">
        <v>46</v>
      </c>
      <c r="G2" s="289" t="s">
        <v>49</v>
      </c>
      <c r="H2" s="289" t="s">
        <v>297</v>
      </c>
      <c r="I2" s="290"/>
    </row>
    <row r="3" spans="1:9" ht="18" hidden="1" customHeight="1" x14ac:dyDescent="0.2">
      <c r="A3" s="285"/>
      <c r="B3" s="245"/>
      <c r="C3" s="245"/>
      <c r="D3" s="252"/>
      <c r="E3" s="252"/>
      <c r="F3" s="245"/>
      <c r="G3" s="245"/>
      <c r="H3" s="246"/>
      <c r="I3" s="285"/>
    </row>
    <row r="4" spans="1:9" ht="18" hidden="1" customHeight="1" thickBot="1" x14ac:dyDescent="0.25">
      <c r="A4" s="285"/>
      <c r="B4" s="247" t="s">
        <v>208</v>
      </c>
      <c r="C4" s="248"/>
      <c r="D4" s="249"/>
      <c r="E4" s="249"/>
      <c r="F4" s="250"/>
      <c r="G4" s="248"/>
      <c r="H4" s="248"/>
      <c r="I4" s="285"/>
    </row>
    <row r="5" spans="1:9" ht="18" hidden="1" customHeight="1" thickBot="1" x14ac:dyDescent="0.25">
      <c r="A5" s="291"/>
      <c r="B5" s="289" t="s">
        <v>48</v>
      </c>
      <c r="C5" s="289" t="s">
        <v>3</v>
      </c>
      <c r="D5" s="292" t="s">
        <v>289</v>
      </c>
      <c r="E5" s="289" t="s">
        <v>290</v>
      </c>
      <c r="F5" s="289" t="s">
        <v>81</v>
      </c>
      <c r="G5" s="289" t="s">
        <v>47</v>
      </c>
      <c r="H5" s="289" t="s">
        <v>8</v>
      </c>
      <c r="I5" s="290"/>
    </row>
    <row r="6" spans="1:9" ht="18" hidden="1" customHeight="1" x14ac:dyDescent="0.2">
      <c r="A6" s="293">
        <v>1</v>
      </c>
      <c r="B6" s="251"/>
      <c r="C6" s="251"/>
      <c r="D6" s="460"/>
      <c r="E6" s="460"/>
      <c r="F6" s="251"/>
      <c r="G6" s="251"/>
      <c r="H6" s="251"/>
      <c r="I6" s="293">
        <v>1</v>
      </c>
    </row>
    <row r="7" spans="1:9" ht="18" hidden="1" customHeight="1" x14ac:dyDescent="0.2"/>
    <row r="8" spans="1:9" ht="18" hidden="1" customHeight="1" thickBot="1" x14ac:dyDescent="0.25">
      <c r="A8" s="284"/>
      <c r="B8" s="287"/>
      <c r="C8" s="459" t="s">
        <v>324</v>
      </c>
      <c r="D8" s="459"/>
      <c r="E8" s="459"/>
      <c r="F8" s="459"/>
      <c r="G8" s="459"/>
      <c r="H8" s="317"/>
      <c r="I8" s="283"/>
    </row>
    <row r="9" spans="1:9" ht="18" hidden="1" customHeight="1" thickBot="1" x14ac:dyDescent="0.25">
      <c r="A9" s="288"/>
      <c r="B9" s="289" t="s">
        <v>26</v>
      </c>
      <c r="C9" s="289" t="s">
        <v>215</v>
      </c>
      <c r="D9" s="292" t="s">
        <v>216</v>
      </c>
      <c r="E9" s="289"/>
      <c r="F9" s="289"/>
      <c r="G9" s="289"/>
      <c r="H9" s="289"/>
      <c r="I9" s="290"/>
    </row>
    <row r="10" spans="1:9" ht="18" hidden="1" customHeight="1" x14ac:dyDescent="0.2">
      <c r="A10" s="286"/>
      <c r="B10" s="251"/>
      <c r="C10" s="251"/>
      <c r="D10" s="255"/>
      <c r="E10" s="254"/>
      <c r="F10" s="251"/>
      <c r="G10" s="251"/>
      <c r="H10" s="251"/>
      <c r="I10" s="285"/>
    </row>
    <row r="11" spans="1:9" ht="18" customHeight="1" thickBot="1" x14ac:dyDescent="0.25"/>
    <row r="12" spans="1:9" ht="18" customHeight="1" thickBot="1" x14ac:dyDescent="0.25">
      <c r="A12" s="284"/>
      <c r="B12" s="287" t="s">
        <v>319</v>
      </c>
      <c r="C12" s="459" t="s">
        <v>360</v>
      </c>
      <c r="D12" s="459"/>
      <c r="E12" s="459"/>
      <c r="F12" s="459"/>
      <c r="G12" s="459"/>
      <c r="H12" s="317" t="s">
        <v>359</v>
      </c>
      <c r="I12" s="283"/>
    </row>
    <row r="13" spans="1:9" ht="18" customHeight="1" thickBot="1" x14ac:dyDescent="0.25">
      <c r="A13" s="288"/>
      <c r="B13" s="289" t="s">
        <v>209</v>
      </c>
      <c r="C13" s="289" t="s">
        <v>322</v>
      </c>
      <c r="D13" s="289" t="s">
        <v>214</v>
      </c>
      <c r="E13" s="289" t="s">
        <v>323</v>
      </c>
      <c r="F13" s="289" t="s">
        <v>46</v>
      </c>
      <c r="G13" s="289" t="s">
        <v>49</v>
      </c>
      <c r="H13" s="289" t="s">
        <v>297</v>
      </c>
      <c r="I13" s="290"/>
    </row>
    <row r="14" spans="1:9" ht="18" customHeight="1" x14ac:dyDescent="0.2">
      <c r="A14" s="285"/>
      <c r="B14" s="245"/>
      <c r="C14" s="245" t="s">
        <v>316</v>
      </c>
      <c r="D14" s="252"/>
      <c r="E14" s="252" t="s">
        <v>315</v>
      </c>
      <c r="F14" s="245"/>
      <c r="G14" s="245"/>
      <c r="H14" s="246" t="s">
        <v>385</v>
      </c>
      <c r="I14" s="285"/>
    </row>
    <row r="15" spans="1:9" ht="18" customHeight="1" thickBot="1" x14ac:dyDescent="0.25">
      <c r="A15" s="285"/>
      <c r="B15" s="247" t="s">
        <v>208</v>
      </c>
      <c r="C15" s="248"/>
      <c r="D15" s="249"/>
      <c r="E15" s="249"/>
      <c r="F15" s="250"/>
      <c r="G15" s="248"/>
      <c r="H15" s="248"/>
      <c r="I15" s="285"/>
    </row>
    <row r="16" spans="1:9" ht="18" customHeight="1" thickBot="1" x14ac:dyDescent="0.25">
      <c r="A16" s="291"/>
      <c r="B16" s="289" t="s">
        <v>48</v>
      </c>
      <c r="C16" s="289" t="s">
        <v>3</v>
      </c>
      <c r="D16" s="292" t="s">
        <v>289</v>
      </c>
      <c r="E16" s="289" t="s">
        <v>290</v>
      </c>
      <c r="F16" s="289" t="s">
        <v>81</v>
      </c>
      <c r="G16" s="289" t="s">
        <v>47</v>
      </c>
      <c r="H16" s="289" t="s">
        <v>8</v>
      </c>
      <c r="I16" s="290"/>
    </row>
    <row r="17" spans="1:9" ht="18" customHeight="1" x14ac:dyDescent="0.2">
      <c r="A17" s="293">
        <v>1</v>
      </c>
      <c r="B17" s="251" t="s">
        <v>301</v>
      </c>
      <c r="C17" s="251" t="s">
        <v>302</v>
      </c>
      <c r="D17" s="460" t="s">
        <v>361</v>
      </c>
      <c r="E17" s="460"/>
      <c r="F17" s="251">
        <v>2.2599999999999998</v>
      </c>
      <c r="G17" s="251" t="s">
        <v>293</v>
      </c>
      <c r="H17" s="251"/>
      <c r="I17" s="293">
        <v>1</v>
      </c>
    </row>
    <row r="18" spans="1:9" ht="18" customHeight="1" x14ac:dyDescent="0.2">
      <c r="A18" s="293">
        <v>2</v>
      </c>
      <c r="B18" s="251" t="s">
        <v>310</v>
      </c>
      <c r="C18" s="251" t="s">
        <v>302</v>
      </c>
      <c r="D18" s="460" t="s">
        <v>362</v>
      </c>
      <c r="E18" s="460"/>
      <c r="F18" s="251">
        <v>6.42</v>
      </c>
      <c r="G18" s="251" t="s">
        <v>293</v>
      </c>
      <c r="H18" s="251"/>
      <c r="I18" s="293">
        <v>2</v>
      </c>
    </row>
    <row r="19" spans="1:9" ht="18" customHeight="1" x14ac:dyDescent="0.2">
      <c r="A19" s="293">
        <v>3</v>
      </c>
      <c r="B19" s="251" t="s">
        <v>312</v>
      </c>
      <c r="C19" s="251" t="s">
        <v>302</v>
      </c>
      <c r="D19" s="460" t="s">
        <v>363</v>
      </c>
      <c r="E19" s="460"/>
      <c r="F19" s="251">
        <v>3.18</v>
      </c>
      <c r="G19" s="251" t="s">
        <v>293</v>
      </c>
      <c r="H19" s="251"/>
      <c r="I19" s="293">
        <v>3</v>
      </c>
    </row>
    <row r="20" spans="1:9" ht="18" customHeight="1" thickBot="1" x14ac:dyDescent="0.25">
      <c r="A20" s="320">
        <v>4</v>
      </c>
      <c r="B20" s="321" t="s">
        <v>313</v>
      </c>
      <c r="C20" s="321" t="s">
        <v>302</v>
      </c>
      <c r="D20" s="458" t="s">
        <v>365</v>
      </c>
      <c r="E20" s="458"/>
      <c r="F20" s="321">
        <v>5.01</v>
      </c>
      <c r="G20" s="321" t="s">
        <v>293</v>
      </c>
      <c r="H20" s="321"/>
      <c r="I20" s="320">
        <v>4</v>
      </c>
    </row>
    <row r="21" spans="1:9" ht="18" customHeight="1" thickBot="1" x14ac:dyDescent="0.25"/>
    <row r="22" spans="1:9" ht="18" customHeight="1" thickBot="1" x14ac:dyDescent="0.25">
      <c r="A22" s="284"/>
      <c r="B22" s="287" t="s">
        <v>321</v>
      </c>
      <c r="C22" s="459" t="s">
        <v>360</v>
      </c>
      <c r="D22" s="459"/>
      <c r="E22" s="459"/>
      <c r="F22" s="459"/>
      <c r="G22" s="459"/>
      <c r="H22" s="317" t="s">
        <v>364</v>
      </c>
      <c r="I22" s="283"/>
    </row>
    <row r="23" spans="1:9" ht="18" customHeight="1" thickBot="1" x14ac:dyDescent="0.25">
      <c r="A23" s="288"/>
      <c r="B23" s="289" t="s">
        <v>209</v>
      </c>
      <c r="C23" s="289" t="s">
        <v>322</v>
      </c>
      <c r="D23" s="289" t="s">
        <v>214</v>
      </c>
      <c r="E23" s="289" t="s">
        <v>323</v>
      </c>
      <c r="F23" s="289" t="s">
        <v>46</v>
      </c>
      <c r="G23" s="289" t="s">
        <v>49</v>
      </c>
      <c r="H23" s="289" t="s">
        <v>297</v>
      </c>
      <c r="I23" s="290"/>
    </row>
    <row r="24" spans="1:9" ht="18" customHeight="1" x14ac:dyDescent="0.2">
      <c r="A24" s="285"/>
      <c r="B24" s="245"/>
      <c r="C24" s="245"/>
      <c r="D24" s="252"/>
      <c r="E24" s="252">
        <v>0.45833333333333331</v>
      </c>
      <c r="F24" s="245"/>
      <c r="G24" s="245"/>
      <c r="H24" s="246" t="s">
        <v>386</v>
      </c>
      <c r="I24" s="285"/>
    </row>
    <row r="25" spans="1:9" ht="18" customHeight="1" thickBot="1" x14ac:dyDescent="0.25">
      <c r="A25" s="285"/>
      <c r="B25" s="247" t="s">
        <v>208</v>
      </c>
      <c r="C25" s="248"/>
      <c r="D25" s="249"/>
      <c r="E25" s="249"/>
      <c r="F25" s="250"/>
      <c r="G25" s="248"/>
      <c r="H25" s="248"/>
      <c r="I25" s="285"/>
    </row>
    <row r="26" spans="1:9" ht="18" customHeight="1" thickBot="1" x14ac:dyDescent="0.25">
      <c r="A26" s="291"/>
      <c r="B26" s="289" t="s">
        <v>48</v>
      </c>
      <c r="C26" s="289" t="s">
        <v>3</v>
      </c>
      <c r="D26" s="292" t="s">
        <v>289</v>
      </c>
      <c r="E26" s="289" t="s">
        <v>290</v>
      </c>
      <c r="F26" s="289" t="s">
        <v>81</v>
      </c>
      <c r="G26" s="289" t="s">
        <v>47</v>
      </c>
      <c r="H26" s="289" t="s">
        <v>8</v>
      </c>
      <c r="I26" s="290"/>
    </row>
    <row r="27" spans="1:9" ht="18" customHeight="1" thickBot="1" x14ac:dyDescent="0.25">
      <c r="A27" s="320">
        <v>1</v>
      </c>
      <c r="B27" s="321" t="s">
        <v>314</v>
      </c>
      <c r="C27" s="321" t="s">
        <v>302</v>
      </c>
      <c r="D27" s="458" t="s">
        <v>366</v>
      </c>
      <c r="E27" s="458"/>
      <c r="F27" s="321">
        <v>9.2200000000000006</v>
      </c>
      <c r="G27" s="321" t="s">
        <v>293</v>
      </c>
      <c r="H27" s="321"/>
      <c r="I27" s="320">
        <v>1</v>
      </c>
    </row>
    <row r="28" spans="1:9" ht="18" customHeight="1" thickBot="1" x14ac:dyDescent="0.25"/>
    <row r="29" spans="1:9" ht="18" customHeight="1" thickBot="1" x14ac:dyDescent="0.25">
      <c r="A29" s="284"/>
      <c r="B29" s="287" t="s">
        <v>345</v>
      </c>
      <c r="C29" s="459" t="s">
        <v>369</v>
      </c>
      <c r="D29" s="459"/>
      <c r="E29" s="459"/>
      <c r="F29" s="459"/>
      <c r="G29" s="459"/>
      <c r="H29" s="317" t="s">
        <v>387</v>
      </c>
      <c r="I29" s="283"/>
    </row>
    <row r="30" spans="1:9" ht="18" customHeight="1" thickBot="1" x14ac:dyDescent="0.25">
      <c r="A30" s="288"/>
      <c r="B30" s="289" t="s">
        <v>209</v>
      </c>
      <c r="C30" s="289" t="s">
        <v>322</v>
      </c>
      <c r="D30" s="289" t="s">
        <v>214</v>
      </c>
      <c r="E30" s="289" t="s">
        <v>323</v>
      </c>
      <c r="F30" s="289" t="s">
        <v>46</v>
      </c>
      <c r="G30" s="289" t="s">
        <v>49</v>
      </c>
      <c r="H30" s="289" t="s">
        <v>297</v>
      </c>
      <c r="I30" s="290"/>
    </row>
    <row r="31" spans="1:9" ht="18" customHeight="1" x14ac:dyDescent="0.2">
      <c r="A31" s="285"/>
      <c r="B31" s="245" t="s">
        <v>331</v>
      </c>
      <c r="C31" s="245" t="s">
        <v>316</v>
      </c>
      <c r="D31" s="252"/>
      <c r="E31" s="252" t="s">
        <v>354</v>
      </c>
      <c r="F31" s="245" t="s">
        <v>293</v>
      </c>
      <c r="G31" s="245" t="s">
        <v>333</v>
      </c>
      <c r="H31" s="246" t="s">
        <v>389</v>
      </c>
      <c r="I31" s="285"/>
    </row>
    <row r="32" spans="1:9" ht="18" customHeight="1" thickBot="1" x14ac:dyDescent="0.25">
      <c r="A32" s="285"/>
      <c r="B32" s="247" t="s">
        <v>208</v>
      </c>
      <c r="C32" s="248"/>
      <c r="D32" s="249"/>
      <c r="E32" s="249"/>
      <c r="F32" s="250"/>
      <c r="G32" s="248"/>
      <c r="H32" s="248"/>
      <c r="I32" s="285"/>
    </row>
    <row r="33" spans="1:9" ht="18" customHeight="1" thickBot="1" x14ac:dyDescent="0.25">
      <c r="A33" s="291"/>
      <c r="B33" s="289" t="s">
        <v>48</v>
      </c>
      <c r="C33" s="289" t="s">
        <v>3</v>
      </c>
      <c r="D33" s="292" t="s">
        <v>289</v>
      </c>
      <c r="E33" s="289" t="s">
        <v>290</v>
      </c>
      <c r="F33" s="289" t="s">
        <v>81</v>
      </c>
      <c r="G33" s="289" t="s">
        <v>47</v>
      </c>
      <c r="H33" s="289" t="s">
        <v>8</v>
      </c>
      <c r="I33" s="290"/>
    </row>
    <row r="34" spans="1:9" ht="18" customHeight="1" thickBot="1" x14ac:dyDescent="0.25">
      <c r="A34" s="320">
        <v>1</v>
      </c>
      <c r="B34" s="321" t="s">
        <v>325</v>
      </c>
      <c r="C34" s="321" t="s">
        <v>302</v>
      </c>
      <c r="D34" s="458" t="s">
        <v>388</v>
      </c>
      <c r="E34" s="458"/>
      <c r="F34" s="321">
        <v>12.46</v>
      </c>
      <c r="G34" s="321" t="s">
        <v>326</v>
      </c>
      <c r="H34" s="321"/>
      <c r="I34" s="320">
        <v>1</v>
      </c>
    </row>
    <row r="35" spans="1:9" ht="18" customHeight="1" thickBot="1" x14ac:dyDescent="0.25"/>
    <row r="36" spans="1:9" ht="18" customHeight="1" thickBot="1" x14ac:dyDescent="0.25">
      <c r="A36" s="284"/>
      <c r="B36" s="287" t="s">
        <v>347</v>
      </c>
      <c r="C36" s="459" t="s">
        <v>369</v>
      </c>
      <c r="D36" s="459"/>
      <c r="E36" s="459"/>
      <c r="F36" s="459"/>
      <c r="G36" s="459"/>
      <c r="H36" s="317" t="s">
        <v>390</v>
      </c>
      <c r="I36" s="283"/>
    </row>
    <row r="37" spans="1:9" ht="18" customHeight="1" thickBot="1" x14ac:dyDescent="0.25">
      <c r="A37" s="288"/>
      <c r="B37" s="289" t="s">
        <v>209</v>
      </c>
      <c r="C37" s="289" t="s">
        <v>322</v>
      </c>
      <c r="D37" s="289" t="s">
        <v>214</v>
      </c>
      <c r="E37" s="289" t="s">
        <v>323</v>
      </c>
      <c r="F37" s="289" t="s">
        <v>46</v>
      </c>
      <c r="G37" s="289" t="s">
        <v>49</v>
      </c>
      <c r="H37" s="289" t="s">
        <v>297</v>
      </c>
      <c r="I37" s="290"/>
    </row>
    <row r="38" spans="1:9" ht="18" customHeight="1" x14ac:dyDescent="0.2">
      <c r="A38" s="285"/>
      <c r="B38" s="245" t="s">
        <v>339</v>
      </c>
      <c r="C38" s="245" t="s">
        <v>316</v>
      </c>
      <c r="D38" s="252"/>
      <c r="E38" s="252" t="s">
        <v>355</v>
      </c>
      <c r="F38" s="245" t="s">
        <v>293</v>
      </c>
      <c r="G38" s="245" t="s">
        <v>333</v>
      </c>
      <c r="H38" s="246" t="s">
        <v>392</v>
      </c>
      <c r="I38" s="285"/>
    </row>
    <row r="39" spans="1:9" ht="18" customHeight="1" thickBot="1" x14ac:dyDescent="0.25">
      <c r="A39" s="285"/>
      <c r="B39" s="247" t="s">
        <v>208</v>
      </c>
      <c r="C39" s="248"/>
      <c r="D39" s="249"/>
      <c r="E39" s="249"/>
      <c r="F39" s="250"/>
      <c r="G39" s="248"/>
      <c r="H39" s="248"/>
      <c r="I39" s="285"/>
    </row>
    <row r="40" spans="1:9" ht="18" customHeight="1" thickBot="1" x14ac:dyDescent="0.25">
      <c r="A40" s="291"/>
      <c r="B40" s="289" t="s">
        <v>48</v>
      </c>
      <c r="C40" s="289" t="s">
        <v>3</v>
      </c>
      <c r="D40" s="292" t="s">
        <v>289</v>
      </c>
      <c r="E40" s="289" t="s">
        <v>290</v>
      </c>
      <c r="F40" s="289" t="s">
        <v>81</v>
      </c>
      <c r="G40" s="289" t="s">
        <v>47</v>
      </c>
      <c r="H40" s="289" t="s">
        <v>8</v>
      </c>
      <c r="I40" s="290"/>
    </row>
    <row r="41" spans="1:9" ht="18" customHeight="1" x14ac:dyDescent="0.2">
      <c r="A41" s="293">
        <v>1</v>
      </c>
      <c r="B41" s="251" t="s">
        <v>334</v>
      </c>
      <c r="C41" s="251" t="s">
        <v>302</v>
      </c>
      <c r="D41" s="460" t="s">
        <v>391</v>
      </c>
      <c r="E41" s="460"/>
      <c r="F41" s="251">
        <v>9.4700000000000006</v>
      </c>
      <c r="G41" s="251" t="s">
        <v>326</v>
      </c>
      <c r="H41" s="251"/>
      <c r="I41" s="293">
        <v>1</v>
      </c>
    </row>
    <row r="42" spans="1:9" ht="18" customHeight="1" thickBot="1" x14ac:dyDescent="0.25">
      <c r="A42" s="320">
        <v>2</v>
      </c>
      <c r="B42" s="321" t="s">
        <v>335</v>
      </c>
      <c r="C42" s="321" t="s">
        <v>302</v>
      </c>
      <c r="D42" s="458" t="s">
        <v>391</v>
      </c>
      <c r="E42" s="458"/>
      <c r="F42" s="321">
        <v>9.4700000000000006</v>
      </c>
      <c r="G42" s="321" t="s">
        <v>326</v>
      </c>
      <c r="H42" s="321"/>
      <c r="I42" s="320">
        <v>2</v>
      </c>
    </row>
    <row r="43" spans="1:9" ht="18" hidden="1" customHeight="1" thickBot="1" x14ac:dyDescent="0.25"/>
    <row r="44" spans="1:9" ht="18" customHeight="1" thickBot="1" x14ac:dyDescent="0.25">
      <c r="A44" s="284"/>
      <c r="B44" s="287" t="s">
        <v>349</v>
      </c>
      <c r="C44" s="459" t="s">
        <v>369</v>
      </c>
      <c r="D44" s="459"/>
      <c r="E44" s="459"/>
      <c r="F44" s="459"/>
      <c r="G44" s="459"/>
      <c r="H44" s="317" t="s">
        <v>393</v>
      </c>
      <c r="I44" s="283"/>
    </row>
    <row r="45" spans="1:9" ht="18" customHeight="1" thickBot="1" x14ac:dyDescent="0.25">
      <c r="A45" s="288"/>
      <c r="B45" s="289" t="s">
        <v>209</v>
      </c>
      <c r="C45" s="289" t="s">
        <v>322</v>
      </c>
      <c r="D45" s="289" t="s">
        <v>214</v>
      </c>
      <c r="E45" s="289" t="s">
        <v>323</v>
      </c>
      <c r="F45" s="289" t="s">
        <v>46</v>
      </c>
      <c r="G45" s="289" t="s">
        <v>49</v>
      </c>
      <c r="H45" s="289" t="s">
        <v>297</v>
      </c>
      <c r="I45" s="290"/>
    </row>
    <row r="46" spans="1:9" ht="18" customHeight="1" x14ac:dyDescent="0.2">
      <c r="A46" s="285"/>
      <c r="B46" s="245" t="s">
        <v>338</v>
      </c>
      <c r="C46" s="245" t="s">
        <v>316</v>
      </c>
      <c r="D46" s="252"/>
      <c r="E46" s="252" t="s">
        <v>356</v>
      </c>
      <c r="F46" s="245" t="s">
        <v>326</v>
      </c>
      <c r="G46" s="245" t="s">
        <v>333</v>
      </c>
      <c r="H46" s="246" t="s">
        <v>395</v>
      </c>
      <c r="I46" s="285"/>
    </row>
    <row r="47" spans="1:9" ht="18" customHeight="1" thickBot="1" x14ac:dyDescent="0.25">
      <c r="A47" s="285"/>
      <c r="B47" s="247" t="s">
        <v>208</v>
      </c>
      <c r="C47" s="248"/>
      <c r="D47" s="249"/>
      <c r="E47" s="249"/>
      <c r="F47" s="250"/>
      <c r="G47" s="248"/>
      <c r="H47" s="248"/>
      <c r="I47" s="285"/>
    </row>
    <row r="48" spans="1:9" ht="18" customHeight="1" thickBot="1" x14ac:dyDescent="0.25">
      <c r="A48" s="291"/>
      <c r="B48" s="289" t="s">
        <v>48</v>
      </c>
      <c r="C48" s="289" t="s">
        <v>3</v>
      </c>
      <c r="D48" s="292" t="s">
        <v>289</v>
      </c>
      <c r="E48" s="289" t="s">
        <v>290</v>
      </c>
      <c r="F48" s="289" t="s">
        <v>81</v>
      </c>
      <c r="G48" s="289" t="s">
        <v>47</v>
      </c>
      <c r="H48" s="289" t="s">
        <v>8</v>
      </c>
      <c r="I48" s="290"/>
    </row>
    <row r="49" spans="1:9" ht="18" customHeight="1" x14ac:dyDescent="0.2">
      <c r="A49" s="293">
        <v>1</v>
      </c>
      <c r="B49" s="251" t="s">
        <v>336</v>
      </c>
      <c r="C49" s="251" t="s">
        <v>302</v>
      </c>
      <c r="D49" s="460" t="s">
        <v>391</v>
      </c>
      <c r="E49" s="460"/>
      <c r="F49" s="251">
        <v>9.36</v>
      </c>
      <c r="G49" s="251" t="s">
        <v>326</v>
      </c>
      <c r="H49" s="251"/>
      <c r="I49" s="293">
        <v>1</v>
      </c>
    </row>
    <row r="50" spans="1:9" ht="18" customHeight="1" thickBot="1" x14ac:dyDescent="0.25">
      <c r="A50" s="320">
        <v>2</v>
      </c>
      <c r="B50" s="321" t="s">
        <v>337</v>
      </c>
      <c r="C50" s="321" t="s">
        <v>302</v>
      </c>
      <c r="D50" s="458" t="s">
        <v>394</v>
      </c>
      <c r="E50" s="458"/>
      <c r="F50" s="321">
        <v>10</v>
      </c>
      <c r="G50" s="321" t="s">
        <v>293</v>
      </c>
      <c r="H50" s="321"/>
      <c r="I50" s="320">
        <v>2</v>
      </c>
    </row>
    <row r="51" spans="1:9" ht="18" customHeight="1" thickBot="1" x14ac:dyDescent="0.25"/>
    <row r="52" spans="1:9" ht="18" customHeight="1" thickBot="1" x14ac:dyDescent="0.25">
      <c r="A52" s="284"/>
      <c r="B52" s="287" t="s">
        <v>351</v>
      </c>
      <c r="C52" s="459" t="s">
        <v>369</v>
      </c>
      <c r="D52" s="459"/>
      <c r="E52" s="459"/>
      <c r="F52" s="459"/>
      <c r="G52" s="459"/>
      <c r="H52" s="317" t="s">
        <v>368</v>
      </c>
      <c r="I52" s="283"/>
    </row>
    <row r="53" spans="1:9" ht="18" customHeight="1" thickBot="1" x14ac:dyDescent="0.25">
      <c r="A53" s="288"/>
      <c r="B53" s="289" t="s">
        <v>209</v>
      </c>
      <c r="C53" s="289" t="s">
        <v>322</v>
      </c>
      <c r="D53" s="289" t="s">
        <v>214</v>
      </c>
      <c r="E53" s="289" t="s">
        <v>323</v>
      </c>
      <c r="F53" s="289" t="s">
        <v>46</v>
      </c>
      <c r="G53" s="289" t="s">
        <v>49</v>
      </c>
      <c r="H53" s="289" t="s">
        <v>297</v>
      </c>
      <c r="I53" s="290"/>
    </row>
    <row r="54" spans="1:9" ht="18" customHeight="1" x14ac:dyDescent="0.2">
      <c r="A54" s="285"/>
      <c r="B54" s="245" t="s">
        <v>339</v>
      </c>
      <c r="C54" s="245"/>
      <c r="D54" s="252"/>
      <c r="E54" s="252" t="s">
        <v>357</v>
      </c>
      <c r="F54" s="245" t="s">
        <v>326</v>
      </c>
      <c r="G54" s="245" t="s">
        <v>333</v>
      </c>
      <c r="H54" s="246" t="s">
        <v>398</v>
      </c>
      <c r="I54" s="285"/>
    </row>
    <row r="55" spans="1:9" ht="18" customHeight="1" thickBot="1" x14ac:dyDescent="0.25">
      <c r="A55" s="285"/>
      <c r="B55" s="247" t="s">
        <v>208</v>
      </c>
      <c r="C55" s="248"/>
      <c r="D55" s="249"/>
      <c r="E55" s="249"/>
      <c r="F55" s="250"/>
      <c r="G55" s="248"/>
      <c r="H55" s="248"/>
      <c r="I55" s="285"/>
    </row>
    <row r="56" spans="1:9" ht="18" customHeight="1" thickBot="1" x14ac:dyDescent="0.25">
      <c r="A56" s="291"/>
      <c r="B56" s="289" t="s">
        <v>48</v>
      </c>
      <c r="C56" s="289" t="s">
        <v>3</v>
      </c>
      <c r="D56" s="292" t="s">
        <v>289</v>
      </c>
      <c r="E56" s="289" t="s">
        <v>290</v>
      </c>
      <c r="F56" s="289" t="s">
        <v>81</v>
      </c>
      <c r="G56" s="289" t="s">
        <v>47</v>
      </c>
      <c r="H56" s="289" t="s">
        <v>8</v>
      </c>
      <c r="I56" s="290"/>
    </row>
    <row r="57" spans="1:9" ht="18" customHeight="1" x14ac:dyDescent="0.2">
      <c r="A57" s="293">
        <v>1</v>
      </c>
      <c r="B57" s="251" t="s">
        <v>340</v>
      </c>
      <c r="C57" s="251" t="s">
        <v>302</v>
      </c>
      <c r="D57" s="460" t="s">
        <v>396</v>
      </c>
      <c r="E57" s="460"/>
      <c r="F57" s="251">
        <v>8.5</v>
      </c>
      <c r="G57" s="251" t="s">
        <v>293</v>
      </c>
      <c r="H57" s="251"/>
      <c r="I57" s="293">
        <v>1</v>
      </c>
    </row>
    <row r="58" spans="1:9" ht="18" customHeight="1" thickBot="1" x14ac:dyDescent="0.25">
      <c r="A58" s="320">
        <v>2</v>
      </c>
      <c r="B58" s="321" t="s">
        <v>341</v>
      </c>
      <c r="C58" s="321" t="s">
        <v>302</v>
      </c>
      <c r="D58" s="458" t="s">
        <v>397</v>
      </c>
      <c r="E58" s="458"/>
      <c r="F58" s="321">
        <v>8.11</v>
      </c>
      <c r="G58" s="321" t="s">
        <v>326</v>
      </c>
      <c r="H58" s="321"/>
      <c r="I58" s="320">
        <v>2</v>
      </c>
    </row>
    <row r="59" spans="1:9" ht="18" customHeight="1" thickBot="1" x14ac:dyDescent="0.25"/>
    <row r="60" spans="1:9" ht="18" customHeight="1" thickBot="1" x14ac:dyDescent="0.25">
      <c r="A60" s="284"/>
      <c r="B60" s="287" t="s">
        <v>353</v>
      </c>
      <c r="C60" s="459" t="s">
        <v>369</v>
      </c>
      <c r="D60" s="459"/>
      <c r="E60" s="459"/>
      <c r="F60" s="459"/>
      <c r="G60" s="459"/>
      <c r="H60" s="317" t="s">
        <v>399</v>
      </c>
      <c r="I60" s="283"/>
    </row>
    <row r="61" spans="1:9" ht="18" customHeight="1" thickBot="1" x14ac:dyDescent="0.25">
      <c r="A61" s="288"/>
      <c r="B61" s="289" t="s">
        <v>209</v>
      </c>
      <c r="C61" s="289" t="s">
        <v>322</v>
      </c>
      <c r="D61" s="289" t="s">
        <v>214</v>
      </c>
      <c r="E61" s="289" t="s">
        <v>323</v>
      </c>
      <c r="F61" s="289" t="s">
        <v>46</v>
      </c>
      <c r="G61" s="289" t="s">
        <v>49</v>
      </c>
      <c r="H61" s="289" t="s">
        <v>297</v>
      </c>
      <c r="I61" s="290"/>
    </row>
    <row r="62" spans="1:9" ht="18" customHeight="1" x14ac:dyDescent="0.2">
      <c r="A62" s="285"/>
      <c r="B62" s="245" t="s">
        <v>331</v>
      </c>
      <c r="C62" s="245"/>
      <c r="D62" s="252"/>
      <c r="E62" s="252" t="s">
        <v>358</v>
      </c>
      <c r="F62" s="245" t="s">
        <v>293</v>
      </c>
      <c r="G62" s="245" t="s">
        <v>333</v>
      </c>
      <c r="H62" s="246" t="s">
        <v>402</v>
      </c>
      <c r="I62" s="285"/>
    </row>
    <row r="63" spans="1:9" ht="18" customHeight="1" thickBot="1" x14ac:dyDescent="0.25">
      <c r="A63" s="285"/>
      <c r="B63" s="247" t="s">
        <v>208</v>
      </c>
      <c r="C63" s="248"/>
      <c r="D63" s="249"/>
      <c r="E63" s="249"/>
      <c r="F63" s="250"/>
      <c r="G63" s="248"/>
      <c r="H63" s="248"/>
      <c r="I63" s="285"/>
    </row>
    <row r="64" spans="1:9" ht="18" customHeight="1" thickBot="1" x14ac:dyDescent="0.25">
      <c r="A64" s="291"/>
      <c r="B64" s="289" t="s">
        <v>48</v>
      </c>
      <c r="C64" s="289" t="s">
        <v>3</v>
      </c>
      <c r="D64" s="292" t="s">
        <v>289</v>
      </c>
      <c r="E64" s="289" t="s">
        <v>290</v>
      </c>
      <c r="F64" s="289" t="s">
        <v>81</v>
      </c>
      <c r="G64" s="289" t="s">
        <v>47</v>
      </c>
      <c r="H64" s="289" t="s">
        <v>8</v>
      </c>
      <c r="I64" s="290"/>
    </row>
    <row r="65" spans="1:9" ht="18" customHeight="1" x14ac:dyDescent="0.2">
      <c r="A65" s="293">
        <v>1</v>
      </c>
      <c r="B65" s="251" t="s">
        <v>342</v>
      </c>
      <c r="C65" s="251" t="s">
        <v>302</v>
      </c>
      <c r="D65" s="460" t="s">
        <v>400</v>
      </c>
      <c r="E65" s="460"/>
      <c r="F65" s="251">
        <v>8.8699999999999992</v>
      </c>
      <c r="G65" s="251" t="s">
        <v>293</v>
      </c>
      <c r="H65" s="251"/>
      <c r="I65" s="293">
        <v>1</v>
      </c>
    </row>
    <row r="66" spans="1:9" ht="18" customHeight="1" thickBot="1" x14ac:dyDescent="0.25">
      <c r="A66" s="320">
        <v>2</v>
      </c>
      <c r="B66" s="321" t="s">
        <v>343</v>
      </c>
      <c r="C66" s="321" t="s">
        <v>302</v>
      </c>
      <c r="D66" s="458" t="s">
        <v>401</v>
      </c>
      <c r="E66" s="458"/>
      <c r="F66" s="321">
        <v>3.86</v>
      </c>
      <c r="G66" s="321" t="s">
        <v>326</v>
      </c>
      <c r="H66" s="321"/>
      <c r="I66" s="320">
        <v>2</v>
      </c>
    </row>
    <row r="67" spans="1:9" ht="18" customHeight="1" thickBot="1" x14ac:dyDescent="0.25"/>
    <row r="68" spans="1:9" ht="18" customHeight="1" thickBot="1" x14ac:dyDescent="0.25">
      <c r="A68" s="284"/>
      <c r="B68" s="287" t="s">
        <v>378</v>
      </c>
      <c r="C68" s="459" t="s">
        <v>403</v>
      </c>
      <c r="D68" s="459"/>
      <c r="E68" s="459"/>
      <c r="F68" s="459"/>
      <c r="G68" s="459"/>
      <c r="H68" s="317" t="s">
        <v>383</v>
      </c>
      <c r="I68" s="283"/>
    </row>
    <row r="69" spans="1:9" ht="18" customHeight="1" thickBot="1" x14ac:dyDescent="0.25">
      <c r="A69" s="288"/>
      <c r="B69" s="289" t="s">
        <v>209</v>
      </c>
      <c r="C69" s="289" t="s">
        <v>322</v>
      </c>
      <c r="D69" s="289" t="s">
        <v>214</v>
      </c>
      <c r="E69" s="289" t="s">
        <v>323</v>
      </c>
      <c r="F69" s="289" t="s">
        <v>46</v>
      </c>
      <c r="G69" s="289" t="s">
        <v>49</v>
      </c>
      <c r="H69" s="289" t="s">
        <v>297</v>
      </c>
      <c r="I69" s="290"/>
    </row>
    <row r="70" spans="1:9" ht="18" customHeight="1" x14ac:dyDescent="0.2">
      <c r="A70" s="285"/>
      <c r="B70" s="245" t="s">
        <v>338</v>
      </c>
      <c r="C70" s="245" t="s">
        <v>316</v>
      </c>
      <c r="D70" s="252"/>
      <c r="E70" s="252" t="s">
        <v>381</v>
      </c>
      <c r="F70" s="245"/>
      <c r="G70" s="245"/>
      <c r="H70" s="246" t="s">
        <v>406</v>
      </c>
      <c r="I70" s="285"/>
    </row>
    <row r="71" spans="1:9" ht="18" customHeight="1" thickBot="1" x14ac:dyDescent="0.25">
      <c r="A71" s="285"/>
      <c r="B71" s="247" t="s">
        <v>208</v>
      </c>
      <c r="C71" s="248"/>
      <c r="D71" s="249"/>
      <c r="E71" s="249"/>
      <c r="F71" s="250"/>
      <c r="G71" s="248"/>
      <c r="H71" s="248"/>
      <c r="I71" s="285"/>
    </row>
    <row r="72" spans="1:9" ht="18" customHeight="1" thickBot="1" x14ac:dyDescent="0.25">
      <c r="A72" s="291"/>
      <c r="B72" s="289" t="s">
        <v>48</v>
      </c>
      <c r="C72" s="289" t="s">
        <v>3</v>
      </c>
      <c r="D72" s="292" t="s">
        <v>289</v>
      </c>
      <c r="E72" s="289" t="s">
        <v>290</v>
      </c>
      <c r="F72" s="289" t="s">
        <v>81</v>
      </c>
      <c r="G72" s="289" t="s">
        <v>47</v>
      </c>
      <c r="H72" s="289" t="s">
        <v>8</v>
      </c>
      <c r="I72" s="290"/>
    </row>
    <row r="73" spans="1:9" ht="18" customHeight="1" x14ac:dyDescent="0.2">
      <c r="A73" s="293">
        <v>1</v>
      </c>
      <c r="B73" s="251" t="s">
        <v>370</v>
      </c>
      <c r="C73" s="251" t="s">
        <v>302</v>
      </c>
      <c r="D73" s="460" t="s">
        <v>404</v>
      </c>
      <c r="E73" s="460"/>
      <c r="F73" s="251">
        <v>2.2999999999999998</v>
      </c>
      <c r="G73" s="251" t="s">
        <v>293</v>
      </c>
      <c r="H73" s="251"/>
      <c r="I73" s="293">
        <v>1</v>
      </c>
    </row>
    <row r="74" spans="1:9" ht="18" customHeight="1" thickBot="1" x14ac:dyDescent="0.25">
      <c r="A74" s="320">
        <v>2</v>
      </c>
      <c r="B74" s="321" t="s">
        <v>379</v>
      </c>
      <c r="C74" s="321" t="s">
        <v>302</v>
      </c>
      <c r="D74" s="458" t="s">
        <v>405</v>
      </c>
      <c r="E74" s="458"/>
      <c r="F74" s="321">
        <v>1.55</v>
      </c>
      <c r="G74" s="321" t="s">
        <v>293</v>
      </c>
      <c r="H74" s="321"/>
      <c r="I74" s="320">
        <v>2</v>
      </c>
    </row>
  </sheetData>
  <mergeCells count="27">
    <mergeCell ref="C1:G1"/>
    <mergeCell ref="D6:E6"/>
    <mergeCell ref="C8:G8"/>
    <mergeCell ref="D18:E18"/>
    <mergeCell ref="D19:E19"/>
    <mergeCell ref="C12:G12"/>
    <mergeCell ref="D17:E17"/>
    <mergeCell ref="D20:E20"/>
    <mergeCell ref="C22:G22"/>
    <mergeCell ref="C29:G29"/>
    <mergeCell ref="D27:E27"/>
    <mergeCell ref="D34:E34"/>
    <mergeCell ref="C36:G36"/>
    <mergeCell ref="D41:E41"/>
    <mergeCell ref="D42:E42"/>
    <mergeCell ref="C44:G44"/>
    <mergeCell ref="D49:E49"/>
    <mergeCell ref="D50:E50"/>
    <mergeCell ref="C52:G52"/>
    <mergeCell ref="D57:E57"/>
    <mergeCell ref="D58:E58"/>
    <mergeCell ref="D74:E74"/>
    <mergeCell ref="C60:G60"/>
    <mergeCell ref="D65:E65"/>
    <mergeCell ref="D66:E66"/>
    <mergeCell ref="C68:G68"/>
    <mergeCell ref="D73:E73"/>
  </mergeCells>
  <printOptions horizontalCentered="1"/>
  <pageMargins left="0.23622047244094491" right="0.23622047244094491" top="0.74803149606299213" bottom="0.74803149606299213" header="0.31496062992125984" footer="0.31496062992125984"/>
  <pageSetup paperSize="9" fitToHeight="0" orientation="portrait" r:id="rId1"/>
  <headerFooter>
    <oddHeader>&amp;C&amp;"Calibri,Bold"&amp;12LoadList Summary - Friday 13 Jun 2025</oddHeader>
    <oddFooter>&amp;L&amp;"Calibri,Regular"Printed: &amp;D at &amp;T&amp;R&amp;"Calibri,Regular"Page &amp;P of &amp;N</oddFooter>
  </headerFooter>
  <rowBreaks count="1" manualBreakCount="1">
    <brk id="42" max="16383"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7">
    <pageSetUpPr fitToPage="1"/>
  </sheetPr>
  <dimension ref="B1:U70"/>
  <sheetViews>
    <sheetView showZeros="0" topLeftCell="A2" zoomScaleNormal="100" workbookViewId="0">
      <selection activeCell="C4" sqref="C4"/>
    </sheetView>
  </sheetViews>
  <sheetFormatPr defaultColWidth="11.5703125" defaultRowHeight="19.5" customHeight="1" x14ac:dyDescent="0.2"/>
  <cols>
    <col min="1" max="1" width="5.5703125" style="256" customWidth="1"/>
    <col min="2" max="2" width="10.5703125" style="256" customWidth="1"/>
    <col min="3" max="3" width="8.5703125" style="256" customWidth="1"/>
    <col min="4" max="4" width="9.5703125" style="256" customWidth="1"/>
    <col min="5" max="7" width="8.5703125" style="256" customWidth="1"/>
    <col min="8" max="8" width="10.5703125" style="256" customWidth="1"/>
    <col min="9" max="9" width="8.5703125" style="256" customWidth="1"/>
    <col min="10" max="10" width="9.5703125" style="256" customWidth="1"/>
    <col min="11" max="12" width="8.5703125" style="256" customWidth="1"/>
    <col min="13" max="13" width="5.5703125" style="256" customWidth="1"/>
    <col min="14" max="14" width="14.42578125" style="256" customWidth="1"/>
    <col min="15" max="16" width="11.5703125" style="256" customWidth="1"/>
    <col min="17" max="16384" width="11.5703125" style="256"/>
  </cols>
  <sheetData>
    <row r="1" spans="2:21" ht="19.5" hidden="1" customHeight="1" x14ac:dyDescent="0.2"/>
    <row r="2" spans="2:21" ht="19.5" customHeight="1" x14ac:dyDescent="0.2">
      <c r="B2" s="463" t="s">
        <v>224</v>
      </c>
      <c r="C2" s="463"/>
      <c r="D2" s="463"/>
      <c r="E2" s="463"/>
      <c r="F2" s="463"/>
      <c r="G2" s="463"/>
      <c r="H2" s="463"/>
      <c r="I2" s="463"/>
      <c r="J2" s="463"/>
      <c r="K2" s="463"/>
      <c r="L2" s="463"/>
      <c r="M2" s="257"/>
      <c r="N2" s="257"/>
    </row>
    <row r="3" spans="2:21" ht="14.25" customHeight="1" x14ac:dyDescent="0.2">
      <c r="B3" s="258"/>
      <c r="C3" s="258"/>
      <c r="D3" s="258"/>
      <c r="E3" s="258"/>
      <c r="F3" s="258"/>
      <c r="G3" s="258"/>
      <c r="H3" s="258"/>
      <c r="I3" s="258"/>
      <c r="J3" s="258"/>
      <c r="K3" s="258"/>
      <c r="L3" s="258"/>
    </row>
    <row r="4" spans="2:21" ht="21" customHeight="1" x14ac:dyDescent="0.2">
      <c r="B4" s="270" t="s">
        <v>37</v>
      </c>
      <c r="C4" s="271"/>
      <c r="D4" s="272"/>
      <c r="E4" s="272"/>
      <c r="F4" s="272"/>
      <c r="G4" s="272"/>
      <c r="H4" s="272"/>
      <c r="I4" s="272"/>
      <c r="J4" s="273" t="s">
        <v>14</v>
      </c>
      <c r="K4" s="461"/>
      <c r="L4" s="461"/>
    </row>
    <row r="5" spans="2:21" ht="21" customHeight="1" x14ac:dyDescent="0.2">
      <c r="B5" s="274" t="s">
        <v>62</v>
      </c>
      <c r="C5" s="275"/>
      <c r="D5" s="276"/>
      <c r="E5" s="276"/>
      <c r="F5" s="276"/>
      <c r="G5" s="276"/>
      <c r="H5" s="276"/>
      <c r="I5" s="276"/>
      <c r="J5" s="277" t="s">
        <v>227</v>
      </c>
      <c r="K5" s="462"/>
      <c r="L5" s="462"/>
    </row>
    <row r="6" spans="2:21" ht="21" customHeight="1" x14ac:dyDescent="0.2">
      <c r="B6" s="274" t="s">
        <v>69</v>
      </c>
      <c r="C6" s="275"/>
      <c r="D6" s="276"/>
      <c r="E6" s="276"/>
      <c r="F6" s="278"/>
      <c r="G6" s="278"/>
      <c r="H6" s="278"/>
      <c r="I6" s="278"/>
      <c r="J6" s="277" t="s">
        <v>226</v>
      </c>
      <c r="K6" s="462"/>
      <c r="L6" s="462"/>
    </row>
    <row r="8" spans="2:21" ht="63" customHeight="1" x14ac:dyDescent="0.2">
      <c r="B8" s="259" t="s">
        <v>4</v>
      </c>
      <c r="C8" s="260" t="s">
        <v>225</v>
      </c>
      <c r="D8" s="260" t="s">
        <v>234</v>
      </c>
      <c r="E8" s="259" t="s">
        <v>220</v>
      </c>
      <c r="F8" s="260" t="s">
        <v>221</v>
      </c>
      <c r="H8" s="259" t="s">
        <v>4</v>
      </c>
      <c r="I8" s="260" t="s">
        <v>225</v>
      </c>
      <c r="J8" s="260" t="s">
        <v>234</v>
      </c>
      <c r="K8" s="259" t="s">
        <v>220</v>
      </c>
      <c r="L8" s="260" t="s">
        <v>221</v>
      </c>
    </row>
    <row r="9" spans="2:21" s="261" customFormat="1" ht="21" customHeight="1" x14ac:dyDescent="0.2">
      <c r="B9" s="269"/>
      <c r="C9" s="262" t="s">
        <v>222</v>
      </c>
      <c r="D9" s="262" t="s">
        <v>222</v>
      </c>
      <c r="E9" s="262" t="s">
        <v>222</v>
      </c>
      <c r="F9" s="262" t="s">
        <v>222</v>
      </c>
      <c r="H9" s="269"/>
      <c r="I9" s="262" t="s">
        <v>222</v>
      </c>
      <c r="J9" s="262" t="s">
        <v>222</v>
      </c>
      <c r="K9" s="262" t="s">
        <v>222</v>
      </c>
      <c r="L9" s="262" t="s">
        <v>222</v>
      </c>
    </row>
    <row r="10" spans="2:21" s="261" customFormat="1" ht="21" customHeight="1" x14ac:dyDescent="0.2">
      <c r="B10" s="263"/>
      <c r="C10" s="262" t="s">
        <v>222</v>
      </c>
      <c r="D10" s="262" t="s">
        <v>222</v>
      </c>
      <c r="E10" s="262" t="s">
        <v>222</v>
      </c>
      <c r="F10" s="262" t="s">
        <v>222</v>
      </c>
      <c r="H10" s="263"/>
      <c r="I10" s="262" t="s">
        <v>222</v>
      </c>
      <c r="J10" s="262" t="s">
        <v>222</v>
      </c>
      <c r="K10" s="262" t="s">
        <v>222</v>
      </c>
      <c r="L10" s="262" t="s">
        <v>222</v>
      </c>
    </row>
    <row r="11" spans="2:21" s="261" customFormat="1" ht="21" customHeight="1" x14ac:dyDescent="0.2">
      <c r="B11" s="263"/>
      <c r="C11" s="262" t="s">
        <v>222</v>
      </c>
      <c r="D11" s="262" t="s">
        <v>222</v>
      </c>
      <c r="E11" s="262" t="s">
        <v>222</v>
      </c>
      <c r="F11" s="262" t="s">
        <v>222</v>
      </c>
      <c r="H11" s="263"/>
      <c r="I11" s="262" t="s">
        <v>222</v>
      </c>
      <c r="J11" s="262" t="s">
        <v>222</v>
      </c>
      <c r="K11" s="262" t="s">
        <v>222</v>
      </c>
      <c r="L11" s="262" t="s">
        <v>222</v>
      </c>
    </row>
    <row r="12" spans="2:21" s="261" customFormat="1" ht="21" customHeight="1" x14ac:dyDescent="0.2">
      <c r="B12" s="263"/>
      <c r="C12" s="262" t="s">
        <v>222</v>
      </c>
      <c r="D12" s="262" t="s">
        <v>222</v>
      </c>
      <c r="E12" s="262" t="s">
        <v>222</v>
      </c>
      <c r="F12" s="262" t="s">
        <v>222</v>
      </c>
      <c r="H12" s="263"/>
      <c r="I12" s="262" t="s">
        <v>222</v>
      </c>
      <c r="J12" s="262" t="s">
        <v>222</v>
      </c>
      <c r="K12" s="262" t="s">
        <v>222</v>
      </c>
      <c r="L12" s="262" t="s">
        <v>222</v>
      </c>
      <c r="P12" s="264"/>
      <c r="Q12" s="264"/>
      <c r="R12" s="264"/>
      <c r="S12" s="264"/>
      <c r="T12" s="264"/>
      <c r="U12" s="264"/>
    </row>
    <row r="13" spans="2:21" s="261" customFormat="1" ht="21" customHeight="1" x14ac:dyDescent="0.2">
      <c r="B13" s="263"/>
      <c r="C13" s="262" t="s">
        <v>222</v>
      </c>
      <c r="D13" s="262" t="s">
        <v>222</v>
      </c>
      <c r="E13" s="262" t="s">
        <v>222</v>
      </c>
      <c r="F13" s="262" t="s">
        <v>222</v>
      </c>
      <c r="H13" s="263"/>
      <c r="I13" s="262" t="s">
        <v>222</v>
      </c>
      <c r="J13" s="262" t="s">
        <v>222</v>
      </c>
      <c r="K13" s="262" t="s">
        <v>222</v>
      </c>
      <c r="L13" s="262" t="s">
        <v>222</v>
      </c>
    </row>
    <row r="14" spans="2:21" s="261" customFormat="1" ht="21" customHeight="1" x14ac:dyDescent="0.2">
      <c r="B14" s="263"/>
      <c r="C14" s="262" t="s">
        <v>222</v>
      </c>
      <c r="D14" s="262" t="s">
        <v>222</v>
      </c>
      <c r="E14" s="262" t="s">
        <v>222</v>
      </c>
      <c r="F14" s="262" t="s">
        <v>222</v>
      </c>
      <c r="H14" s="263"/>
      <c r="I14" s="262" t="s">
        <v>222</v>
      </c>
      <c r="J14" s="262" t="s">
        <v>222</v>
      </c>
      <c r="K14" s="262" t="s">
        <v>222</v>
      </c>
      <c r="L14" s="262" t="s">
        <v>222</v>
      </c>
    </row>
    <row r="15" spans="2:21" s="261" customFormat="1" ht="21" customHeight="1" x14ac:dyDescent="0.2">
      <c r="B15" s="263"/>
      <c r="C15" s="262" t="s">
        <v>222</v>
      </c>
      <c r="D15" s="262" t="s">
        <v>222</v>
      </c>
      <c r="E15" s="262" t="s">
        <v>222</v>
      </c>
      <c r="F15" s="262" t="s">
        <v>222</v>
      </c>
      <c r="H15" s="263"/>
      <c r="I15" s="262" t="s">
        <v>222</v>
      </c>
      <c r="J15" s="262" t="s">
        <v>222</v>
      </c>
      <c r="K15" s="262" t="s">
        <v>222</v>
      </c>
      <c r="L15" s="262" t="s">
        <v>222</v>
      </c>
    </row>
    <row r="16" spans="2:21" s="261" customFormat="1" ht="21" customHeight="1" x14ac:dyDescent="0.2">
      <c r="B16" s="263"/>
      <c r="C16" s="262" t="s">
        <v>222</v>
      </c>
      <c r="D16" s="262" t="s">
        <v>222</v>
      </c>
      <c r="E16" s="262" t="s">
        <v>222</v>
      </c>
      <c r="F16" s="262" t="s">
        <v>222</v>
      </c>
      <c r="H16" s="263"/>
      <c r="I16" s="262" t="s">
        <v>222</v>
      </c>
      <c r="J16" s="262" t="s">
        <v>222</v>
      </c>
      <c r="K16" s="262" t="s">
        <v>222</v>
      </c>
      <c r="L16" s="262" t="s">
        <v>222</v>
      </c>
    </row>
    <row r="17" spans="2:16" s="261" customFormat="1" ht="21" customHeight="1" x14ac:dyDescent="0.2">
      <c r="B17" s="263"/>
      <c r="C17" s="262" t="s">
        <v>222</v>
      </c>
      <c r="D17" s="262" t="s">
        <v>222</v>
      </c>
      <c r="E17" s="262" t="s">
        <v>222</v>
      </c>
      <c r="F17" s="262" t="s">
        <v>222</v>
      </c>
      <c r="H17" s="263"/>
      <c r="I17" s="262" t="s">
        <v>222</v>
      </c>
      <c r="J17" s="262" t="s">
        <v>222</v>
      </c>
      <c r="K17" s="262" t="s">
        <v>222</v>
      </c>
      <c r="L17" s="262" t="s">
        <v>222</v>
      </c>
    </row>
    <row r="18" spans="2:16" s="261" customFormat="1" ht="21" customHeight="1" x14ac:dyDescent="0.2">
      <c r="B18" s="263"/>
      <c r="C18" s="262" t="s">
        <v>222</v>
      </c>
      <c r="D18" s="262" t="s">
        <v>222</v>
      </c>
      <c r="E18" s="262" t="s">
        <v>222</v>
      </c>
      <c r="F18" s="262" t="s">
        <v>222</v>
      </c>
      <c r="H18" s="263"/>
      <c r="I18" s="262" t="s">
        <v>222</v>
      </c>
      <c r="J18" s="262" t="s">
        <v>222</v>
      </c>
      <c r="K18" s="262" t="s">
        <v>222</v>
      </c>
      <c r="L18" s="262" t="s">
        <v>222</v>
      </c>
    </row>
    <row r="19" spans="2:16" s="261" customFormat="1" ht="21" customHeight="1" x14ac:dyDescent="0.2">
      <c r="B19" s="263"/>
      <c r="C19" s="262" t="s">
        <v>222</v>
      </c>
      <c r="D19" s="262" t="s">
        <v>222</v>
      </c>
      <c r="E19" s="262" t="s">
        <v>222</v>
      </c>
      <c r="F19" s="262" t="s">
        <v>222</v>
      </c>
      <c r="H19" s="263"/>
      <c r="I19" s="262" t="s">
        <v>222</v>
      </c>
      <c r="J19" s="262" t="s">
        <v>222</v>
      </c>
      <c r="K19" s="262" t="s">
        <v>222</v>
      </c>
      <c r="L19" s="262" t="s">
        <v>222</v>
      </c>
    </row>
    <row r="20" spans="2:16" s="261" customFormat="1" ht="21" customHeight="1" x14ac:dyDescent="0.2">
      <c r="B20" s="263"/>
      <c r="C20" s="262" t="s">
        <v>222</v>
      </c>
      <c r="D20" s="262" t="s">
        <v>222</v>
      </c>
      <c r="E20" s="262" t="s">
        <v>222</v>
      </c>
      <c r="F20" s="262" t="s">
        <v>222</v>
      </c>
      <c r="H20" s="263"/>
      <c r="I20" s="262" t="s">
        <v>222</v>
      </c>
      <c r="J20" s="262" t="s">
        <v>222</v>
      </c>
      <c r="K20" s="262" t="s">
        <v>222</v>
      </c>
      <c r="L20" s="262" t="s">
        <v>222</v>
      </c>
    </row>
    <row r="21" spans="2:16" s="261" customFormat="1" ht="21" customHeight="1" x14ac:dyDescent="0.2">
      <c r="B21" s="263"/>
      <c r="C21" s="262" t="s">
        <v>222</v>
      </c>
      <c r="D21" s="262" t="s">
        <v>222</v>
      </c>
      <c r="E21" s="262" t="s">
        <v>222</v>
      </c>
      <c r="F21" s="262" t="s">
        <v>222</v>
      </c>
      <c r="H21" s="263"/>
      <c r="I21" s="262" t="s">
        <v>222</v>
      </c>
      <c r="J21" s="262" t="s">
        <v>222</v>
      </c>
      <c r="K21" s="262" t="s">
        <v>222</v>
      </c>
      <c r="L21" s="262" t="s">
        <v>222</v>
      </c>
    </row>
    <row r="22" spans="2:16" s="261" customFormat="1" ht="21" customHeight="1" x14ac:dyDescent="0.2">
      <c r="B22" s="263"/>
      <c r="C22" s="262" t="s">
        <v>222</v>
      </c>
      <c r="D22" s="262" t="s">
        <v>222</v>
      </c>
      <c r="E22" s="262" t="s">
        <v>222</v>
      </c>
      <c r="F22" s="262" t="s">
        <v>222</v>
      </c>
      <c r="H22" s="263"/>
      <c r="I22" s="262" t="s">
        <v>222</v>
      </c>
      <c r="J22" s="262" t="s">
        <v>222</v>
      </c>
      <c r="K22" s="262" t="s">
        <v>222</v>
      </c>
      <c r="L22" s="262" t="s">
        <v>222</v>
      </c>
    </row>
    <row r="23" spans="2:16" s="261" customFormat="1" ht="21" customHeight="1" x14ac:dyDescent="0.2">
      <c r="B23" s="263"/>
      <c r="C23" s="262" t="s">
        <v>222</v>
      </c>
      <c r="D23" s="262" t="s">
        <v>222</v>
      </c>
      <c r="E23" s="262" t="s">
        <v>222</v>
      </c>
      <c r="F23" s="262" t="s">
        <v>222</v>
      </c>
      <c r="H23" s="263"/>
      <c r="I23" s="262" t="s">
        <v>222</v>
      </c>
      <c r="J23" s="262" t="s">
        <v>222</v>
      </c>
      <c r="K23" s="262" t="s">
        <v>222</v>
      </c>
      <c r="L23" s="262" t="s">
        <v>222</v>
      </c>
    </row>
    <row r="24" spans="2:16" s="261" customFormat="1" ht="21" customHeight="1" x14ac:dyDescent="0.2">
      <c r="B24" s="263"/>
      <c r="C24" s="262" t="s">
        <v>222</v>
      </c>
      <c r="D24" s="262" t="s">
        <v>222</v>
      </c>
      <c r="E24" s="262" t="s">
        <v>222</v>
      </c>
      <c r="F24" s="262" t="s">
        <v>222</v>
      </c>
      <c r="H24" s="263"/>
      <c r="I24" s="262" t="s">
        <v>222</v>
      </c>
      <c r="J24" s="262" t="s">
        <v>222</v>
      </c>
      <c r="K24" s="262" t="s">
        <v>222</v>
      </c>
      <c r="L24" s="262" t="s">
        <v>222</v>
      </c>
      <c r="M24" s="265"/>
    </row>
    <row r="25" spans="2:16" s="261" customFormat="1" ht="21" customHeight="1" x14ac:dyDescent="0.2">
      <c r="B25" s="263"/>
      <c r="C25" s="262" t="s">
        <v>222</v>
      </c>
      <c r="D25" s="262" t="s">
        <v>222</v>
      </c>
      <c r="E25" s="262" t="s">
        <v>222</v>
      </c>
      <c r="F25" s="262" t="s">
        <v>222</v>
      </c>
      <c r="H25" s="263"/>
      <c r="I25" s="262" t="s">
        <v>222</v>
      </c>
      <c r="J25" s="262" t="s">
        <v>222</v>
      </c>
      <c r="K25" s="262" t="s">
        <v>222</v>
      </c>
      <c r="L25" s="262" t="s">
        <v>222</v>
      </c>
    </row>
    <row r="26" spans="2:16" s="261" customFormat="1" ht="21" customHeight="1" x14ac:dyDescent="0.2">
      <c r="B26" s="263"/>
      <c r="C26" s="262" t="s">
        <v>222</v>
      </c>
      <c r="D26" s="262" t="s">
        <v>222</v>
      </c>
      <c r="E26" s="262" t="s">
        <v>222</v>
      </c>
      <c r="F26" s="262" t="s">
        <v>222</v>
      </c>
      <c r="H26" s="263"/>
      <c r="I26" s="262" t="s">
        <v>222</v>
      </c>
      <c r="J26" s="262" t="s">
        <v>222</v>
      </c>
      <c r="K26" s="262" t="s">
        <v>222</v>
      </c>
      <c r="L26" s="262" t="s">
        <v>222</v>
      </c>
    </row>
    <row r="27" spans="2:16" s="261" customFormat="1" ht="13.5" customHeight="1" x14ac:dyDescent="0.2">
      <c r="C27" s="268"/>
      <c r="D27" s="268"/>
      <c r="E27" s="268"/>
      <c r="F27" s="268"/>
      <c r="I27" s="268"/>
      <c r="J27" s="268"/>
      <c r="K27" s="268"/>
      <c r="L27" s="268"/>
    </row>
    <row r="28" spans="2:16" s="261" customFormat="1" ht="27.75" customHeight="1" x14ac:dyDescent="0.2">
      <c r="B28" s="270" t="s">
        <v>199</v>
      </c>
      <c r="C28" s="270"/>
      <c r="D28" s="272"/>
      <c r="E28" s="272"/>
      <c r="F28" s="272"/>
      <c r="G28" s="272"/>
      <c r="H28" s="272"/>
      <c r="I28" s="272"/>
      <c r="J28" s="272"/>
      <c r="K28" s="279"/>
      <c r="L28" s="280"/>
    </row>
    <row r="29" spans="2:16" s="261" customFormat="1" ht="27.75" customHeight="1" x14ac:dyDescent="0.2">
      <c r="B29" s="274"/>
      <c r="C29" s="274"/>
      <c r="D29" s="276"/>
      <c r="E29" s="276"/>
      <c r="F29" s="276"/>
      <c r="G29" s="276"/>
      <c r="H29" s="276"/>
      <c r="I29" s="276"/>
      <c r="J29" s="276"/>
      <c r="K29" s="281"/>
      <c r="L29" s="282"/>
    </row>
    <row r="30" spans="2:16" s="261" customFormat="1" ht="27.75" customHeight="1" x14ac:dyDescent="0.2">
      <c r="B30" s="274"/>
      <c r="C30" s="274"/>
      <c r="D30" s="276"/>
      <c r="E30" s="276"/>
      <c r="F30" s="276"/>
      <c r="G30" s="276"/>
      <c r="H30" s="276"/>
      <c r="I30" s="276"/>
      <c r="J30" s="276"/>
      <c r="K30" s="281"/>
      <c r="L30" s="282"/>
    </row>
    <row r="31" spans="2:16" s="261" customFormat="1" ht="27.75" customHeight="1" x14ac:dyDescent="0.2">
      <c r="B31" s="274"/>
      <c r="C31" s="274"/>
      <c r="D31" s="276"/>
      <c r="E31" s="276"/>
      <c r="F31" s="276"/>
      <c r="G31" s="276"/>
      <c r="H31" s="276"/>
      <c r="I31" s="276"/>
      <c r="J31" s="276"/>
      <c r="K31" s="281"/>
      <c r="L31" s="282"/>
    </row>
    <row r="32" spans="2:16" s="261" customFormat="1" ht="19.5" customHeight="1" x14ac:dyDescent="0.2">
      <c r="M32" s="264"/>
      <c r="O32" s="264"/>
      <c r="P32" s="264"/>
    </row>
    <row r="33" spans="2:13" s="261" customFormat="1" ht="21" customHeight="1" x14ac:dyDescent="0.2">
      <c r="B33" s="270" t="s">
        <v>223</v>
      </c>
      <c r="C33" s="270"/>
      <c r="D33" s="272"/>
      <c r="E33" s="272"/>
      <c r="F33" s="272"/>
      <c r="G33" s="272"/>
      <c r="H33" s="272"/>
      <c r="I33" s="272"/>
      <c r="J33" s="273" t="s">
        <v>65</v>
      </c>
      <c r="K33" s="280"/>
      <c r="L33" s="280"/>
    </row>
    <row r="34" spans="2:13" s="261" customFormat="1" ht="21" hidden="1" customHeight="1" x14ac:dyDescent="0.2">
      <c r="B34" s="463" t="s">
        <v>224</v>
      </c>
      <c r="C34" s="463"/>
      <c r="D34" s="463"/>
      <c r="E34" s="463"/>
      <c r="F34" s="463"/>
      <c r="G34" s="463"/>
      <c r="H34" s="463"/>
      <c r="I34" s="463"/>
      <c r="J34" s="463"/>
      <c r="K34" s="463"/>
      <c r="L34" s="463"/>
    </row>
    <row r="35" spans="2:13" s="261" customFormat="1" ht="15" hidden="1" customHeight="1" x14ac:dyDescent="0.2">
      <c r="B35" s="267"/>
      <c r="C35" s="267"/>
      <c r="D35" s="267"/>
      <c r="E35" s="267"/>
      <c r="F35" s="267"/>
      <c r="G35" s="267"/>
      <c r="H35" s="267"/>
      <c r="I35" s="267"/>
      <c r="J35" s="267"/>
      <c r="K35" s="267"/>
      <c r="L35" s="267"/>
    </row>
    <row r="36" spans="2:13" s="261" customFormat="1" ht="21" hidden="1" customHeight="1" x14ac:dyDescent="0.2">
      <c r="B36" s="270" t="s">
        <v>37</v>
      </c>
      <c r="C36" s="271" t="s">
        <v>229</v>
      </c>
      <c r="D36" s="272"/>
      <c r="E36" s="272"/>
      <c r="F36" s="272"/>
      <c r="G36" s="272"/>
      <c r="H36" s="272"/>
      <c r="I36" s="272"/>
      <c r="J36" s="273" t="s">
        <v>14</v>
      </c>
      <c r="K36" s="461" t="s">
        <v>231</v>
      </c>
      <c r="L36" s="461"/>
    </row>
    <row r="37" spans="2:13" s="261" customFormat="1" ht="21" hidden="1" customHeight="1" x14ac:dyDescent="0.2">
      <c r="B37" s="274" t="s">
        <v>62</v>
      </c>
      <c r="C37" s="275" t="s">
        <v>228</v>
      </c>
      <c r="D37" s="276"/>
      <c r="E37" s="276"/>
      <c r="F37" s="276"/>
      <c r="G37" s="276"/>
      <c r="H37" s="276"/>
      <c r="I37" s="276"/>
      <c r="J37" s="277" t="s">
        <v>212</v>
      </c>
      <c r="K37" s="462">
        <v>1</v>
      </c>
      <c r="L37" s="462"/>
    </row>
    <row r="38" spans="2:13" s="261" customFormat="1" ht="21" hidden="1" customHeight="1" x14ac:dyDescent="0.2">
      <c r="B38" s="274" t="s">
        <v>69</v>
      </c>
      <c r="C38" s="275" t="s">
        <v>230</v>
      </c>
      <c r="D38" s="276"/>
      <c r="E38" s="276"/>
      <c r="F38" s="278"/>
      <c r="G38" s="278"/>
      <c r="H38" s="278"/>
      <c r="I38" s="278"/>
      <c r="J38" s="277" t="s">
        <v>226</v>
      </c>
      <c r="K38" s="462"/>
      <c r="L38" s="462"/>
      <c r="M38" s="265"/>
    </row>
    <row r="39" spans="2:13" s="261" customFormat="1" ht="21" hidden="1" customHeight="1" x14ac:dyDescent="0.2">
      <c r="B39" s="256"/>
      <c r="C39" s="256"/>
      <c r="D39" s="256"/>
      <c r="E39" s="256"/>
      <c r="F39" s="256"/>
      <c r="G39" s="256"/>
      <c r="H39" s="256"/>
      <c r="I39" s="256"/>
      <c r="J39" s="256"/>
      <c r="K39" s="256"/>
      <c r="L39" s="256"/>
    </row>
    <row r="40" spans="2:13" s="261" customFormat="1" ht="39" hidden="1" customHeight="1" x14ac:dyDescent="0.2">
      <c r="B40" s="259" t="s">
        <v>4</v>
      </c>
      <c r="C40" s="260" t="s">
        <v>225</v>
      </c>
      <c r="D40" s="260" t="s">
        <v>219</v>
      </c>
      <c r="E40" s="259" t="s">
        <v>220</v>
      </c>
      <c r="F40" s="260" t="s">
        <v>221</v>
      </c>
      <c r="G40" s="256"/>
      <c r="H40" s="259" t="s">
        <v>4</v>
      </c>
      <c r="I40" s="260" t="s">
        <v>225</v>
      </c>
      <c r="J40" s="260" t="s">
        <v>219</v>
      </c>
      <c r="K40" s="259" t="s">
        <v>220</v>
      </c>
      <c r="L40" s="260" t="s">
        <v>221</v>
      </c>
    </row>
    <row r="41" spans="2:13" s="261" customFormat="1" ht="21" hidden="1" customHeight="1" x14ac:dyDescent="0.2">
      <c r="B41" s="269"/>
      <c r="C41" s="262" t="s">
        <v>222</v>
      </c>
      <c r="D41" s="262" t="s">
        <v>222</v>
      </c>
      <c r="E41" s="262" t="s">
        <v>222</v>
      </c>
      <c r="F41" s="262" t="s">
        <v>222</v>
      </c>
      <c r="H41" s="269"/>
      <c r="I41" s="262" t="s">
        <v>222</v>
      </c>
      <c r="J41" s="262" t="s">
        <v>222</v>
      </c>
      <c r="K41" s="262" t="s">
        <v>222</v>
      </c>
      <c r="L41" s="262" t="s">
        <v>222</v>
      </c>
    </row>
    <row r="42" spans="2:13" s="261" customFormat="1" ht="21" hidden="1" customHeight="1" x14ac:dyDescent="0.2">
      <c r="B42" s="263"/>
      <c r="C42" s="262" t="s">
        <v>222</v>
      </c>
      <c r="D42" s="262" t="s">
        <v>222</v>
      </c>
      <c r="E42" s="262" t="s">
        <v>222</v>
      </c>
      <c r="F42" s="262" t="s">
        <v>222</v>
      </c>
      <c r="H42" s="263"/>
      <c r="I42" s="262" t="s">
        <v>222</v>
      </c>
      <c r="J42" s="262" t="s">
        <v>222</v>
      </c>
      <c r="K42" s="262" t="s">
        <v>222</v>
      </c>
      <c r="L42" s="262" t="s">
        <v>222</v>
      </c>
    </row>
    <row r="43" spans="2:13" s="261" customFormat="1" ht="21" hidden="1" customHeight="1" x14ac:dyDescent="0.2">
      <c r="B43" s="263"/>
      <c r="C43" s="262" t="s">
        <v>222</v>
      </c>
      <c r="D43" s="262" t="s">
        <v>222</v>
      </c>
      <c r="E43" s="262" t="s">
        <v>222</v>
      </c>
      <c r="F43" s="262" t="s">
        <v>222</v>
      </c>
      <c r="H43" s="263"/>
      <c r="I43" s="262" t="s">
        <v>222</v>
      </c>
      <c r="J43" s="262" t="s">
        <v>222</v>
      </c>
      <c r="K43" s="262" t="s">
        <v>222</v>
      </c>
      <c r="L43" s="262" t="s">
        <v>222</v>
      </c>
    </row>
    <row r="44" spans="2:13" s="261" customFormat="1" ht="21" hidden="1" customHeight="1" x14ac:dyDescent="0.2">
      <c r="B44" s="263"/>
      <c r="C44" s="262" t="s">
        <v>222</v>
      </c>
      <c r="D44" s="262" t="s">
        <v>222</v>
      </c>
      <c r="E44" s="262" t="s">
        <v>222</v>
      </c>
      <c r="F44" s="262" t="s">
        <v>222</v>
      </c>
      <c r="H44" s="263"/>
      <c r="I44" s="262" t="s">
        <v>222</v>
      </c>
      <c r="J44" s="262" t="s">
        <v>222</v>
      </c>
      <c r="K44" s="262" t="s">
        <v>222</v>
      </c>
      <c r="L44" s="262" t="s">
        <v>222</v>
      </c>
      <c r="M44" s="265"/>
    </row>
    <row r="45" spans="2:13" s="261" customFormat="1" ht="21" hidden="1" customHeight="1" x14ac:dyDescent="0.2">
      <c r="B45" s="263"/>
      <c r="C45" s="262" t="s">
        <v>222</v>
      </c>
      <c r="D45" s="262" t="s">
        <v>222</v>
      </c>
      <c r="E45" s="262" t="s">
        <v>222</v>
      </c>
      <c r="F45" s="262" t="s">
        <v>222</v>
      </c>
      <c r="H45" s="263"/>
      <c r="I45" s="262" t="s">
        <v>222</v>
      </c>
      <c r="J45" s="262" t="s">
        <v>222</v>
      </c>
      <c r="K45" s="262" t="s">
        <v>222</v>
      </c>
      <c r="L45" s="262" t="s">
        <v>222</v>
      </c>
    </row>
    <row r="46" spans="2:13" s="261" customFormat="1" ht="21" hidden="1" customHeight="1" x14ac:dyDescent="0.2">
      <c r="B46" s="263"/>
      <c r="C46" s="262" t="s">
        <v>222</v>
      </c>
      <c r="D46" s="262" t="s">
        <v>222</v>
      </c>
      <c r="E46" s="262" t="s">
        <v>222</v>
      </c>
      <c r="F46" s="262" t="s">
        <v>222</v>
      </c>
      <c r="H46" s="263"/>
      <c r="I46" s="262" t="s">
        <v>222</v>
      </c>
      <c r="J46" s="262" t="s">
        <v>222</v>
      </c>
      <c r="K46" s="262" t="s">
        <v>222</v>
      </c>
      <c r="L46" s="262" t="s">
        <v>222</v>
      </c>
    </row>
    <row r="47" spans="2:13" s="261" customFormat="1" ht="21" hidden="1" customHeight="1" x14ac:dyDescent="0.2">
      <c r="B47" s="263"/>
      <c r="C47" s="262" t="s">
        <v>222</v>
      </c>
      <c r="D47" s="262" t="s">
        <v>222</v>
      </c>
      <c r="E47" s="262" t="s">
        <v>222</v>
      </c>
      <c r="F47" s="262" t="s">
        <v>222</v>
      </c>
      <c r="H47" s="263"/>
      <c r="I47" s="262" t="s">
        <v>222</v>
      </c>
      <c r="J47" s="262" t="s">
        <v>222</v>
      </c>
      <c r="K47" s="262" t="s">
        <v>222</v>
      </c>
      <c r="L47" s="262" t="s">
        <v>222</v>
      </c>
    </row>
    <row r="48" spans="2:13" s="261" customFormat="1" ht="21" hidden="1" customHeight="1" x14ac:dyDescent="0.2">
      <c r="B48" s="263"/>
      <c r="C48" s="262" t="s">
        <v>222</v>
      </c>
      <c r="D48" s="262" t="s">
        <v>222</v>
      </c>
      <c r="E48" s="262" t="s">
        <v>222</v>
      </c>
      <c r="F48" s="262" t="s">
        <v>222</v>
      </c>
      <c r="H48" s="263"/>
      <c r="I48" s="262" t="s">
        <v>222</v>
      </c>
      <c r="J48" s="262" t="s">
        <v>222</v>
      </c>
      <c r="K48" s="262" t="s">
        <v>222</v>
      </c>
      <c r="L48" s="262" t="s">
        <v>222</v>
      </c>
    </row>
    <row r="49" spans="2:16" s="261" customFormat="1" ht="21" hidden="1" customHeight="1" x14ac:dyDescent="0.2">
      <c r="B49" s="263"/>
      <c r="C49" s="262" t="s">
        <v>222</v>
      </c>
      <c r="D49" s="262" t="s">
        <v>222</v>
      </c>
      <c r="E49" s="262" t="s">
        <v>222</v>
      </c>
      <c r="F49" s="262" t="s">
        <v>222</v>
      </c>
      <c r="H49" s="263"/>
      <c r="I49" s="262" t="s">
        <v>222</v>
      </c>
      <c r="J49" s="262" t="s">
        <v>222</v>
      </c>
      <c r="K49" s="262" t="s">
        <v>222</v>
      </c>
      <c r="L49" s="262" t="s">
        <v>222</v>
      </c>
    </row>
    <row r="50" spans="2:16" s="261" customFormat="1" ht="21" hidden="1" customHeight="1" x14ac:dyDescent="0.2">
      <c r="B50" s="263"/>
      <c r="C50" s="262" t="s">
        <v>222</v>
      </c>
      <c r="D50" s="262" t="s">
        <v>222</v>
      </c>
      <c r="E50" s="262" t="s">
        <v>222</v>
      </c>
      <c r="F50" s="262" t="s">
        <v>222</v>
      </c>
      <c r="H50" s="263"/>
      <c r="I50" s="262" t="s">
        <v>222</v>
      </c>
      <c r="J50" s="262" t="s">
        <v>222</v>
      </c>
      <c r="K50" s="262" t="s">
        <v>222</v>
      </c>
      <c r="L50" s="262" t="s">
        <v>222</v>
      </c>
    </row>
    <row r="51" spans="2:16" s="261" customFormat="1" ht="21" hidden="1" customHeight="1" x14ac:dyDescent="0.2">
      <c r="B51" s="263"/>
      <c r="C51" s="262" t="s">
        <v>222</v>
      </c>
      <c r="D51" s="262" t="s">
        <v>222</v>
      </c>
      <c r="E51" s="262" t="s">
        <v>222</v>
      </c>
      <c r="F51" s="262" t="s">
        <v>222</v>
      </c>
      <c r="H51" s="263"/>
      <c r="I51" s="262" t="s">
        <v>222</v>
      </c>
      <c r="J51" s="262" t="s">
        <v>222</v>
      </c>
      <c r="K51" s="262" t="s">
        <v>222</v>
      </c>
      <c r="L51" s="262" t="s">
        <v>222</v>
      </c>
    </row>
    <row r="52" spans="2:16" s="261" customFormat="1" ht="21" hidden="1" customHeight="1" x14ac:dyDescent="0.2">
      <c r="B52" s="263"/>
      <c r="C52" s="262" t="s">
        <v>222</v>
      </c>
      <c r="D52" s="262" t="s">
        <v>222</v>
      </c>
      <c r="E52" s="262" t="s">
        <v>222</v>
      </c>
      <c r="F52" s="262" t="s">
        <v>222</v>
      </c>
      <c r="H52" s="263"/>
      <c r="I52" s="262" t="s">
        <v>222</v>
      </c>
      <c r="J52" s="262" t="s">
        <v>222</v>
      </c>
      <c r="K52" s="262" t="s">
        <v>222</v>
      </c>
      <c r="L52" s="262" t="s">
        <v>222</v>
      </c>
    </row>
    <row r="53" spans="2:16" s="261" customFormat="1" ht="21" hidden="1" customHeight="1" x14ac:dyDescent="0.2">
      <c r="B53" s="263"/>
      <c r="C53" s="262" t="s">
        <v>222</v>
      </c>
      <c r="D53" s="262" t="s">
        <v>222</v>
      </c>
      <c r="E53" s="262" t="s">
        <v>222</v>
      </c>
      <c r="F53" s="262" t="s">
        <v>222</v>
      </c>
      <c r="H53" s="263"/>
      <c r="I53" s="262" t="s">
        <v>222</v>
      </c>
      <c r="J53" s="262" t="s">
        <v>222</v>
      </c>
      <c r="K53" s="262" t="s">
        <v>222</v>
      </c>
      <c r="L53" s="262" t="s">
        <v>222</v>
      </c>
    </row>
    <row r="54" spans="2:16" s="261" customFormat="1" ht="21" hidden="1" customHeight="1" x14ac:dyDescent="0.2">
      <c r="B54" s="263"/>
      <c r="C54" s="262" t="s">
        <v>222</v>
      </c>
      <c r="D54" s="262" t="s">
        <v>222</v>
      </c>
      <c r="E54" s="262" t="s">
        <v>222</v>
      </c>
      <c r="F54" s="262" t="s">
        <v>222</v>
      </c>
      <c r="H54" s="263"/>
      <c r="I54" s="262" t="s">
        <v>222</v>
      </c>
      <c r="J54" s="262" t="s">
        <v>222</v>
      </c>
      <c r="K54" s="262" t="s">
        <v>222</v>
      </c>
      <c r="L54" s="262" t="s">
        <v>222</v>
      </c>
      <c r="M54" s="264"/>
      <c r="O54" s="264"/>
      <c r="P54" s="264"/>
    </row>
    <row r="55" spans="2:16" s="261" customFormat="1" ht="21" hidden="1" customHeight="1" x14ac:dyDescent="0.2">
      <c r="B55" s="263"/>
      <c r="C55" s="262" t="s">
        <v>222</v>
      </c>
      <c r="D55" s="262" t="s">
        <v>222</v>
      </c>
      <c r="E55" s="262" t="s">
        <v>222</v>
      </c>
      <c r="F55" s="262" t="s">
        <v>222</v>
      </c>
      <c r="H55" s="263"/>
      <c r="I55" s="262" t="s">
        <v>222</v>
      </c>
      <c r="J55" s="262" t="s">
        <v>222</v>
      </c>
      <c r="K55" s="262" t="s">
        <v>222</v>
      </c>
      <c r="L55" s="262" t="s">
        <v>222</v>
      </c>
    </row>
    <row r="56" spans="2:16" s="266" customFormat="1" ht="21" hidden="1" customHeight="1" x14ac:dyDescent="0.2">
      <c r="B56" s="263"/>
      <c r="C56" s="262" t="s">
        <v>222</v>
      </c>
      <c r="D56" s="262" t="s">
        <v>222</v>
      </c>
      <c r="E56" s="262" t="s">
        <v>222</v>
      </c>
      <c r="F56" s="262" t="s">
        <v>222</v>
      </c>
      <c r="G56" s="261"/>
      <c r="H56" s="263"/>
      <c r="I56" s="262" t="s">
        <v>222</v>
      </c>
      <c r="J56" s="262" t="s">
        <v>222</v>
      </c>
      <c r="K56" s="262" t="s">
        <v>222</v>
      </c>
      <c r="L56" s="262"/>
    </row>
    <row r="57" spans="2:16" s="266" customFormat="1" ht="21" hidden="1" customHeight="1" x14ac:dyDescent="0.2">
      <c r="B57" s="263"/>
      <c r="C57" s="262" t="s">
        <v>222</v>
      </c>
      <c r="D57" s="262" t="s">
        <v>222</v>
      </c>
      <c r="E57" s="262" t="s">
        <v>222</v>
      </c>
      <c r="F57" s="262" t="s">
        <v>222</v>
      </c>
      <c r="G57" s="261"/>
      <c r="H57" s="263"/>
      <c r="I57" s="262" t="s">
        <v>222</v>
      </c>
      <c r="J57" s="262" t="s">
        <v>222</v>
      </c>
      <c r="K57" s="262" t="s">
        <v>222</v>
      </c>
      <c r="L57" s="262" t="s">
        <v>222</v>
      </c>
    </row>
    <row r="58" spans="2:16" ht="21" hidden="1" customHeight="1" x14ac:dyDescent="0.2">
      <c r="B58" s="263"/>
      <c r="C58" s="262" t="s">
        <v>222</v>
      </c>
      <c r="D58" s="262" t="s">
        <v>222</v>
      </c>
      <c r="E58" s="262" t="s">
        <v>222</v>
      </c>
      <c r="F58" s="262" t="s">
        <v>222</v>
      </c>
      <c r="G58" s="261"/>
      <c r="H58" s="263"/>
      <c r="I58" s="262" t="s">
        <v>222</v>
      </c>
      <c r="J58" s="262" t="s">
        <v>222</v>
      </c>
      <c r="K58" s="262" t="s">
        <v>222</v>
      </c>
      <c r="L58" s="262" t="s">
        <v>222</v>
      </c>
    </row>
    <row r="59" spans="2:16" ht="13.5" hidden="1" customHeight="1" x14ac:dyDescent="0.2">
      <c r="B59" s="261"/>
      <c r="C59" s="268"/>
      <c r="D59" s="268"/>
      <c r="E59" s="268"/>
      <c r="F59" s="268"/>
      <c r="G59" s="261"/>
      <c r="H59" s="261"/>
      <c r="I59" s="268"/>
      <c r="J59" s="268"/>
      <c r="K59" s="268"/>
      <c r="L59" s="268"/>
    </row>
    <row r="60" spans="2:16" ht="27.75" hidden="1" customHeight="1" x14ac:dyDescent="0.2">
      <c r="B60" s="270" t="s">
        <v>199</v>
      </c>
      <c r="C60" s="270"/>
      <c r="D60" s="272"/>
      <c r="E60" s="272"/>
      <c r="F60" s="272"/>
      <c r="G60" s="272"/>
      <c r="H60" s="272"/>
      <c r="I60" s="272"/>
      <c r="J60" s="272"/>
      <c r="K60" s="279"/>
      <c r="L60" s="280"/>
    </row>
    <row r="61" spans="2:16" ht="27.75" hidden="1" customHeight="1" x14ac:dyDescent="0.2">
      <c r="B61" s="274"/>
      <c r="C61" s="274"/>
      <c r="D61" s="276"/>
      <c r="E61" s="276"/>
      <c r="F61" s="276"/>
      <c r="G61" s="276"/>
      <c r="H61" s="276"/>
      <c r="I61" s="276"/>
      <c r="J61" s="276"/>
      <c r="K61" s="281"/>
      <c r="L61" s="282"/>
    </row>
    <row r="62" spans="2:16" ht="27.75" hidden="1" customHeight="1" x14ac:dyDescent="0.2">
      <c r="B62" s="274"/>
      <c r="C62" s="274"/>
      <c r="D62" s="276"/>
      <c r="E62" s="276"/>
      <c r="F62" s="276"/>
      <c r="G62" s="276"/>
      <c r="H62" s="276"/>
      <c r="I62" s="276"/>
      <c r="J62" s="276"/>
      <c r="K62" s="281"/>
      <c r="L62" s="282"/>
    </row>
    <row r="63" spans="2:16" ht="27.75" hidden="1" customHeight="1" x14ac:dyDescent="0.2">
      <c r="B63" s="274"/>
      <c r="C63" s="274"/>
      <c r="D63" s="276"/>
      <c r="E63" s="276"/>
      <c r="F63" s="276"/>
      <c r="G63" s="276"/>
      <c r="H63" s="276"/>
      <c r="I63" s="276"/>
      <c r="J63" s="276"/>
      <c r="K63" s="281"/>
      <c r="L63" s="282"/>
    </row>
    <row r="64" spans="2:16" ht="19.5" hidden="1" customHeight="1" x14ac:dyDescent="0.2">
      <c r="B64" s="261"/>
      <c r="C64" s="261"/>
      <c r="D64" s="261"/>
      <c r="E64" s="261"/>
      <c r="F64" s="261"/>
      <c r="G64" s="261"/>
      <c r="H64" s="261"/>
      <c r="I64" s="261"/>
      <c r="J64" s="261"/>
      <c r="K64" s="261"/>
      <c r="L64" s="261"/>
    </row>
    <row r="65" spans="2:12" ht="27.75" hidden="1" customHeight="1" x14ac:dyDescent="0.2">
      <c r="B65" s="270" t="s">
        <v>223</v>
      </c>
      <c r="C65" s="270"/>
      <c r="D65" s="272"/>
      <c r="E65" s="272"/>
      <c r="F65" s="272"/>
      <c r="G65" s="272"/>
      <c r="H65" s="272"/>
      <c r="I65" s="272"/>
      <c r="J65" s="273" t="s">
        <v>65</v>
      </c>
      <c r="K65" s="279"/>
      <c r="L65" s="280"/>
    </row>
    <row r="66" spans="2:12" ht="19.5" hidden="1" customHeight="1" x14ac:dyDescent="0.2"/>
    <row r="67" spans="2:12" ht="19.5" hidden="1" customHeight="1" x14ac:dyDescent="0.2"/>
    <row r="68" spans="2:12" ht="19.5" hidden="1" customHeight="1" x14ac:dyDescent="0.2"/>
    <row r="69" spans="2:12" ht="19.5" hidden="1" customHeight="1" x14ac:dyDescent="0.2"/>
    <row r="70" spans="2:12" ht="19.5" hidden="1" customHeight="1" x14ac:dyDescent="0.2"/>
  </sheetData>
  <mergeCells count="8">
    <mergeCell ref="K36:L36"/>
    <mergeCell ref="K37:L37"/>
    <mergeCell ref="K38:L38"/>
    <mergeCell ref="B2:L2"/>
    <mergeCell ref="B34:L34"/>
    <mergeCell ref="K5:L5"/>
    <mergeCell ref="K4:L4"/>
    <mergeCell ref="K6:L6"/>
  </mergeCells>
  <conditionalFormatting sqref="C27:F27 K9 I27:L27">
    <cfRule type="containsText" dxfId="95" priority="202" stopIfTrue="1" operator="containsText" text="x">
      <formula>NOT(ISERROR(SEARCH("x",C9)))</formula>
    </cfRule>
    <cfRule type="containsText" dxfId="94" priority="203" stopIfTrue="1" operator="containsText" text="o">
      <formula>NOT(ISERROR(SEARCH("o",C9)))</formula>
    </cfRule>
    <cfRule type="colorScale" priority="204">
      <colorScale>
        <cfvo type="formula" val="&quot;o&quot;"/>
        <cfvo type="formula" val="&quot;x&quot;"/>
        <color rgb="FFC0C0C0"/>
        <color rgb="FF00B050"/>
      </colorScale>
    </cfRule>
  </conditionalFormatting>
  <conditionalFormatting sqref="L9">
    <cfRule type="containsText" dxfId="93" priority="196" stopIfTrue="1" operator="containsText" text="x">
      <formula>NOT(ISERROR(SEARCH("x",L9)))</formula>
    </cfRule>
    <cfRule type="containsText" dxfId="92" priority="197" stopIfTrue="1" operator="containsText" text="o">
      <formula>NOT(ISERROR(SEARCH("o",L9)))</formula>
    </cfRule>
    <cfRule type="colorScale" priority="198">
      <colorScale>
        <cfvo type="formula" val="&quot;o&quot;"/>
        <cfvo type="formula" val="&quot;x&quot;"/>
        <color rgb="FFC0C0C0"/>
        <color rgb="FF00B050"/>
      </colorScale>
    </cfRule>
  </conditionalFormatting>
  <conditionalFormatting sqref="C9">
    <cfRule type="containsText" dxfId="91" priority="238" stopIfTrue="1" operator="containsText" text="x">
      <formula>NOT(ISERROR(SEARCH("x",C9)))</formula>
    </cfRule>
    <cfRule type="containsText" dxfId="90" priority="239" stopIfTrue="1" operator="containsText" text="o">
      <formula>NOT(ISERROR(SEARCH("o",C9)))</formula>
    </cfRule>
    <cfRule type="colorScale" priority="240">
      <colorScale>
        <cfvo type="formula" val="&quot;o&quot;"/>
        <cfvo type="formula" val="&quot;x&quot;"/>
        <color rgb="FFC0C0C0"/>
        <color rgb="FF00B050"/>
      </colorScale>
    </cfRule>
  </conditionalFormatting>
  <conditionalFormatting sqref="C10:C24">
    <cfRule type="containsText" dxfId="89" priority="235" stopIfTrue="1" operator="containsText" text="x">
      <formula>NOT(ISERROR(SEARCH("x",C10)))</formula>
    </cfRule>
    <cfRule type="containsText" dxfId="88" priority="236" stopIfTrue="1" operator="containsText" text="o">
      <formula>NOT(ISERROR(SEARCH("o",C10)))</formula>
    </cfRule>
    <cfRule type="colorScale" priority="237">
      <colorScale>
        <cfvo type="formula" val="&quot;o&quot;"/>
        <cfvo type="formula" val="&quot;x&quot;"/>
        <color rgb="FFC0C0C0"/>
        <color rgb="FF00B050"/>
      </colorScale>
    </cfRule>
  </conditionalFormatting>
  <conditionalFormatting sqref="D9">
    <cfRule type="containsText" dxfId="87" priority="232" stopIfTrue="1" operator="containsText" text="x">
      <formula>NOT(ISERROR(SEARCH("x",D9)))</formula>
    </cfRule>
    <cfRule type="containsText" dxfId="86" priority="233" stopIfTrue="1" operator="containsText" text="o">
      <formula>NOT(ISERROR(SEARCH("o",D9)))</formula>
    </cfRule>
    <cfRule type="colorScale" priority="234">
      <colorScale>
        <cfvo type="formula" val="&quot;o&quot;"/>
        <cfvo type="formula" val="&quot;x&quot;"/>
        <color rgb="FFC0C0C0"/>
        <color rgb="FF00B050"/>
      </colorScale>
    </cfRule>
  </conditionalFormatting>
  <conditionalFormatting sqref="D10:D24">
    <cfRule type="containsText" dxfId="85" priority="229" stopIfTrue="1" operator="containsText" text="x">
      <formula>NOT(ISERROR(SEARCH("x",D10)))</formula>
    </cfRule>
    <cfRule type="containsText" dxfId="84" priority="230" stopIfTrue="1" operator="containsText" text="o">
      <formula>NOT(ISERROR(SEARCH("o",D10)))</formula>
    </cfRule>
    <cfRule type="colorScale" priority="231">
      <colorScale>
        <cfvo type="formula" val="&quot;o&quot;"/>
        <cfvo type="formula" val="&quot;x&quot;"/>
        <color rgb="FFC0C0C0"/>
        <color rgb="FF00B050"/>
      </colorScale>
    </cfRule>
  </conditionalFormatting>
  <conditionalFormatting sqref="E9">
    <cfRule type="containsText" dxfId="83" priority="226" stopIfTrue="1" operator="containsText" text="x">
      <formula>NOT(ISERROR(SEARCH("x",E9)))</formula>
    </cfRule>
    <cfRule type="containsText" dxfId="82" priority="227" stopIfTrue="1" operator="containsText" text="o">
      <formula>NOT(ISERROR(SEARCH("o",E9)))</formula>
    </cfRule>
    <cfRule type="colorScale" priority="228">
      <colorScale>
        <cfvo type="formula" val="&quot;o&quot;"/>
        <cfvo type="formula" val="&quot;x&quot;"/>
        <color rgb="FFC0C0C0"/>
        <color rgb="FF00B050"/>
      </colorScale>
    </cfRule>
  </conditionalFormatting>
  <conditionalFormatting sqref="E10:E24">
    <cfRule type="containsText" dxfId="81" priority="223" stopIfTrue="1" operator="containsText" text="x">
      <formula>NOT(ISERROR(SEARCH("x",E10)))</formula>
    </cfRule>
    <cfRule type="containsText" dxfId="80" priority="224" stopIfTrue="1" operator="containsText" text="o">
      <formula>NOT(ISERROR(SEARCH("o",E10)))</formula>
    </cfRule>
    <cfRule type="colorScale" priority="225">
      <colorScale>
        <cfvo type="formula" val="&quot;o&quot;"/>
        <cfvo type="formula" val="&quot;x&quot;"/>
        <color rgb="FFC0C0C0"/>
        <color rgb="FF00B050"/>
      </colorScale>
    </cfRule>
  </conditionalFormatting>
  <conditionalFormatting sqref="F9">
    <cfRule type="containsText" dxfId="79" priority="220" stopIfTrue="1" operator="containsText" text="x">
      <formula>NOT(ISERROR(SEARCH("x",F9)))</formula>
    </cfRule>
    <cfRule type="containsText" dxfId="78" priority="221" stopIfTrue="1" operator="containsText" text="o">
      <formula>NOT(ISERROR(SEARCH("o",F9)))</formula>
    </cfRule>
    <cfRule type="colorScale" priority="222">
      <colorScale>
        <cfvo type="formula" val="&quot;o&quot;"/>
        <cfvo type="formula" val="&quot;x&quot;"/>
        <color rgb="FFC0C0C0"/>
        <color rgb="FF00B050"/>
      </colorScale>
    </cfRule>
  </conditionalFormatting>
  <conditionalFormatting sqref="F10:F24">
    <cfRule type="containsText" dxfId="77" priority="217" stopIfTrue="1" operator="containsText" text="x">
      <formula>NOT(ISERROR(SEARCH("x",F10)))</formula>
    </cfRule>
    <cfRule type="containsText" dxfId="76" priority="218" stopIfTrue="1" operator="containsText" text="o">
      <formula>NOT(ISERROR(SEARCH("o",F10)))</formula>
    </cfRule>
    <cfRule type="colorScale" priority="219">
      <colorScale>
        <cfvo type="formula" val="&quot;o&quot;"/>
        <cfvo type="formula" val="&quot;x&quot;"/>
        <color rgb="FFC0C0C0"/>
        <color rgb="FF00B050"/>
      </colorScale>
    </cfRule>
  </conditionalFormatting>
  <conditionalFormatting sqref="I9">
    <cfRule type="containsText" dxfId="75" priority="214" stopIfTrue="1" operator="containsText" text="x">
      <formula>NOT(ISERROR(SEARCH("x",I9)))</formula>
    </cfRule>
    <cfRule type="containsText" dxfId="74" priority="215" stopIfTrue="1" operator="containsText" text="o">
      <formula>NOT(ISERROR(SEARCH("o",I9)))</formula>
    </cfRule>
    <cfRule type="colorScale" priority="216">
      <colorScale>
        <cfvo type="formula" val="&quot;o&quot;"/>
        <cfvo type="formula" val="&quot;x&quot;"/>
        <color rgb="FFC0C0C0"/>
        <color rgb="FF00B050"/>
      </colorScale>
    </cfRule>
  </conditionalFormatting>
  <conditionalFormatting sqref="I10:I24">
    <cfRule type="containsText" dxfId="73" priority="211" stopIfTrue="1" operator="containsText" text="x">
      <formula>NOT(ISERROR(SEARCH("x",I10)))</formula>
    </cfRule>
    <cfRule type="containsText" dxfId="72" priority="212" stopIfTrue="1" operator="containsText" text="o">
      <formula>NOT(ISERROR(SEARCH("o",I10)))</formula>
    </cfRule>
    <cfRule type="colorScale" priority="213">
      <colorScale>
        <cfvo type="formula" val="&quot;o&quot;"/>
        <cfvo type="formula" val="&quot;x&quot;"/>
        <color rgb="FFC0C0C0"/>
        <color rgb="FF00B050"/>
      </colorScale>
    </cfRule>
  </conditionalFormatting>
  <conditionalFormatting sqref="J9">
    <cfRule type="containsText" dxfId="71" priority="208" stopIfTrue="1" operator="containsText" text="x">
      <formula>NOT(ISERROR(SEARCH("x",J9)))</formula>
    </cfRule>
    <cfRule type="containsText" dxfId="70" priority="209" stopIfTrue="1" operator="containsText" text="o">
      <formula>NOT(ISERROR(SEARCH("o",J9)))</formula>
    </cfRule>
    <cfRule type="colorScale" priority="210">
      <colorScale>
        <cfvo type="formula" val="&quot;o&quot;"/>
        <cfvo type="formula" val="&quot;x&quot;"/>
        <color rgb="FFC0C0C0"/>
        <color rgb="FF00B050"/>
      </colorScale>
    </cfRule>
  </conditionalFormatting>
  <conditionalFormatting sqref="J10:J24">
    <cfRule type="containsText" dxfId="69" priority="205" stopIfTrue="1" operator="containsText" text="x">
      <formula>NOT(ISERROR(SEARCH("x",J10)))</formula>
    </cfRule>
    <cfRule type="containsText" dxfId="68" priority="206" stopIfTrue="1" operator="containsText" text="o">
      <formula>NOT(ISERROR(SEARCH("o",J10)))</formula>
    </cfRule>
    <cfRule type="colorScale" priority="207">
      <colorScale>
        <cfvo type="formula" val="&quot;o&quot;"/>
        <cfvo type="formula" val="&quot;x&quot;"/>
        <color rgb="FFC0C0C0"/>
        <color rgb="FF00B050"/>
      </colorScale>
    </cfRule>
  </conditionalFormatting>
  <conditionalFormatting sqref="K10:K24">
    <cfRule type="containsText" dxfId="67" priority="199" stopIfTrue="1" operator="containsText" text="x">
      <formula>NOT(ISERROR(SEARCH("x",K10)))</formula>
    </cfRule>
    <cfRule type="containsText" dxfId="66" priority="200" stopIfTrue="1" operator="containsText" text="o">
      <formula>NOT(ISERROR(SEARCH("o",K10)))</formula>
    </cfRule>
    <cfRule type="colorScale" priority="201">
      <colorScale>
        <cfvo type="formula" val="&quot;o&quot;"/>
        <cfvo type="formula" val="&quot;x&quot;"/>
        <color rgb="FFC0C0C0"/>
        <color rgb="FF00B050"/>
      </colorScale>
    </cfRule>
  </conditionalFormatting>
  <conditionalFormatting sqref="L10:L24">
    <cfRule type="containsText" dxfId="65" priority="193" stopIfTrue="1" operator="containsText" text="x">
      <formula>NOT(ISERROR(SEARCH("x",L10)))</formula>
    </cfRule>
    <cfRule type="containsText" dxfId="64" priority="194" stopIfTrue="1" operator="containsText" text="o">
      <formula>NOT(ISERROR(SEARCH("o",L10)))</formula>
    </cfRule>
    <cfRule type="colorScale" priority="195">
      <colorScale>
        <cfvo type="formula" val="&quot;o&quot;"/>
        <cfvo type="formula" val="&quot;x&quot;"/>
        <color rgb="FFC0C0C0"/>
        <color rgb="FF00B050"/>
      </colorScale>
    </cfRule>
  </conditionalFormatting>
  <conditionalFormatting sqref="C25:C26">
    <cfRule type="containsText" dxfId="63" priority="190" stopIfTrue="1" operator="containsText" text="x">
      <formula>NOT(ISERROR(SEARCH("x",C25)))</formula>
    </cfRule>
    <cfRule type="containsText" dxfId="62" priority="191" stopIfTrue="1" operator="containsText" text="o">
      <formula>NOT(ISERROR(SEARCH("o",C25)))</formula>
    </cfRule>
    <cfRule type="colorScale" priority="192">
      <colorScale>
        <cfvo type="formula" val="&quot;o&quot;"/>
        <cfvo type="formula" val="&quot;x&quot;"/>
        <color rgb="FFC0C0C0"/>
        <color rgb="FF00B050"/>
      </colorScale>
    </cfRule>
  </conditionalFormatting>
  <conditionalFormatting sqref="D25:D26">
    <cfRule type="containsText" dxfId="61" priority="187" stopIfTrue="1" operator="containsText" text="x">
      <formula>NOT(ISERROR(SEARCH("x",D25)))</formula>
    </cfRule>
    <cfRule type="containsText" dxfId="60" priority="188" stopIfTrue="1" operator="containsText" text="o">
      <formula>NOT(ISERROR(SEARCH("o",D25)))</formula>
    </cfRule>
    <cfRule type="colorScale" priority="189">
      <colorScale>
        <cfvo type="formula" val="&quot;o&quot;"/>
        <cfvo type="formula" val="&quot;x&quot;"/>
        <color rgb="FFC0C0C0"/>
        <color rgb="FF00B050"/>
      </colorScale>
    </cfRule>
  </conditionalFormatting>
  <conditionalFormatting sqref="E25:E26">
    <cfRule type="containsText" dxfId="59" priority="184" stopIfTrue="1" operator="containsText" text="x">
      <formula>NOT(ISERROR(SEARCH("x",E25)))</formula>
    </cfRule>
    <cfRule type="containsText" dxfId="58" priority="185" stopIfTrue="1" operator="containsText" text="o">
      <formula>NOT(ISERROR(SEARCH("o",E25)))</formula>
    </cfRule>
    <cfRule type="colorScale" priority="186">
      <colorScale>
        <cfvo type="formula" val="&quot;o&quot;"/>
        <cfvo type="formula" val="&quot;x&quot;"/>
        <color rgb="FFC0C0C0"/>
        <color rgb="FF00B050"/>
      </colorScale>
    </cfRule>
  </conditionalFormatting>
  <conditionalFormatting sqref="F25:F26">
    <cfRule type="containsText" dxfId="57" priority="181" stopIfTrue="1" operator="containsText" text="x">
      <formula>NOT(ISERROR(SEARCH("x",F25)))</formula>
    </cfRule>
    <cfRule type="containsText" dxfId="56" priority="182" stopIfTrue="1" operator="containsText" text="o">
      <formula>NOT(ISERROR(SEARCH("o",F25)))</formula>
    </cfRule>
    <cfRule type="colorScale" priority="183">
      <colorScale>
        <cfvo type="formula" val="&quot;o&quot;"/>
        <cfvo type="formula" val="&quot;x&quot;"/>
        <color rgb="FFC0C0C0"/>
        <color rgb="FF00B050"/>
      </colorScale>
    </cfRule>
  </conditionalFormatting>
  <conditionalFormatting sqref="I25:I26">
    <cfRule type="containsText" dxfId="55" priority="178" stopIfTrue="1" operator="containsText" text="x">
      <formula>NOT(ISERROR(SEARCH("x",I25)))</formula>
    </cfRule>
    <cfRule type="containsText" dxfId="54" priority="179" stopIfTrue="1" operator="containsText" text="o">
      <formula>NOT(ISERROR(SEARCH("o",I25)))</formula>
    </cfRule>
    <cfRule type="colorScale" priority="180">
      <colorScale>
        <cfvo type="formula" val="&quot;o&quot;"/>
        <cfvo type="formula" val="&quot;x&quot;"/>
        <color rgb="FFC0C0C0"/>
        <color rgb="FF00B050"/>
      </colorScale>
    </cfRule>
  </conditionalFormatting>
  <conditionalFormatting sqref="J25:J26">
    <cfRule type="containsText" dxfId="53" priority="175" stopIfTrue="1" operator="containsText" text="x">
      <formula>NOT(ISERROR(SEARCH("x",J25)))</formula>
    </cfRule>
    <cfRule type="containsText" dxfId="52" priority="176" stopIfTrue="1" operator="containsText" text="o">
      <formula>NOT(ISERROR(SEARCH("o",J25)))</formula>
    </cfRule>
    <cfRule type="colorScale" priority="177">
      <colorScale>
        <cfvo type="formula" val="&quot;o&quot;"/>
        <cfvo type="formula" val="&quot;x&quot;"/>
        <color rgb="FFC0C0C0"/>
        <color rgb="FF00B050"/>
      </colorScale>
    </cfRule>
  </conditionalFormatting>
  <conditionalFormatting sqref="K25:K26">
    <cfRule type="containsText" dxfId="51" priority="172" stopIfTrue="1" operator="containsText" text="x">
      <formula>NOT(ISERROR(SEARCH("x",K25)))</formula>
    </cfRule>
    <cfRule type="containsText" dxfId="50" priority="173" stopIfTrue="1" operator="containsText" text="o">
      <formula>NOT(ISERROR(SEARCH("o",K25)))</formula>
    </cfRule>
    <cfRule type="colorScale" priority="174">
      <colorScale>
        <cfvo type="formula" val="&quot;o&quot;"/>
        <cfvo type="formula" val="&quot;x&quot;"/>
        <color rgb="FFC0C0C0"/>
        <color rgb="FF00B050"/>
      </colorScale>
    </cfRule>
  </conditionalFormatting>
  <conditionalFormatting sqref="L25:L26">
    <cfRule type="containsText" dxfId="49" priority="169" stopIfTrue="1" operator="containsText" text="x">
      <formula>NOT(ISERROR(SEARCH("x",L25)))</formula>
    </cfRule>
    <cfRule type="containsText" dxfId="48" priority="170" stopIfTrue="1" operator="containsText" text="o">
      <formula>NOT(ISERROR(SEARCH("o",L25)))</formula>
    </cfRule>
    <cfRule type="colorScale" priority="171">
      <colorScale>
        <cfvo type="formula" val="&quot;o&quot;"/>
        <cfvo type="formula" val="&quot;x&quot;"/>
        <color rgb="FFC0C0C0"/>
        <color rgb="FF00B050"/>
      </colorScale>
    </cfRule>
  </conditionalFormatting>
  <conditionalFormatting sqref="C41">
    <cfRule type="containsText" dxfId="47" priority="70" stopIfTrue="1" operator="containsText" text="x">
      <formula>NOT(ISERROR(SEARCH("x",C41)))</formula>
    </cfRule>
    <cfRule type="containsText" dxfId="46" priority="71" stopIfTrue="1" operator="containsText" text="o">
      <formula>NOT(ISERROR(SEARCH("o",C41)))</formula>
    </cfRule>
    <cfRule type="colorScale" priority="72">
      <colorScale>
        <cfvo type="formula" val="&quot;o&quot;"/>
        <cfvo type="formula" val="&quot;x&quot;"/>
        <color rgb="FFC0C0C0"/>
        <color rgb="FF00B050"/>
      </colorScale>
    </cfRule>
  </conditionalFormatting>
  <conditionalFormatting sqref="C42:C56">
    <cfRule type="containsText" dxfId="45" priority="67" stopIfTrue="1" operator="containsText" text="x">
      <formula>NOT(ISERROR(SEARCH("x",C42)))</formula>
    </cfRule>
    <cfRule type="containsText" dxfId="44" priority="68" stopIfTrue="1" operator="containsText" text="o">
      <formula>NOT(ISERROR(SEARCH("o",C42)))</formula>
    </cfRule>
    <cfRule type="colorScale" priority="69">
      <colorScale>
        <cfvo type="formula" val="&quot;o&quot;"/>
        <cfvo type="formula" val="&quot;x&quot;"/>
        <color rgb="FFC0C0C0"/>
        <color rgb="FF00B050"/>
      </colorScale>
    </cfRule>
  </conditionalFormatting>
  <conditionalFormatting sqref="D41">
    <cfRule type="containsText" dxfId="43" priority="64" stopIfTrue="1" operator="containsText" text="x">
      <formula>NOT(ISERROR(SEARCH("x",D41)))</formula>
    </cfRule>
    <cfRule type="containsText" dxfId="42" priority="65" stopIfTrue="1" operator="containsText" text="o">
      <formula>NOT(ISERROR(SEARCH("o",D41)))</formula>
    </cfRule>
    <cfRule type="colorScale" priority="66">
      <colorScale>
        <cfvo type="formula" val="&quot;o&quot;"/>
        <cfvo type="formula" val="&quot;x&quot;"/>
        <color rgb="FFC0C0C0"/>
        <color rgb="FF00B050"/>
      </colorScale>
    </cfRule>
  </conditionalFormatting>
  <conditionalFormatting sqref="D42:D56">
    <cfRule type="containsText" dxfId="41" priority="61" stopIfTrue="1" operator="containsText" text="x">
      <formula>NOT(ISERROR(SEARCH("x",D42)))</formula>
    </cfRule>
    <cfRule type="containsText" dxfId="40" priority="62" stopIfTrue="1" operator="containsText" text="o">
      <formula>NOT(ISERROR(SEARCH("o",D42)))</formula>
    </cfRule>
    <cfRule type="colorScale" priority="63">
      <colorScale>
        <cfvo type="formula" val="&quot;o&quot;"/>
        <cfvo type="formula" val="&quot;x&quot;"/>
        <color rgb="FFC0C0C0"/>
        <color rgb="FF00B050"/>
      </colorScale>
    </cfRule>
  </conditionalFormatting>
  <conditionalFormatting sqref="E41">
    <cfRule type="containsText" dxfId="39" priority="58" stopIfTrue="1" operator="containsText" text="x">
      <formula>NOT(ISERROR(SEARCH("x",E41)))</formula>
    </cfRule>
    <cfRule type="containsText" dxfId="38" priority="59" stopIfTrue="1" operator="containsText" text="o">
      <formula>NOT(ISERROR(SEARCH("o",E41)))</formula>
    </cfRule>
    <cfRule type="colorScale" priority="60">
      <colorScale>
        <cfvo type="formula" val="&quot;o&quot;"/>
        <cfvo type="formula" val="&quot;x&quot;"/>
        <color rgb="FFC0C0C0"/>
        <color rgb="FF00B050"/>
      </colorScale>
    </cfRule>
  </conditionalFormatting>
  <conditionalFormatting sqref="E42:E56">
    <cfRule type="containsText" dxfId="37" priority="55" stopIfTrue="1" operator="containsText" text="x">
      <formula>NOT(ISERROR(SEARCH("x",E42)))</formula>
    </cfRule>
    <cfRule type="containsText" dxfId="36" priority="56" stopIfTrue="1" operator="containsText" text="o">
      <formula>NOT(ISERROR(SEARCH("o",E42)))</formula>
    </cfRule>
    <cfRule type="colorScale" priority="57">
      <colorScale>
        <cfvo type="formula" val="&quot;o&quot;"/>
        <cfvo type="formula" val="&quot;x&quot;"/>
        <color rgb="FFC0C0C0"/>
        <color rgb="FF00B050"/>
      </colorScale>
    </cfRule>
  </conditionalFormatting>
  <conditionalFormatting sqref="F41">
    <cfRule type="containsText" dxfId="35" priority="52" stopIfTrue="1" operator="containsText" text="x">
      <formula>NOT(ISERROR(SEARCH("x",F41)))</formula>
    </cfRule>
    <cfRule type="containsText" dxfId="34" priority="53" stopIfTrue="1" operator="containsText" text="o">
      <formula>NOT(ISERROR(SEARCH("o",F41)))</formula>
    </cfRule>
    <cfRule type="colorScale" priority="54">
      <colorScale>
        <cfvo type="formula" val="&quot;o&quot;"/>
        <cfvo type="formula" val="&quot;x&quot;"/>
        <color rgb="FFC0C0C0"/>
        <color rgb="FF00B050"/>
      </colorScale>
    </cfRule>
  </conditionalFormatting>
  <conditionalFormatting sqref="F42:F56">
    <cfRule type="containsText" dxfId="33" priority="49" stopIfTrue="1" operator="containsText" text="x">
      <formula>NOT(ISERROR(SEARCH("x",F42)))</formula>
    </cfRule>
    <cfRule type="containsText" dxfId="32" priority="50" stopIfTrue="1" operator="containsText" text="o">
      <formula>NOT(ISERROR(SEARCH("o",F42)))</formula>
    </cfRule>
    <cfRule type="colorScale" priority="51">
      <colorScale>
        <cfvo type="formula" val="&quot;o&quot;"/>
        <cfvo type="formula" val="&quot;x&quot;"/>
        <color rgb="FFC0C0C0"/>
        <color rgb="FF00B050"/>
      </colorScale>
    </cfRule>
  </conditionalFormatting>
  <conditionalFormatting sqref="L57:L58">
    <cfRule type="containsText" dxfId="31" priority="1" stopIfTrue="1" operator="containsText" text="x">
      <formula>NOT(ISERROR(SEARCH("x",L57)))</formula>
    </cfRule>
    <cfRule type="containsText" dxfId="30" priority="2" stopIfTrue="1" operator="containsText" text="o">
      <formula>NOT(ISERROR(SEARCH("o",L57)))</formula>
    </cfRule>
    <cfRule type="colorScale" priority="3">
      <colorScale>
        <cfvo type="formula" val="&quot;o&quot;"/>
        <cfvo type="formula" val="&quot;x&quot;"/>
        <color rgb="FFC0C0C0"/>
        <color rgb="FF00B050"/>
      </colorScale>
    </cfRule>
  </conditionalFormatting>
  <conditionalFormatting sqref="I41">
    <cfRule type="containsText" dxfId="29" priority="46" stopIfTrue="1" operator="containsText" text="x">
      <formula>NOT(ISERROR(SEARCH("x",I41)))</formula>
    </cfRule>
    <cfRule type="containsText" dxfId="28" priority="47" stopIfTrue="1" operator="containsText" text="o">
      <formula>NOT(ISERROR(SEARCH("o",I41)))</formula>
    </cfRule>
    <cfRule type="colorScale" priority="48">
      <colorScale>
        <cfvo type="formula" val="&quot;o&quot;"/>
        <cfvo type="formula" val="&quot;x&quot;"/>
        <color rgb="FFC0C0C0"/>
        <color rgb="FF00B050"/>
      </colorScale>
    </cfRule>
  </conditionalFormatting>
  <conditionalFormatting sqref="I42:I56">
    <cfRule type="containsText" dxfId="27" priority="43" stopIfTrue="1" operator="containsText" text="x">
      <formula>NOT(ISERROR(SEARCH("x",I42)))</formula>
    </cfRule>
    <cfRule type="containsText" dxfId="26" priority="44" stopIfTrue="1" operator="containsText" text="o">
      <formula>NOT(ISERROR(SEARCH("o",I42)))</formula>
    </cfRule>
    <cfRule type="colorScale" priority="45">
      <colorScale>
        <cfvo type="formula" val="&quot;o&quot;"/>
        <cfvo type="formula" val="&quot;x&quot;"/>
        <color rgb="FFC0C0C0"/>
        <color rgb="FF00B050"/>
      </colorScale>
    </cfRule>
  </conditionalFormatting>
  <conditionalFormatting sqref="J41">
    <cfRule type="containsText" dxfId="25" priority="40" stopIfTrue="1" operator="containsText" text="x">
      <formula>NOT(ISERROR(SEARCH("x",J41)))</formula>
    </cfRule>
    <cfRule type="containsText" dxfId="24" priority="41" stopIfTrue="1" operator="containsText" text="o">
      <formula>NOT(ISERROR(SEARCH("o",J41)))</formula>
    </cfRule>
    <cfRule type="colorScale" priority="42">
      <colorScale>
        <cfvo type="formula" val="&quot;o&quot;"/>
        <cfvo type="formula" val="&quot;x&quot;"/>
        <color rgb="FFC0C0C0"/>
        <color rgb="FF00B050"/>
      </colorScale>
    </cfRule>
  </conditionalFormatting>
  <conditionalFormatting sqref="J42:J56">
    <cfRule type="containsText" dxfId="23" priority="37" stopIfTrue="1" operator="containsText" text="x">
      <formula>NOT(ISERROR(SEARCH("x",J42)))</formula>
    </cfRule>
    <cfRule type="containsText" dxfId="22" priority="38" stopIfTrue="1" operator="containsText" text="o">
      <formula>NOT(ISERROR(SEARCH("o",J42)))</formula>
    </cfRule>
    <cfRule type="colorScale" priority="39">
      <colorScale>
        <cfvo type="formula" val="&quot;o&quot;"/>
        <cfvo type="formula" val="&quot;x&quot;"/>
        <color rgb="FFC0C0C0"/>
        <color rgb="FF00B050"/>
      </colorScale>
    </cfRule>
  </conditionalFormatting>
  <conditionalFormatting sqref="C59:F59 K41 I59:L59">
    <cfRule type="containsText" dxfId="21" priority="34" stopIfTrue="1" operator="containsText" text="x">
      <formula>NOT(ISERROR(SEARCH("x",C41)))</formula>
    </cfRule>
    <cfRule type="containsText" dxfId="20" priority="35" stopIfTrue="1" operator="containsText" text="o">
      <formula>NOT(ISERROR(SEARCH("o",C41)))</formula>
    </cfRule>
    <cfRule type="colorScale" priority="36">
      <colorScale>
        <cfvo type="formula" val="&quot;o&quot;"/>
        <cfvo type="formula" val="&quot;x&quot;"/>
        <color rgb="FFC0C0C0"/>
        <color rgb="FF00B050"/>
      </colorScale>
    </cfRule>
  </conditionalFormatting>
  <conditionalFormatting sqref="K42:K56">
    <cfRule type="containsText" dxfId="19" priority="31" stopIfTrue="1" operator="containsText" text="x">
      <formula>NOT(ISERROR(SEARCH("x",K42)))</formula>
    </cfRule>
    <cfRule type="containsText" dxfId="18" priority="32" stopIfTrue="1" operator="containsText" text="o">
      <formula>NOT(ISERROR(SEARCH("o",K42)))</formula>
    </cfRule>
    <cfRule type="colorScale" priority="33">
      <colorScale>
        <cfvo type="formula" val="&quot;o&quot;"/>
        <cfvo type="formula" val="&quot;x&quot;"/>
        <color rgb="FFC0C0C0"/>
        <color rgb="FF00B050"/>
      </colorScale>
    </cfRule>
  </conditionalFormatting>
  <conditionalFormatting sqref="L41">
    <cfRule type="containsText" dxfId="17" priority="28" stopIfTrue="1" operator="containsText" text="x">
      <formula>NOT(ISERROR(SEARCH("x",L41)))</formula>
    </cfRule>
    <cfRule type="containsText" dxfId="16" priority="29" stopIfTrue="1" operator="containsText" text="o">
      <formula>NOT(ISERROR(SEARCH("o",L41)))</formula>
    </cfRule>
    <cfRule type="colorScale" priority="30">
      <colorScale>
        <cfvo type="formula" val="&quot;o&quot;"/>
        <cfvo type="formula" val="&quot;x&quot;"/>
        <color rgb="FFC0C0C0"/>
        <color rgb="FF00B050"/>
      </colorScale>
    </cfRule>
  </conditionalFormatting>
  <conditionalFormatting sqref="L42:L56">
    <cfRule type="containsText" dxfId="15" priority="25" stopIfTrue="1" operator="containsText" text="x">
      <formula>NOT(ISERROR(SEARCH("x",L42)))</formula>
    </cfRule>
    <cfRule type="containsText" dxfId="14" priority="26" stopIfTrue="1" operator="containsText" text="o">
      <formula>NOT(ISERROR(SEARCH("o",L42)))</formula>
    </cfRule>
    <cfRule type="colorScale" priority="27">
      <colorScale>
        <cfvo type="formula" val="&quot;o&quot;"/>
        <cfvo type="formula" val="&quot;x&quot;"/>
        <color rgb="FFC0C0C0"/>
        <color rgb="FF00B050"/>
      </colorScale>
    </cfRule>
  </conditionalFormatting>
  <conditionalFormatting sqref="C57:C58">
    <cfRule type="containsText" dxfId="13" priority="22" stopIfTrue="1" operator="containsText" text="x">
      <formula>NOT(ISERROR(SEARCH("x",C57)))</formula>
    </cfRule>
    <cfRule type="containsText" dxfId="12" priority="23" stopIfTrue="1" operator="containsText" text="o">
      <formula>NOT(ISERROR(SEARCH("o",C57)))</formula>
    </cfRule>
    <cfRule type="colorScale" priority="24">
      <colorScale>
        <cfvo type="formula" val="&quot;o&quot;"/>
        <cfvo type="formula" val="&quot;x&quot;"/>
        <color rgb="FFC0C0C0"/>
        <color rgb="FF00B050"/>
      </colorScale>
    </cfRule>
  </conditionalFormatting>
  <conditionalFormatting sqref="D57:D58">
    <cfRule type="containsText" dxfId="11" priority="19" stopIfTrue="1" operator="containsText" text="x">
      <formula>NOT(ISERROR(SEARCH("x",D57)))</formula>
    </cfRule>
    <cfRule type="containsText" dxfId="10" priority="20" stopIfTrue="1" operator="containsText" text="o">
      <formula>NOT(ISERROR(SEARCH("o",D57)))</formula>
    </cfRule>
    <cfRule type="colorScale" priority="21">
      <colorScale>
        <cfvo type="formula" val="&quot;o&quot;"/>
        <cfvo type="formula" val="&quot;x&quot;"/>
        <color rgb="FFC0C0C0"/>
        <color rgb="FF00B050"/>
      </colorScale>
    </cfRule>
  </conditionalFormatting>
  <conditionalFormatting sqref="E57:E58">
    <cfRule type="containsText" dxfId="9" priority="16" stopIfTrue="1" operator="containsText" text="x">
      <formula>NOT(ISERROR(SEARCH("x",E57)))</formula>
    </cfRule>
    <cfRule type="containsText" dxfId="8" priority="17" stopIfTrue="1" operator="containsText" text="o">
      <formula>NOT(ISERROR(SEARCH("o",E57)))</formula>
    </cfRule>
    <cfRule type="colorScale" priority="18">
      <colorScale>
        <cfvo type="formula" val="&quot;o&quot;"/>
        <cfvo type="formula" val="&quot;x&quot;"/>
        <color rgb="FFC0C0C0"/>
        <color rgb="FF00B050"/>
      </colorScale>
    </cfRule>
  </conditionalFormatting>
  <conditionalFormatting sqref="F57:F58">
    <cfRule type="containsText" dxfId="7" priority="13" stopIfTrue="1" operator="containsText" text="x">
      <formula>NOT(ISERROR(SEARCH("x",F57)))</formula>
    </cfRule>
    <cfRule type="containsText" dxfId="6" priority="14" stopIfTrue="1" operator="containsText" text="o">
      <formula>NOT(ISERROR(SEARCH("o",F57)))</formula>
    </cfRule>
    <cfRule type="colorScale" priority="15">
      <colorScale>
        <cfvo type="formula" val="&quot;o&quot;"/>
        <cfvo type="formula" val="&quot;x&quot;"/>
        <color rgb="FFC0C0C0"/>
        <color rgb="FF00B050"/>
      </colorScale>
    </cfRule>
  </conditionalFormatting>
  <conditionalFormatting sqref="I57:I58">
    <cfRule type="containsText" dxfId="5" priority="10" stopIfTrue="1" operator="containsText" text="x">
      <formula>NOT(ISERROR(SEARCH("x",I57)))</formula>
    </cfRule>
    <cfRule type="containsText" dxfId="4" priority="11" stopIfTrue="1" operator="containsText" text="o">
      <formula>NOT(ISERROR(SEARCH("o",I57)))</formula>
    </cfRule>
    <cfRule type="colorScale" priority="12">
      <colorScale>
        <cfvo type="formula" val="&quot;o&quot;"/>
        <cfvo type="formula" val="&quot;x&quot;"/>
        <color rgb="FFC0C0C0"/>
        <color rgb="FF00B050"/>
      </colorScale>
    </cfRule>
  </conditionalFormatting>
  <conditionalFormatting sqref="J57:J58">
    <cfRule type="containsText" dxfId="3" priority="7" stopIfTrue="1" operator="containsText" text="x">
      <formula>NOT(ISERROR(SEARCH("x",J57)))</formula>
    </cfRule>
    <cfRule type="containsText" dxfId="2" priority="8" stopIfTrue="1" operator="containsText" text="o">
      <formula>NOT(ISERROR(SEARCH("o",J57)))</formula>
    </cfRule>
    <cfRule type="colorScale" priority="9">
      <colorScale>
        <cfvo type="formula" val="&quot;o&quot;"/>
        <cfvo type="formula" val="&quot;x&quot;"/>
        <color rgb="FFC0C0C0"/>
        <color rgb="FF00B050"/>
      </colorScale>
    </cfRule>
  </conditionalFormatting>
  <conditionalFormatting sqref="K57:K58">
    <cfRule type="containsText" dxfId="1" priority="4" stopIfTrue="1" operator="containsText" text="x">
      <formula>NOT(ISERROR(SEARCH("x",K57)))</formula>
    </cfRule>
    <cfRule type="containsText" dxfId="0" priority="5" stopIfTrue="1" operator="containsText" text="o">
      <formula>NOT(ISERROR(SEARCH("o",K57)))</formula>
    </cfRule>
    <cfRule type="colorScale" priority="6">
      <colorScale>
        <cfvo type="formula" val="&quot;o&quot;"/>
        <cfvo type="formula" val="&quot;x&quot;"/>
        <color rgb="FFC0C0C0"/>
        <color rgb="FF00B050"/>
      </colorScale>
    </cfRule>
  </conditionalFormatting>
  <printOptions horizontalCentered="1"/>
  <pageMargins left="0.23622047244094491" right="3.937007874015748E-2" top="0.94488188976377963" bottom="1.6535433070866143" header="0.19685039370078741" footer="0.19685039370078741"/>
  <pageSetup paperSize="9" scale="92" fitToHeight="0" orientation="portrait" r:id="rId1"/>
  <headerFooter scaleWithDoc="0">
    <oddHeader>&amp;C&amp;G</oddHeader>
    <oddFooter>&amp;C&amp;G</oddFooter>
  </headerFooter>
  <rowBreaks count="1" manualBreakCount="1">
    <brk id="33" max="16383" man="1"/>
  </rowBreaks>
  <drawing r:id="rId2"/>
  <legacyDrawingHF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5">
    <pageSetUpPr fitToPage="1"/>
  </sheetPr>
  <dimension ref="B1:S40"/>
  <sheetViews>
    <sheetView showZeros="0" topLeftCell="A14" zoomScaleNormal="100" workbookViewId="0">
      <selection activeCell="I23" sqref="I23"/>
    </sheetView>
  </sheetViews>
  <sheetFormatPr defaultColWidth="11.5703125" defaultRowHeight="19.5" customHeight="1" x14ac:dyDescent="0.2"/>
  <cols>
    <col min="1" max="1" width="5.5703125" style="107" customWidth="1"/>
    <col min="2" max="7" width="15.5703125" style="107" customWidth="1"/>
    <col min="8" max="8" width="5.5703125" style="107" customWidth="1"/>
    <col min="9" max="9" width="14.42578125" style="107" customWidth="1"/>
    <col min="10" max="11" width="11.5703125" style="107" customWidth="1"/>
    <col min="12" max="16384" width="11.5703125" style="107"/>
  </cols>
  <sheetData>
    <row r="1" spans="2:19" ht="19.5" hidden="1" customHeight="1" x14ac:dyDescent="0.2"/>
    <row r="2" spans="2:19" ht="19.5" customHeight="1" x14ac:dyDescent="0.2">
      <c r="B2" s="465" t="s">
        <v>66</v>
      </c>
      <c r="C2" s="465"/>
      <c r="D2" s="465"/>
      <c r="E2" s="465"/>
      <c r="F2" s="465"/>
      <c r="G2" s="465"/>
      <c r="H2" s="142"/>
      <c r="I2" s="142"/>
    </row>
    <row r="3" spans="2:19" ht="19.5" customHeight="1" x14ac:dyDescent="0.2">
      <c r="B3" s="465" t="s">
        <v>67</v>
      </c>
      <c r="C3" s="465"/>
      <c r="D3" s="465"/>
      <c r="E3" s="465"/>
      <c r="F3" s="465"/>
      <c r="G3" s="465"/>
      <c r="H3" s="142"/>
      <c r="I3" s="142"/>
    </row>
    <row r="4" spans="2:19" ht="19.5" customHeight="1" x14ac:dyDescent="0.2">
      <c r="B4" s="108"/>
      <c r="C4" s="108"/>
      <c r="D4" s="108"/>
      <c r="E4" s="108"/>
      <c r="F4" s="108"/>
      <c r="G4" s="108"/>
    </row>
    <row r="5" spans="2:19" ht="19.5" customHeight="1" x14ac:dyDescent="0.2">
      <c r="B5" s="109" t="s">
        <v>37</v>
      </c>
      <c r="C5" s="117"/>
      <c r="D5" s="117"/>
      <c r="E5" s="117"/>
      <c r="F5" s="244" t="s">
        <v>14</v>
      </c>
      <c r="G5" s="110"/>
    </row>
    <row r="6" spans="2:19" ht="19.5" customHeight="1" x14ac:dyDescent="0.2">
      <c r="B6" s="111" t="s">
        <v>62</v>
      </c>
      <c r="C6" s="240"/>
      <c r="D6" s="117"/>
      <c r="E6" s="117"/>
      <c r="F6" s="243" t="s">
        <v>212</v>
      </c>
      <c r="G6" s="110"/>
    </row>
    <row r="7" spans="2:19" ht="19.5" customHeight="1" x14ac:dyDescent="0.2">
      <c r="B7" s="109" t="s">
        <v>69</v>
      </c>
      <c r="C7" s="117"/>
      <c r="D7" s="118"/>
      <c r="E7" s="118"/>
      <c r="F7" s="118"/>
      <c r="G7" s="118"/>
    </row>
    <row r="9" spans="2:19" ht="19.5" customHeight="1" x14ac:dyDescent="0.2">
      <c r="B9" s="113" t="s">
        <v>4</v>
      </c>
      <c r="C9" s="113" t="s">
        <v>60</v>
      </c>
      <c r="D9" s="113" t="s">
        <v>1</v>
      </c>
      <c r="E9" s="113" t="s">
        <v>2</v>
      </c>
      <c r="F9" s="113" t="s">
        <v>6</v>
      </c>
      <c r="G9" s="113" t="s">
        <v>61</v>
      </c>
    </row>
    <row r="10" spans="2:19" ht="19.5" customHeight="1" x14ac:dyDescent="0.2">
      <c r="B10" s="167"/>
      <c r="C10" s="168"/>
      <c r="D10" s="169"/>
      <c r="E10" s="169"/>
      <c r="F10" s="170"/>
      <c r="G10" s="171"/>
    </row>
    <row r="11" spans="2:19" ht="19.5" customHeight="1" x14ac:dyDescent="0.2">
      <c r="B11" s="162"/>
      <c r="C11" s="163"/>
      <c r="D11" s="164"/>
      <c r="E11" s="164"/>
      <c r="F11" s="165"/>
      <c r="G11" s="166"/>
    </row>
    <row r="12" spans="2:19" ht="19.5" customHeight="1" x14ac:dyDescent="0.2">
      <c r="B12" s="162"/>
      <c r="C12" s="163"/>
      <c r="D12" s="164"/>
      <c r="E12" s="164"/>
      <c r="F12" s="165"/>
      <c r="G12" s="166"/>
    </row>
    <row r="13" spans="2:19" ht="19.5" customHeight="1" x14ac:dyDescent="0.2">
      <c r="B13" s="162"/>
      <c r="C13" s="162"/>
      <c r="D13" s="164"/>
      <c r="E13" s="164"/>
      <c r="F13" s="165"/>
      <c r="G13" s="166"/>
      <c r="L13" s="135"/>
      <c r="M13" s="135"/>
      <c r="N13" s="135"/>
      <c r="O13" s="135"/>
      <c r="P13" s="135"/>
      <c r="Q13" s="135"/>
    </row>
    <row r="14" spans="2:19" ht="19.5" customHeight="1" x14ac:dyDescent="0.2">
      <c r="B14" s="162"/>
      <c r="C14" s="162"/>
      <c r="D14" s="164"/>
      <c r="E14" s="164"/>
      <c r="F14" s="165"/>
      <c r="G14" s="166"/>
    </row>
    <row r="15" spans="2:19" ht="19.5" customHeight="1" x14ac:dyDescent="0.2">
      <c r="B15" s="162"/>
      <c r="C15" s="162"/>
      <c r="D15" s="164"/>
      <c r="E15" s="164"/>
      <c r="F15" s="165"/>
      <c r="G15" s="166"/>
      <c r="L15" s="139"/>
      <c r="M15" s="139"/>
      <c r="N15" s="139"/>
      <c r="O15" s="139"/>
      <c r="P15" s="139"/>
      <c r="Q15" s="139"/>
      <c r="R15" s="139"/>
      <c r="S15" s="139"/>
    </row>
    <row r="16" spans="2:19" ht="19.5" customHeight="1" x14ac:dyDescent="0.2">
      <c r="B16" s="162"/>
      <c r="C16" s="162"/>
      <c r="D16" s="164"/>
      <c r="E16" s="164"/>
      <c r="F16" s="165"/>
      <c r="G16" s="166"/>
      <c r="L16" s="139"/>
      <c r="M16" s="139"/>
      <c r="N16" s="139"/>
      <c r="O16" s="139"/>
      <c r="P16" s="139"/>
      <c r="Q16" s="139"/>
      <c r="R16" s="139"/>
      <c r="S16" s="139"/>
    </row>
    <row r="17" spans="2:19" ht="19.5" customHeight="1" x14ac:dyDescent="0.2">
      <c r="B17" s="162"/>
      <c r="C17" s="162"/>
      <c r="D17" s="164"/>
      <c r="E17" s="164"/>
      <c r="F17" s="165"/>
      <c r="G17" s="166"/>
      <c r="L17" s="139"/>
      <c r="M17" s="139"/>
      <c r="N17" s="139"/>
      <c r="O17" s="139"/>
      <c r="P17" s="139"/>
      <c r="Q17" s="139"/>
      <c r="R17" s="139"/>
      <c r="S17" s="139"/>
    </row>
    <row r="18" spans="2:19" ht="19.5" customHeight="1" x14ac:dyDescent="0.2">
      <c r="B18" s="162"/>
      <c r="C18" s="163"/>
      <c r="D18" s="164"/>
      <c r="E18" s="164"/>
      <c r="F18" s="165"/>
      <c r="G18" s="166"/>
      <c r="L18" s="139"/>
      <c r="M18" s="139"/>
      <c r="N18" s="139"/>
      <c r="O18" s="139"/>
      <c r="P18" s="139"/>
      <c r="Q18" s="139"/>
      <c r="R18" s="139"/>
      <c r="S18" s="139"/>
    </row>
    <row r="19" spans="2:19" ht="19.5" customHeight="1" x14ac:dyDescent="0.2">
      <c r="B19" s="162"/>
      <c r="C19" s="163"/>
      <c r="D19" s="164"/>
      <c r="E19" s="164"/>
      <c r="F19" s="165"/>
      <c r="G19" s="166"/>
      <c r="L19" s="139"/>
      <c r="M19" s="139"/>
      <c r="N19" s="139"/>
      <c r="O19" s="139"/>
      <c r="P19" s="139"/>
      <c r="Q19" s="139"/>
      <c r="R19" s="139"/>
      <c r="S19" s="139"/>
    </row>
    <row r="20" spans="2:19" ht="19.5" customHeight="1" x14ac:dyDescent="0.2">
      <c r="B20" s="162"/>
      <c r="C20" s="162"/>
      <c r="D20" s="164"/>
      <c r="E20" s="164"/>
      <c r="F20" s="165"/>
      <c r="G20" s="166"/>
      <c r="L20" s="139"/>
      <c r="M20" s="139"/>
      <c r="N20" s="139"/>
      <c r="O20" s="139"/>
      <c r="P20" s="139"/>
      <c r="Q20" s="139"/>
      <c r="R20" s="139"/>
      <c r="S20" s="139"/>
    </row>
    <row r="21" spans="2:19" ht="19.5" customHeight="1" x14ac:dyDescent="0.2">
      <c r="B21" s="162"/>
      <c r="C21" s="162"/>
      <c r="D21" s="164"/>
      <c r="E21" s="164"/>
      <c r="F21" s="165"/>
      <c r="G21" s="166"/>
      <c r="L21" s="139"/>
      <c r="M21" s="139"/>
      <c r="N21" s="139"/>
      <c r="O21" s="139"/>
      <c r="P21" s="139"/>
      <c r="Q21" s="139"/>
      <c r="R21" s="139"/>
      <c r="S21" s="139"/>
    </row>
    <row r="22" spans="2:19" ht="19.5" customHeight="1" x14ac:dyDescent="0.2">
      <c r="B22" s="162"/>
      <c r="C22" s="162"/>
      <c r="D22" s="164"/>
      <c r="E22" s="164"/>
      <c r="F22" s="165"/>
      <c r="G22" s="166"/>
      <c r="L22" s="139"/>
      <c r="M22" s="139"/>
      <c r="N22" s="139"/>
      <c r="O22" s="139"/>
      <c r="P22" s="139"/>
      <c r="Q22" s="139"/>
      <c r="R22" s="139"/>
      <c r="S22" s="139"/>
    </row>
    <row r="23" spans="2:19" ht="19.5" customHeight="1" x14ac:dyDescent="0.2">
      <c r="B23" s="162"/>
      <c r="C23" s="162"/>
      <c r="D23" s="164"/>
      <c r="E23" s="164"/>
      <c r="F23" s="165"/>
      <c r="G23" s="166"/>
      <c r="L23" s="139"/>
      <c r="M23" s="139"/>
      <c r="N23" s="139"/>
      <c r="O23" s="139"/>
      <c r="P23" s="139"/>
      <c r="Q23" s="139"/>
      <c r="R23" s="139"/>
      <c r="S23" s="139"/>
    </row>
    <row r="24" spans="2:19" ht="19.5" customHeight="1" x14ac:dyDescent="0.2">
      <c r="B24" s="162"/>
      <c r="C24" s="162"/>
      <c r="D24" s="164"/>
      <c r="E24" s="164"/>
      <c r="F24" s="165"/>
      <c r="G24" s="166"/>
      <c r="L24" s="139"/>
      <c r="M24" s="139"/>
      <c r="N24" s="139"/>
      <c r="O24" s="139"/>
      <c r="P24" s="139"/>
      <c r="Q24" s="139"/>
      <c r="R24" s="139"/>
      <c r="S24" s="139"/>
    </row>
    <row r="25" spans="2:19" ht="19.5" customHeight="1" x14ac:dyDescent="0.2">
      <c r="B25" s="162"/>
      <c r="C25" s="162"/>
      <c r="D25" s="164"/>
      <c r="E25" s="164"/>
      <c r="F25" s="165"/>
      <c r="G25" s="166"/>
      <c r="I25" s="112"/>
      <c r="L25" s="139"/>
      <c r="M25" s="139"/>
      <c r="N25" s="139"/>
      <c r="O25" s="139"/>
      <c r="P25" s="139"/>
      <c r="Q25" s="139"/>
      <c r="R25" s="139"/>
      <c r="S25" s="139"/>
    </row>
    <row r="26" spans="2:19" ht="19.5" customHeight="1" x14ac:dyDescent="0.2">
      <c r="B26" s="135"/>
      <c r="C26" s="135"/>
      <c r="D26" s="135"/>
      <c r="E26" s="135"/>
      <c r="F26" s="135"/>
      <c r="G26" s="135"/>
      <c r="L26" s="139"/>
      <c r="M26" s="139"/>
      <c r="N26" s="139"/>
      <c r="O26" s="139"/>
      <c r="P26" s="139"/>
      <c r="Q26" s="139"/>
      <c r="R26" s="139"/>
      <c r="S26" s="139"/>
    </row>
    <row r="27" spans="2:19" ht="52.5" customHeight="1" x14ac:dyDescent="0.2">
      <c r="B27" s="464" t="s">
        <v>296</v>
      </c>
      <c r="C27" s="464"/>
      <c r="D27" s="464"/>
      <c r="E27" s="464"/>
      <c r="F27" s="464"/>
      <c r="G27" s="464"/>
      <c r="H27" s="135"/>
      <c r="J27" s="135"/>
      <c r="K27" s="135"/>
      <c r="L27" s="139"/>
      <c r="M27" s="139"/>
      <c r="N27" s="139"/>
      <c r="O27" s="139"/>
      <c r="P27" s="139"/>
      <c r="Q27" s="139"/>
      <c r="R27" s="139"/>
      <c r="S27" s="139"/>
    </row>
    <row r="28" spans="2:19" ht="19.5" customHeight="1" x14ac:dyDescent="0.2">
      <c r="B28" s="135"/>
      <c r="C28" s="135"/>
      <c r="D28" s="135"/>
      <c r="E28" s="135"/>
      <c r="F28" s="135"/>
      <c r="G28" s="135"/>
      <c r="L28" s="139"/>
      <c r="M28" s="139"/>
      <c r="N28" s="139"/>
      <c r="O28" s="139"/>
      <c r="P28" s="139"/>
      <c r="Q28" s="139"/>
      <c r="R28" s="139"/>
      <c r="S28" s="139"/>
    </row>
    <row r="29" spans="2:19" s="139" customFormat="1" ht="19.5" customHeight="1" x14ac:dyDescent="0.2">
      <c r="B29" s="137" t="s">
        <v>201</v>
      </c>
      <c r="D29" s="140" t="s">
        <v>295</v>
      </c>
      <c r="E29" s="161" t="s">
        <v>73</v>
      </c>
      <c r="F29" s="138"/>
      <c r="G29" s="140" t="s">
        <v>78</v>
      </c>
    </row>
    <row r="30" spans="2:19" s="139" customFormat="1" ht="19.5" customHeight="1" x14ac:dyDescent="0.2">
      <c r="B30" s="137" t="s">
        <v>72</v>
      </c>
      <c r="D30" s="114">
        <f>MAX(G10:G25)</f>
        <v>0</v>
      </c>
      <c r="E30" s="161" t="s">
        <v>204</v>
      </c>
      <c r="F30" s="138"/>
      <c r="G30" s="140" t="s">
        <v>77</v>
      </c>
    </row>
    <row r="31" spans="2:19" s="139" customFormat="1" ht="19.5" customHeight="1" x14ac:dyDescent="0.2">
      <c r="B31" s="137" t="s">
        <v>202</v>
      </c>
      <c r="D31" s="144" t="str">
        <f>IF(MAX(F10:F25) =0,"t",MAX(F10:F25) &amp; " t")</f>
        <v>t</v>
      </c>
      <c r="E31" s="161" t="s">
        <v>74</v>
      </c>
      <c r="F31" s="138"/>
      <c r="G31" s="140" t="s">
        <v>77</v>
      </c>
    </row>
    <row r="32" spans="2:19" s="139" customFormat="1" ht="19.5" customHeight="1" x14ac:dyDescent="0.2">
      <c r="B32" s="137" t="s">
        <v>203</v>
      </c>
      <c r="D32" s="140" t="s">
        <v>78</v>
      </c>
      <c r="E32" s="161" t="s">
        <v>75</v>
      </c>
      <c r="F32" s="138"/>
      <c r="G32" s="140" t="s">
        <v>298</v>
      </c>
      <c r="L32" s="107"/>
      <c r="M32" s="107"/>
      <c r="N32" s="107"/>
      <c r="O32" s="107"/>
      <c r="P32" s="107"/>
      <c r="Q32" s="107"/>
      <c r="R32" s="107"/>
      <c r="S32" s="107"/>
    </row>
    <row r="33" spans="2:19" s="139" customFormat="1" ht="19.5" customHeight="1" x14ac:dyDescent="0.2">
      <c r="B33" s="136" t="s">
        <v>76</v>
      </c>
      <c r="D33" s="140" t="s">
        <v>78</v>
      </c>
      <c r="E33" s="138"/>
      <c r="F33" s="138"/>
      <c r="L33" s="107"/>
      <c r="M33" s="107"/>
      <c r="N33" s="107"/>
      <c r="O33" s="107"/>
      <c r="P33" s="107"/>
      <c r="Q33" s="107"/>
      <c r="R33" s="107"/>
      <c r="S33" s="107"/>
    </row>
    <row r="34" spans="2:19" s="139" customFormat="1" ht="19.5" customHeight="1" x14ac:dyDescent="0.2">
      <c r="B34" s="136"/>
      <c r="D34" s="141"/>
      <c r="E34" s="138"/>
      <c r="F34" s="138"/>
      <c r="L34" s="107"/>
      <c r="M34" s="107"/>
      <c r="N34" s="107"/>
      <c r="O34" s="107"/>
      <c r="P34" s="107"/>
      <c r="Q34" s="107"/>
      <c r="R34" s="107"/>
      <c r="S34" s="107"/>
    </row>
    <row r="36" spans="2:19" ht="24" customHeight="1" x14ac:dyDescent="0.2">
      <c r="B36" s="107" t="s">
        <v>64</v>
      </c>
      <c r="F36" s="141" t="s">
        <v>65</v>
      </c>
      <c r="G36" s="143">
        <v>45701</v>
      </c>
    </row>
    <row r="40" spans="2:19" ht="19.5" customHeight="1" x14ac:dyDescent="0.2">
      <c r="C40"/>
    </row>
  </sheetData>
  <sheetProtection selectLockedCells="1"/>
  <mergeCells count="3">
    <mergeCell ref="B27:G27"/>
    <mergeCell ref="B2:G2"/>
    <mergeCell ref="B3:G3"/>
  </mergeCells>
  <printOptions horizontalCentered="1"/>
  <pageMargins left="0.23622047244094491" right="3.937007874015748E-2" top="1.4173228346456694" bottom="1.4566929133858268" header="0.19685039370078741" footer="0.19685039370078741"/>
  <pageSetup paperSize="9" scale="86" orientation="portrait" r:id="rId1"/>
  <headerFooter scaleWithDoc="0">
    <oddHeader>&amp;L&amp;G</oddHeader>
    <oddFooter>&amp;C&amp;G</oddFooter>
  </headerFooter>
  <drawing r:id="rId2"/>
  <legacyDrawingHF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F6353-DD43-47A5-9A2C-6733376FCD6A}">
  <sheetPr codeName="Sheet54">
    <pageSetUpPr fitToPage="1"/>
  </sheetPr>
  <dimension ref="B1:AD34"/>
  <sheetViews>
    <sheetView showZeros="0" zoomScale="85" zoomScaleNormal="85" workbookViewId="0">
      <selection activeCell="I23" sqref="I23"/>
    </sheetView>
  </sheetViews>
  <sheetFormatPr defaultColWidth="11.5703125" defaultRowHeight="19.5" customHeight="1" x14ac:dyDescent="0.2"/>
  <cols>
    <col min="1" max="2" width="3.42578125" style="256" customWidth="1"/>
    <col min="3" max="7" width="10.5703125" style="256" customWidth="1"/>
    <col min="8" max="8" width="11.42578125" style="256" customWidth="1"/>
    <col min="9" max="14" width="7.5703125" style="256" customWidth="1"/>
    <col min="15" max="15" width="11.42578125" style="256" customWidth="1"/>
    <col min="16" max="16" width="3.42578125" style="256" customWidth="1"/>
    <col min="17" max="17" width="14.42578125" style="256" customWidth="1"/>
    <col min="18" max="19" width="11.5703125" style="256" customWidth="1"/>
    <col min="20" max="16384" width="11.5703125" style="256"/>
  </cols>
  <sheetData>
    <row r="1" spans="3:30" ht="9" customHeight="1" x14ac:dyDescent="0.2"/>
    <row r="2" spans="3:30" ht="25.35" customHeight="1" x14ac:dyDescent="0.2">
      <c r="C2" s="463" t="s">
        <v>66</v>
      </c>
      <c r="D2" s="463"/>
      <c r="E2" s="463"/>
      <c r="F2" s="463"/>
      <c r="G2" s="463"/>
      <c r="H2" s="463"/>
      <c r="I2" s="463"/>
      <c r="J2" s="463"/>
      <c r="K2" s="463"/>
      <c r="L2" s="463"/>
      <c r="M2" s="463"/>
      <c r="N2" s="463"/>
      <c r="O2" s="463"/>
    </row>
    <row r="3" spans="3:30" ht="25.35" customHeight="1" x14ac:dyDescent="0.2">
      <c r="C3" s="463" t="s">
        <v>67</v>
      </c>
      <c r="D3" s="463"/>
      <c r="E3" s="463"/>
      <c r="F3" s="463"/>
      <c r="G3" s="463"/>
      <c r="H3" s="463"/>
      <c r="I3" s="463"/>
      <c r="J3" s="463"/>
      <c r="K3" s="463"/>
      <c r="L3" s="463"/>
      <c r="M3" s="463"/>
      <c r="N3" s="463"/>
      <c r="O3" s="463"/>
    </row>
    <row r="4" spans="3:30" ht="9" customHeight="1" x14ac:dyDescent="0.2">
      <c r="C4" s="258"/>
      <c r="D4" s="258"/>
      <c r="E4" s="258"/>
      <c r="F4" s="258"/>
      <c r="G4" s="258"/>
      <c r="H4" s="258"/>
      <c r="I4" s="258"/>
      <c r="J4" s="258"/>
      <c r="K4" s="258"/>
      <c r="L4" s="258"/>
      <c r="M4" s="258"/>
      <c r="N4" s="258"/>
      <c r="O4" s="258"/>
    </row>
    <row r="5" spans="3:30" ht="25.35" customHeight="1" x14ac:dyDescent="0.2">
      <c r="C5" s="297" t="s">
        <v>37</v>
      </c>
      <c r="D5" s="298"/>
      <c r="E5" s="299"/>
      <c r="F5" s="299"/>
      <c r="G5" s="299"/>
      <c r="H5" s="299"/>
      <c r="I5" s="299"/>
      <c r="J5" s="299"/>
      <c r="K5" s="299"/>
      <c r="L5" s="299"/>
      <c r="M5" s="299"/>
      <c r="N5" s="300" t="s">
        <v>14</v>
      </c>
      <c r="O5" s="301"/>
    </row>
    <row r="6" spans="3:30" ht="25.35" customHeight="1" x14ac:dyDescent="0.2">
      <c r="C6" s="248" t="s">
        <v>62</v>
      </c>
      <c r="D6" s="249"/>
      <c r="E6" s="299"/>
      <c r="F6" s="299"/>
      <c r="G6" s="299"/>
      <c r="H6" s="299"/>
      <c r="I6" s="299"/>
      <c r="J6" s="299"/>
      <c r="K6" s="299"/>
      <c r="L6" s="299"/>
      <c r="M6" s="299"/>
      <c r="N6" s="300" t="s">
        <v>212</v>
      </c>
      <c r="O6" s="301"/>
    </row>
    <row r="7" spans="3:30" ht="25.35" customHeight="1" x14ac:dyDescent="0.2">
      <c r="C7" s="297" t="s">
        <v>69</v>
      </c>
      <c r="D7" s="298"/>
      <c r="E7" s="302"/>
      <c r="F7" s="302"/>
      <c r="G7" s="302"/>
      <c r="H7" s="302"/>
      <c r="I7" s="302"/>
      <c r="J7" s="302"/>
      <c r="K7" s="302"/>
      <c r="L7" s="302"/>
      <c r="M7" s="302"/>
      <c r="N7" s="302"/>
      <c r="O7" s="302"/>
    </row>
    <row r="8" spans="3:30" ht="25.35" customHeight="1" x14ac:dyDescent="0.2">
      <c r="C8" s="303"/>
      <c r="D8" s="303"/>
      <c r="E8" s="303"/>
      <c r="F8" s="303"/>
      <c r="G8" s="303"/>
      <c r="H8" s="303"/>
      <c r="I8" s="303"/>
      <c r="J8" s="303"/>
      <c r="K8" s="303"/>
      <c r="L8" s="303"/>
      <c r="M8" s="303"/>
      <c r="N8" s="303"/>
      <c r="O8" s="303"/>
    </row>
    <row r="9" spans="3:30" ht="25.35" customHeight="1" x14ac:dyDescent="0.2">
      <c r="C9" s="304" t="s">
        <v>4</v>
      </c>
      <c r="D9" s="304" t="s">
        <v>285</v>
      </c>
      <c r="E9" s="304" t="s">
        <v>1</v>
      </c>
      <c r="F9" s="304" t="s">
        <v>2</v>
      </c>
      <c r="G9" s="304" t="s">
        <v>6</v>
      </c>
      <c r="H9" s="304" t="s">
        <v>61</v>
      </c>
      <c r="I9" s="303"/>
      <c r="J9" s="305" t="s">
        <v>286</v>
      </c>
      <c r="K9" s="304"/>
      <c r="L9" s="304"/>
      <c r="M9" s="304"/>
      <c r="N9" s="304"/>
      <c r="O9" s="304"/>
      <c r="R9" s="306"/>
      <c r="S9" s="306"/>
      <c r="T9" s="306"/>
      <c r="U9" s="306"/>
      <c r="V9" s="306"/>
      <c r="W9" s="306"/>
      <c r="X9" s="306"/>
      <c r="Y9" s="306"/>
      <c r="Z9" s="306"/>
      <c r="AA9" s="306"/>
      <c r="AB9" s="306"/>
      <c r="AC9" s="306"/>
      <c r="AD9" s="306"/>
    </row>
    <row r="10" spans="3:30" ht="25.35" customHeight="1" x14ac:dyDescent="0.2">
      <c r="C10" s="245"/>
      <c r="D10" s="245"/>
      <c r="E10" s="313"/>
      <c r="F10" s="313"/>
      <c r="G10" s="314"/>
      <c r="H10" s="315"/>
      <c r="I10" s="261"/>
      <c r="J10" s="467"/>
      <c r="K10" s="467"/>
      <c r="L10" s="467"/>
      <c r="M10" s="467"/>
      <c r="N10" s="467"/>
      <c r="O10" s="467"/>
      <c r="Q10" s="307"/>
      <c r="R10" s="306"/>
      <c r="S10" s="306"/>
      <c r="T10" s="306"/>
      <c r="U10" s="306"/>
      <c r="V10" s="306"/>
      <c r="W10" s="306"/>
      <c r="X10" s="306"/>
      <c r="Y10" s="306"/>
      <c r="Z10" s="306"/>
      <c r="AA10" s="306"/>
      <c r="AB10" s="306"/>
      <c r="AC10" s="306"/>
      <c r="AD10" s="306"/>
    </row>
    <row r="11" spans="3:30" ht="25.35" customHeight="1" x14ac:dyDescent="0.2">
      <c r="C11" s="245"/>
      <c r="D11" s="245"/>
      <c r="E11" s="313"/>
      <c r="F11" s="313"/>
      <c r="G11" s="314"/>
      <c r="H11" s="315"/>
      <c r="J11" s="468"/>
      <c r="K11" s="468"/>
      <c r="L11" s="468"/>
      <c r="M11" s="468"/>
      <c r="N11" s="468"/>
      <c r="O11" s="468"/>
      <c r="R11" s="306"/>
      <c r="S11" s="306"/>
      <c r="T11" s="306"/>
      <c r="U11" s="306"/>
      <c r="V11" s="306"/>
      <c r="W11" s="306"/>
      <c r="X11" s="306"/>
      <c r="Y11" s="306"/>
      <c r="Z11" s="306"/>
      <c r="AA11" s="306"/>
      <c r="AB11" s="306"/>
      <c r="AC11" s="306"/>
      <c r="AD11" s="306"/>
    </row>
    <row r="12" spans="3:30" ht="25.35" customHeight="1" x14ac:dyDescent="0.2">
      <c r="C12" s="245"/>
      <c r="D12" s="245"/>
      <c r="E12" s="313"/>
      <c r="F12" s="313"/>
      <c r="G12" s="314"/>
      <c r="H12" s="315"/>
      <c r="I12" s="308"/>
      <c r="J12" s="468"/>
      <c r="K12" s="468"/>
      <c r="L12" s="468"/>
      <c r="M12" s="468"/>
      <c r="N12" s="468"/>
      <c r="O12" s="468"/>
      <c r="R12" s="306"/>
      <c r="S12" s="306"/>
      <c r="T12" s="306"/>
      <c r="U12" s="306"/>
      <c r="V12" s="306"/>
      <c r="W12" s="306"/>
      <c r="X12" s="306"/>
      <c r="Y12" s="306"/>
      <c r="Z12" s="306"/>
      <c r="AA12" s="306"/>
      <c r="AB12" s="306"/>
      <c r="AC12" s="306"/>
      <c r="AD12" s="306"/>
    </row>
    <row r="13" spans="3:30" ht="25.35" customHeight="1" x14ac:dyDescent="0.2">
      <c r="C13" s="245"/>
      <c r="D13" s="245"/>
      <c r="E13" s="313"/>
      <c r="F13" s="313"/>
      <c r="G13" s="314"/>
      <c r="H13" s="315"/>
      <c r="I13" s="308"/>
      <c r="J13" s="468"/>
      <c r="K13" s="468"/>
      <c r="L13" s="468"/>
      <c r="M13" s="468"/>
      <c r="N13" s="468"/>
      <c r="O13" s="468"/>
      <c r="R13" s="306"/>
      <c r="S13" s="306"/>
      <c r="T13" s="306"/>
      <c r="U13" s="306"/>
      <c r="V13" s="306"/>
      <c r="W13" s="306"/>
      <c r="X13" s="306"/>
      <c r="Y13" s="306"/>
      <c r="Z13" s="306"/>
      <c r="AA13" s="306"/>
      <c r="AB13" s="306"/>
      <c r="AC13" s="306"/>
      <c r="AD13" s="306"/>
    </row>
    <row r="14" spans="3:30" ht="25.35" customHeight="1" x14ac:dyDescent="0.2">
      <c r="C14" s="245"/>
      <c r="D14" s="245"/>
      <c r="E14" s="313"/>
      <c r="F14" s="313"/>
      <c r="G14" s="314"/>
      <c r="H14" s="315"/>
      <c r="I14" s="308"/>
      <c r="J14" s="468"/>
      <c r="K14" s="468"/>
      <c r="L14" s="468"/>
      <c r="M14" s="468"/>
      <c r="N14" s="468"/>
      <c r="O14" s="468"/>
      <c r="R14" s="306"/>
      <c r="S14" s="306"/>
      <c r="T14" s="306"/>
      <c r="U14" s="306"/>
      <c r="V14" s="306"/>
      <c r="W14" s="306"/>
      <c r="X14" s="306"/>
      <c r="Y14" s="306"/>
      <c r="Z14" s="306"/>
      <c r="AA14" s="306"/>
      <c r="AB14" s="306"/>
      <c r="AC14" s="306"/>
      <c r="AD14" s="306"/>
    </row>
    <row r="15" spans="3:30" ht="25.35" customHeight="1" x14ac:dyDescent="0.2">
      <c r="C15" s="245"/>
      <c r="D15" s="245"/>
      <c r="E15" s="313"/>
      <c r="F15" s="313"/>
      <c r="G15" s="314"/>
      <c r="H15" s="315"/>
      <c r="I15" s="308"/>
      <c r="J15" s="468"/>
      <c r="K15" s="468"/>
      <c r="L15" s="468"/>
      <c r="M15" s="468"/>
      <c r="N15" s="468"/>
      <c r="O15" s="468"/>
      <c r="T15" s="309"/>
    </row>
    <row r="16" spans="3:30" ht="25.35" customHeight="1" x14ac:dyDescent="0.2">
      <c r="C16" s="245"/>
      <c r="D16" s="245"/>
      <c r="E16" s="313"/>
      <c r="F16" s="313"/>
      <c r="G16" s="314"/>
      <c r="H16" s="315"/>
      <c r="I16" s="310"/>
      <c r="J16" s="468"/>
      <c r="K16" s="468"/>
      <c r="L16" s="468"/>
      <c r="M16" s="468"/>
      <c r="N16" s="468"/>
      <c r="O16" s="468"/>
    </row>
    <row r="17" spans="2:17" ht="25.35" customHeight="1" x14ac:dyDescent="0.2">
      <c r="C17" s="245"/>
      <c r="D17" s="245"/>
      <c r="E17" s="313"/>
      <c r="F17" s="313"/>
      <c r="G17" s="314"/>
      <c r="H17" s="315"/>
      <c r="I17" s="310"/>
      <c r="J17" s="468"/>
      <c r="K17" s="468"/>
      <c r="L17" s="468"/>
      <c r="M17" s="468"/>
      <c r="N17" s="468"/>
      <c r="O17" s="468"/>
    </row>
    <row r="18" spans="2:17" ht="25.35" customHeight="1" x14ac:dyDescent="0.2">
      <c r="C18" s="245"/>
      <c r="D18" s="245"/>
      <c r="E18" s="313"/>
      <c r="F18" s="313"/>
      <c r="G18" s="314"/>
      <c r="H18" s="315"/>
      <c r="J18" s="468"/>
      <c r="K18" s="468"/>
      <c r="L18" s="468"/>
      <c r="M18" s="468"/>
      <c r="N18" s="468"/>
      <c r="O18" s="468"/>
      <c r="Q18" s="112"/>
    </row>
    <row r="19" spans="2:17" ht="25.35" customHeight="1" x14ac:dyDescent="0.2">
      <c r="C19" s="245"/>
      <c r="D19" s="245"/>
      <c r="E19" s="313"/>
      <c r="F19" s="313"/>
      <c r="G19" s="314"/>
      <c r="H19" s="315"/>
      <c r="J19" s="468"/>
      <c r="K19" s="468"/>
      <c r="L19" s="468"/>
      <c r="M19" s="468"/>
      <c r="N19" s="468"/>
      <c r="O19" s="468"/>
      <c r="Q19" s="112"/>
    </row>
    <row r="20" spans="2:17" ht="25.35" customHeight="1" x14ac:dyDescent="0.2">
      <c r="C20" s="245"/>
      <c r="D20" s="245"/>
      <c r="E20" s="313"/>
      <c r="F20" s="313"/>
      <c r="G20" s="314"/>
      <c r="H20" s="315"/>
      <c r="J20" s="468"/>
      <c r="K20" s="468"/>
      <c r="L20" s="468"/>
      <c r="M20" s="468"/>
      <c r="N20" s="468"/>
      <c r="O20" s="468"/>
      <c r="Q20" s="112"/>
    </row>
    <row r="21" spans="2:17" ht="25.35" customHeight="1" x14ac:dyDescent="0.2">
      <c r="C21" s="245"/>
      <c r="D21" s="245"/>
      <c r="E21" s="313"/>
      <c r="F21" s="313"/>
      <c r="G21" s="314"/>
      <c r="H21" s="316"/>
      <c r="J21" s="468"/>
      <c r="K21" s="468"/>
      <c r="L21" s="468"/>
      <c r="M21" s="468"/>
      <c r="N21" s="468"/>
      <c r="O21" s="468"/>
      <c r="Q21" s="112"/>
    </row>
    <row r="22" spans="2:17" ht="25.35" customHeight="1" x14ac:dyDescent="0.2">
      <c r="C22" s="245"/>
      <c r="D22" s="245"/>
      <c r="E22" s="313"/>
      <c r="F22" s="313"/>
      <c r="G22" s="314"/>
      <c r="H22" s="316"/>
      <c r="J22" s="468"/>
      <c r="K22" s="468"/>
      <c r="L22" s="468"/>
      <c r="M22" s="468"/>
      <c r="N22" s="468"/>
      <c r="O22" s="468"/>
      <c r="Q22" s="112"/>
    </row>
    <row r="23" spans="2:17" ht="25.35" customHeight="1" x14ac:dyDescent="0.2">
      <c r="C23" s="245"/>
      <c r="D23" s="245"/>
      <c r="E23" s="313"/>
      <c r="F23" s="313"/>
      <c r="G23" s="314"/>
      <c r="H23" s="316"/>
      <c r="J23" s="468"/>
      <c r="K23" s="468"/>
      <c r="L23" s="468"/>
      <c r="M23" s="468"/>
      <c r="N23" s="468"/>
      <c r="O23" s="468"/>
      <c r="Q23" s="112"/>
    </row>
    <row r="24" spans="2:17" ht="25.35" customHeight="1" x14ac:dyDescent="0.2">
      <c r="C24" s="245"/>
      <c r="D24" s="245"/>
      <c r="E24" s="313"/>
      <c r="F24" s="313"/>
      <c r="G24" s="314"/>
      <c r="H24" s="316"/>
      <c r="J24" s="468"/>
      <c r="K24" s="468"/>
      <c r="L24" s="468"/>
      <c r="M24" s="468"/>
      <c r="N24" s="468"/>
      <c r="O24" s="468"/>
      <c r="Q24" s="112"/>
    </row>
    <row r="25" spans="2:17" ht="25.35" customHeight="1" x14ac:dyDescent="0.2">
      <c r="C25" s="245"/>
      <c r="D25" s="245"/>
      <c r="E25" s="313"/>
      <c r="F25" s="313"/>
      <c r="G25" s="314"/>
      <c r="H25" s="316"/>
      <c r="J25" s="468"/>
      <c r="K25" s="468"/>
      <c r="L25" s="468"/>
      <c r="M25" s="468"/>
      <c r="N25" s="468"/>
      <c r="O25" s="468"/>
      <c r="Q25" s="112"/>
    </row>
    <row r="26" spans="2:17" ht="25.35" customHeight="1" x14ac:dyDescent="0.2">
      <c r="C26" s="245"/>
      <c r="D26" s="245"/>
      <c r="E26" s="313"/>
      <c r="F26" s="313"/>
      <c r="G26" s="314"/>
      <c r="H26" s="316"/>
      <c r="J26" s="468"/>
      <c r="K26" s="468"/>
      <c r="L26" s="468"/>
      <c r="M26" s="468"/>
      <c r="N26" s="468"/>
      <c r="O26" s="468"/>
      <c r="Q26" s="112"/>
    </row>
    <row r="27" spans="2:17" ht="25.35" customHeight="1" x14ac:dyDescent="0.2">
      <c r="C27" s="245"/>
      <c r="D27" s="245"/>
      <c r="E27" s="313"/>
      <c r="F27" s="313"/>
      <c r="G27" s="314"/>
      <c r="H27" s="316"/>
      <c r="J27" s="468"/>
      <c r="K27" s="468"/>
      <c r="L27" s="468"/>
      <c r="M27" s="468"/>
      <c r="N27" s="468"/>
      <c r="O27" s="468"/>
      <c r="Q27" s="112"/>
    </row>
    <row r="28" spans="2:17" ht="25.35" customHeight="1" x14ac:dyDescent="0.2">
      <c r="C28" s="245"/>
      <c r="D28" s="245"/>
      <c r="E28" s="313"/>
      <c r="F28" s="313"/>
      <c r="G28" s="314"/>
      <c r="H28" s="316"/>
      <c r="J28" s="468"/>
      <c r="K28" s="468"/>
      <c r="L28" s="468"/>
      <c r="M28" s="468"/>
      <c r="N28" s="468"/>
      <c r="O28" s="468"/>
      <c r="Q28" s="112"/>
    </row>
    <row r="29" spans="2:17" ht="25.35" customHeight="1" x14ac:dyDescent="0.2">
      <c r="C29" s="245"/>
      <c r="D29" s="245"/>
      <c r="E29" s="313"/>
      <c r="F29" s="313"/>
      <c r="G29" s="314"/>
      <c r="H29" s="316"/>
      <c r="J29" s="468"/>
      <c r="K29" s="468"/>
      <c r="L29" s="468"/>
      <c r="M29" s="468"/>
      <c r="N29" s="468"/>
      <c r="O29" s="468"/>
    </row>
    <row r="30" spans="2:17" s="303" customFormat="1" ht="72" customHeight="1" x14ac:dyDescent="0.2">
      <c r="B30" s="311"/>
      <c r="C30" s="469" t="s">
        <v>63</v>
      </c>
      <c r="D30" s="469"/>
      <c r="E30" s="469"/>
      <c r="F30" s="469"/>
      <c r="G30" s="469"/>
      <c r="H30" s="469"/>
      <c r="I30" s="469"/>
      <c r="J30" s="469"/>
      <c r="K30" s="469"/>
      <c r="L30" s="469"/>
      <c r="M30" s="469"/>
      <c r="N30" s="469"/>
      <c r="O30" s="469"/>
    </row>
    <row r="31" spans="2:17" s="303" customFormat="1" ht="97.5" customHeight="1" x14ac:dyDescent="0.2">
      <c r="C31" s="470" t="s">
        <v>287</v>
      </c>
      <c r="D31" s="470"/>
      <c r="E31" s="470"/>
      <c r="F31" s="470"/>
      <c r="G31" s="470"/>
      <c r="H31" s="470"/>
      <c r="I31" s="470"/>
      <c r="J31" s="470"/>
      <c r="K31" s="470"/>
      <c r="L31" s="470"/>
      <c r="M31" s="470"/>
      <c r="N31" s="470"/>
      <c r="O31" s="470"/>
    </row>
    <row r="32" spans="2:17" ht="25.35" customHeight="1" x14ac:dyDescent="0.2"/>
    <row r="33" spans="5:16" ht="25.35" customHeight="1" x14ac:dyDescent="0.2">
      <c r="E33" s="303" t="s">
        <v>64</v>
      </c>
      <c r="F33" s="303"/>
      <c r="G33" s="303"/>
      <c r="H33" s="303"/>
      <c r="I33" s="303"/>
      <c r="J33" s="303"/>
      <c r="K33" s="303"/>
      <c r="L33" s="303"/>
      <c r="M33" s="303"/>
      <c r="N33" s="466">
        <v>45821</v>
      </c>
      <c r="O33" s="466"/>
      <c r="P33" s="312"/>
    </row>
    <row r="34" spans="5:16" ht="25.35" customHeight="1" x14ac:dyDescent="0.2"/>
  </sheetData>
  <sheetProtection selectLockedCells="1"/>
  <mergeCells count="6">
    <mergeCell ref="N33:O33"/>
    <mergeCell ref="C2:O2"/>
    <mergeCell ref="C3:O3"/>
    <mergeCell ref="J10:O29"/>
    <mergeCell ref="C30:O30"/>
    <mergeCell ref="C31:O31"/>
  </mergeCells>
  <printOptions horizontalCentered="1"/>
  <pageMargins left="0.23622047244094491" right="3.937007874015748E-2" top="1.3385826771653544" bottom="1.4173228346456694" header="0.19685039370078741" footer="0.19685039370078741"/>
  <pageSetup paperSize="9" scale="70" orientation="portrait" r:id="rId1"/>
  <headerFooter scaleWithDoc="0">
    <oddHeader>&amp;L&amp;G</oddHeader>
    <oddFooter>&amp;C&amp;G</oddFooter>
  </headerFooter>
  <drawing r:id="rId2"/>
  <legacyDrawingHF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6">
    <pageSetUpPr fitToPage="1"/>
  </sheetPr>
  <dimension ref="B1:S40"/>
  <sheetViews>
    <sheetView showZeros="0" topLeftCell="A2" zoomScaleNormal="100" workbookViewId="0">
      <selection activeCell="I23" sqref="I23"/>
    </sheetView>
  </sheetViews>
  <sheetFormatPr defaultColWidth="11.5703125" defaultRowHeight="19.5" customHeight="1" x14ac:dyDescent="0.2"/>
  <cols>
    <col min="1" max="1" width="5.5703125" style="107" customWidth="1"/>
    <col min="2" max="7" width="15.5703125" style="107" customWidth="1"/>
    <col min="8" max="8" width="5.5703125" style="107" customWidth="1"/>
    <col min="9" max="9" width="14.42578125" style="107" customWidth="1"/>
    <col min="10" max="11" width="11.5703125" style="107" customWidth="1"/>
    <col min="12" max="16384" width="11.5703125" style="107"/>
  </cols>
  <sheetData>
    <row r="1" spans="2:19" ht="19.5" hidden="1" customHeight="1" x14ac:dyDescent="0.2"/>
    <row r="2" spans="2:19" ht="19.5" customHeight="1" x14ac:dyDescent="0.2">
      <c r="B2" s="465" t="s">
        <v>66</v>
      </c>
      <c r="C2" s="465"/>
      <c r="D2" s="465"/>
      <c r="E2" s="465"/>
      <c r="F2" s="465"/>
      <c r="G2" s="465"/>
      <c r="H2" s="142"/>
      <c r="I2" s="142"/>
    </row>
    <row r="3" spans="2:19" ht="19.5" customHeight="1" x14ac:dyDescent="0.2">
      <c r="B3" s="465" t="s">
        <v>67</v>
      </c>
      <c r="C3" s="465"/>
      <c r="D3" s="465"/>
      <c r="E3" s="465"/>
      <c r="F3" s="465"/>
      <c r="G3" s="465"/>
      <c r="H3" s="142"/>
      <c r="I3" s="142"/>
    </row>
    <row r="4" spans="2:19" ht="19.5" customHeight="1" x14ac:dyDescent="0.2">
      <c r="B4" s="108"/>
      <c r="C4" s="108"/>
      <c r="D4" s="108"/>
      <c r="E4" s="108"/>
      <c r="F4" s="108"/>
      <c r="G4" s="108"/>
    </row>
    <row r="5" spans="2:19" ht="19.5" customHeight="1" x14ac:dyDescent="0.2">
      <c r="B5" s="109" t="s">
        <v>37</v>
      </c>
      <c r="C5" s="117"/>
      <c r="D5" s="117"/>
      <c r="E5" s="117"/>
      <c r="F5" s="244" t="s">
        <v>14</v>
      </c>
      <c r="G5" s="110"/>
    </row>
    <row r="6" spans="2:19" ht="19.5" customHeight="1" x14ac:dyDescent="0.2">
      <c r="B6" s="111" t="s">
        <v>62</v>
      </c>
      <c r="C6" s="240"/>
      <c r="D6" s="117"/>
      <c r="E6" s="117"/>
      <c r="F6" s="243" t="s">
        <v>212</v>
      </c>
      <c r="G6" s="110"/>
    </row>
    <row r="7" spans="2:19" ht="19.5" customHeight="1" x14ac:dyDescent="0.2">
      <c r="B7" s="109" t="s">
        <v>69</v>
      </c>
      <c r="C7" s="117"/>
      <c r="D7" s="118"/>
      <c r="E7" s="118"/>
      <c r="F7" s="118"/>
      <c r="G7" s="118"/>
    </row>
    <row r="9" spans="2:19" ht="19.5" customHeight="1" x14ac:dyDescent="0.2">
      <c r="B9" s="113" t="s">
        <v>4</v>
      </c>
      <c r="C9" s="113" t="s">
        <v>60</v>
      </c>
      <c r="D9" s="113" t="s">
        <v>1</v>
      </c>
      <c r="E9" s="113" t="s">
        <v>2</v>
      </c>
      <c r="F9" s="113" t="s">
        <v>6</v>
      </c>
      <c r="G9" s="113" t="s">
        <v>61</v>
      </c>
    </row>
    <row r="10" spans="2:19" ht="19.5" customHeight="1" x14ac:dyDescent="0.2">
      <c r="B10" s="167"/>
      <c r="C10" s="168"/>
      <c r="D10" s="169"/>
      <c r="E10" s="169"/>
      <c r="F10" s="170"/>
      <c r="G10" s="171"/>
    </row>
    <row r="11" spans="2:19" ht="19.5" customHeight="1" x14ac:dyDescent="0.2">
      <c r="B11" s="162"/>
      <c r="C11" s="163"/>
      <c r="D11" s="164"/>
      <c r="E11" s="164"/>
      <c r="F11" s="165"/>
      <c r="G11" s="166"/>
    </row>
    <row r="12" spans="2:19" ht="19.5" customHeight="1" x14ac:dyDescent="0.2">
      <c r="B12" s="162"/>
      <c r="C12" s="163"/>
      <c r="D12" s="164"/>
      <c r="E12" s="164"/>
      <c r="F12" s="165"/>
      <c r="G12" s="166"/>
    </row>
    <row r="13" spans="2:19" ht="19.5" customHeight="1" x14ac:dyDescent="0.2">
      <c r="B13" s="162"/>
      <c r="C13" s="162"/>
      <c r="D13" s="164"/>
      <c r="E13" s="164"/>
      <c r="F13" s="165"/>
      <c r="G13" s="166"/>
      <c r="L13" s="135"/>
      <c r="M13" s="135"/>
      <c r="N13" s="135"/>
      <c r="O13" s="135"/>
      <c r="P13" s="135"/>
      <c r="Q13" s="135"/>
    </row>
    <row r="14" spans="2:19" ht="19.5" customHeight="1" x14ac:dyDescent="0.2">
      <c r="B14" s="162"/>
      <c r="C14" s="162"/>
      <c r="D14" s="164"/>
      <c r="E14" s="164"/>
      <c r="F14" s="165"/>
      <c r="G14" s="166"/>
    </row>
    <row r="15" spans="2:19" ht="19.5" customHeight="1" x14ac:dyDescent="0.2">
      <c r="B15" s="162"/>
      <c r="C15" s="162"/>
      <c r="D15" s="164"/>
      <c r="E15" s="164"/>
      <c r="F15" s="165"/>
      <c r="G15" s="166"/>
      <c r="L15" s="139"/>
      <c r="M15" s="139"/>
      <c r="N15" s="139"/>
      <c r="O15" s="139"/>
      <c r="P15" s="139"/>
      <c r="Q15" s="139"/>
      <c r="R15" s="139"/>
      <c r="S15" s="139"/>
    </row>
    <row r="16" spans="2:19" ht="19.5" customHeight="1" x14ac:dyDescent="0.2">
      <c r="B16" s="162"/>
      <c r="C16" s="162"/>
      <c r="D16" s="164"/>
      <c r="E16" s="164"/>
      <c r="F16" s="165"/>
      <c r="G16" s="166"/>
      <c r="L16" s="139"/>
      <c r="M16" s="139"/>
      <c r="N16" s="139"/>
      <c r="O16" s="139"/>
      <c r="P16" s="139"/>
      <c r="Q16" s="139"/>
      <c r="R16" s="139"/>
      <c r="S16" s="139"/>
    </row>
    <row r="17" spans="2:19" ht="19.5" customHeight="1" x14ac:dyDescent="0.2">
      <c r="B17" s="162"/>
      <c r="C17" s="162"/>
      <c r="D17" s="164"/>
      <c r="E17" s="164"/>
      <c r="F17" s="165"/>
      <c r="G17" s="166"/>
      <c r="L17" s="139"/>
      <c r="M17" s="139"/>
      <c r="N17" s="139"/>
      <c r="O17" s="139"/>
      <c r="P17" s="139"/>
      <c r="Q17" s="139"/>
      <c r="R17" s="139"/>
      <c r="S17" s="139"/>
    </row>
    <row r="18" spans="2:19" ht="19.5" customHeight="1" x14ac:dyDescent="0.2">
      <c r="B18" s="162"/>
      <c r="C18" s="163"/>
      <c r="D18" s="164"/>
      <c r="E18" s="164"/>
      <c r="F18" s="165"/>
      <c r="G18" s="166"/>
      <c r="L18" s="139"/>
      <c r="M18" s="139"/>
      <c r="N18" s="139"/>
      <c r="O18" s="139"/>
      <c r="P18" s="139"/>
      <c r="Q18" s="139"/>
      <c r="R18" s="139"/>
      <c r="S18" s="139"/>
    </row>
    <row r="19" spans="2:19" ht="19.5" customHeight="1" x14ac:dyDescent="0.2">
      <c r="B19" s="162"/>
      <c r="C19" s="163"/>
      <c r="D19" s="164"/>
      <c r="E19" s="164"/>
      <c r="F19" s="165"/>
      <c r="G19" s="166"/>
      <c r="L19" s="139"/>
      <c r="M19" s="139"/>
      <c r="N19" s="139"/>
      <c r="O19" s="139"/>
      <c r="P19" s="139"/>
      <c r="Q19" s="139"/>
      <c r="R19" s="139"/>
      <c r="S19" s="139"/>
    </row>
    <row r="20" spans="2:19" ht="19.5" customHeight="1" x14ac:dyDescent="0.2">
      <c r="B20" s="162"/>
      <c r="C20" s="162"/>
      <c r="D20" s="164"/>
      <c r="E20" s="164"/>
      <c r="F20" s="165"/>
      <c r="G20" s="166"/>
      <c r="L20" s="139"/>
      <c r="M20" s="139"/>
      <c r="N20" s="139"/>
      <c r="O20" s="139"/>
      <c r="P20" s="139"/>
      <c r="Q20" s="139"/>
      <c r="R20" s="139"/>
      <c r="S20" s="139"/>
    </row>
    <row r="21" spans="2:19" ht="19.5" customHeight="1" x14ac:dyDescent="0.2">
      <c r="B21" s="162"/>
      <c r="C21" s="162"/>
      <c r="D21" s="164"/>
      <c r="E21" s="164"/>
      <c r="F21" s="165"/>
      <c r="G21" s="166"/>
      <c r="L21" s="139"/>
      <c r="M21" s="139"/>
      <c r="N21" s="139"/>
      <c r="O21" s="139"/>
      <c r="P21" s="139"/>
      <c r="Q21" s="139"/>
      <c r="R21" s="139"/>
      <c r="S21" s="139"/>
    </row>
    <row r="22" spans="2:19" ht="19.5" customHeight="1" x14ac:dyDescent="0.2">
      <c r="B22" s="162"/>
      <c r="C22" s="162"/>
      <c r="D22" s="164"/>
      <c r="E22" s="164"/>
      <c r="F22" s="165"/>
      <c r="G22" s="166"/>
      <c r="L22" s="139"/>
      <c r="M22" s="139"/>
      <c r="N22" s="139"/>
      <c r="O22" s="139"/>
      <c r="P22" s="139"/>
      <c r="Q22" s="139"/>
      <c r="R22" s="139"/>
      <c r="S22" s="139"/>
    </row>
    <row r="23" spans="2:19" ht="19.5" customHeight="1" x14ac:dyDescent="0.2">
      <c r="B23" s="162"/>
      <c r="C23" s="162"/>
      <c r="D23" s="164"/>
      <c r="E23" s="164"/>
      <c r="F23" s="165"/>
      <c r="G23" s="166"/>
      <c r="L23" s="139"/>
      <c r="M23" s="139"/>
      <c r="N23" s="139"/>
      <c r="O23" s="139"/>
      <c r="P23" s="139"/>
      <c r="Q23" s="139"/>
      <c r="R23" s="139"/>
      <c r="S23" s="139"/>
    </row>
    <row r="24" spans="2:19" ht="19.5" customHeight="1" x14ac:dyDescent="0.2">
      <c r="B24" s="162"/>
      <c r="C24" s="162"/>
      <c r="D24" s="164"/>
      <c r="E24" s="164"/>
      <c r="F24" s="165"/>
      <c r="G24" s="166"/>
      <c r="L24" s="139"/>
      <c r="M24" s="139"/>
      <c r="N24" s="139"/>
      <c r="O24" s="139"/>
      <c r="P24" s="139"/>
      <c r="Q24" s="139"/>
      <c r="R24" s="139"/>
      <c r="S24" s="139"/>
    </row>
    <row r="25" spans="2:19" ht="19.5" customHeight="1" x14ac:dyDescent="0.2">
      <c r="B25" s="162"/>
      <c r="C25" s="162"/>
      <c r="D25" s="164"/>
      <c r="E25" s="164"/>
      <c r="F25" s="165"/>
      <c r="G25" s="166"/>
      <c r="I25" s="112"/>
      <c r="L25" s="139"/>
      <c r="M25" s="139"/>
      <c r="N25" s="139"/>
      <c r="O25" s="139"/>
      <c r="P25" s="139"/>
      <c r="Q25" s="139"/>
      <c r="R25" s="139"/>
      <c r="S25" s="139"/>
    </row>
    <row r="26" spans="2:19" ht="19.5" customHeight="1" x14ac:dyDescent="0.2">
      <c r="B26" s="135"/>
      <c r="C26" s="135"/>
      <c r="D26" s="135"/>
      <c r="E26" s="135"/>
      <c r="F26" s="135"/>
      <c r="G26" s="135"/>
      <c r="L26" s="139"/>
      <c r="M26" s="139"/>
      <c r="N26" s="139"/>
      <c r="O26" s="139"/>
      <c r="P26" s="139"/>
      <c r="Q26" s="139"/>
      <c r="R26" s="139"/>
      <c r="S26" s="139"/>
    </row>
    <row r="27" spans="2:19" ht="52.5" customHeight="1" x14ac:dyDescent="0.2">
      <c r="B27" s="464" t="s">
        <v>79</v>
      </c>
      <c r="C27" s="464"/>
      <c r="D27" s="464"/>
      <c r="E27" s="464"/>
      <c r="F27" s="464"/>
      <c r="G27" s="464"/>
      <c r="H27" s="135"/>
      <c r="J27" s="135"/>
      <c r="K27" s="135"/>
      <c r="L27" s="139"/>
      <c r="M27" s="139"/>
      <c r="N27" s="139"/>
      <c r="O27" s="139"/>
      <c r="P27" s="139"/>
      <c r="Q27" s="139"/>
      <c r="R27" s="139"/>
      <c r="S27" s="139"/>
    </row>
    <row r="28" spans="2:19" ht="19.5" customHeight="1" x14ac:dyDescent="0.2">
      <c r="B28" s="135"/>
      <c r="C28" s="135"/>
      <c r="D28" s="135"/>
      <c r="E28" s="135"/>
      <c r="F28" s="135"/>
      <c r="G28" s="135"/>
      <c r="L28" s="139"/>
      <c r="M28" s="139"/>
      <c r="N28" s="139"/>
      <c r="O28" s="139"/>
      <c r="P28" s="139"/>
      <c r="Q28" s="139"/>
      <c r="R28" s="139"/>
      <c r="S28" s="139"/>
    </row>
    <row r="29" spans="2:19" s="139" customFormat="1" ht="19.5" customHeight="1" x14ac:dyDescent="0.2">
      <c r="B29" s="137" t="s">
        <v>201</v>
      </c>
      <c r="D29" s="140" t="s">
        <v>232</v>
      </c>
      <c r="E29" s="161" t="s">
        <v>73</v>
      </c>
      <c r="F29" s="138"/>
      <c r="G29" s="140" t="s">
        <v>78</v>
      </c>
    </row>
    <row r="30" spans="2:19" s="139" customFormat="1" ht="19.5" customHeight="1" x14ac:dyDescent="0.2">
      <c r="B30" s="137" t="s">
        <v>72</v>
      </c>
      <c r="D30" s="114">
        <f>MAX(G10:G25)</f>
        <v>0</v>
      </c>
      <c r="E30" s="161" t="s">
        <v>204</v>
      </c>
      <c r="F30" s="138"/>
      <c r="G30" s="140" t="s">
        <v>77</v>
      </c>
    </row>
    <row r="31" spans="2:19" s="139" customFormat="1" ht="19.5" customHeight="1" x14ac:dyDescent="0.2">
      <c r="B31" s="137" t="s">
        <v>202</v>
      </c>
      <c r="D31" s="144" t="str">
        <f>IF(MAX(F10:F25) =0,"t",MAX(F10:F25) &amp; " t")</f>
        <v>t</v>
      </c>
      <c r="E31" s="161" t="s">
        <v>74</v>
      </c>
      <c r="F31" s="138"/>
      <c r="G31" s="140" t="s">
        <v>77</v>
      </c>
    </row>
    <row r="32" spans="2:19" s="139" customFormat="1" ht="19.5" customHeight="1" x14ac:dyDescent="0.2">
      <c r="B32" s="137" t="s">
        <v>203</v>
      </c>
      <c r="D32" s="140" t="s">
        <v>78</v>
      </c>
      <c r="E32" s="161" t="s">
        <v>75</v>
      </c>
      <c r="F32" s="138"/>
      <c r="G32" s="140" t="s">
        <v>240</v>
      </c>
      <c r="L32" s="107"/>
      <c r="M32" s="107"/>
      <c r="N32" s="107"/>
      <c r="O32" s="107"/>
      <c r="P32" s="107"/>
      <c r="Q32" s="107"/>
      <c r="R32" s="107"/>
      <c r="S32" s="107"/>
    </row>
    <row r="33" spans="2:19" s="139" customFormat="1" ht="19.5" customHeight="1" x14ac:dyDescent="0.2">
      <c r="B33" s="136" t="s">
        <v>76</v>
      </c>
      <c r="D33" s="140" t="s">
        <v>78</v>
      </c>
      <c r="E33" s="138"/>
      <c r="F33" s="138"/>
      <c r="L33" s="107"/>
      <c r="M33" s="107"/>
      <c r="N33" s="107"/>
      <c r="O33" s="107"/>
      <c r="P33" s="107"/>
      <c r="Q33" s="107"/>
      <c r="R33" s="107"/>
      <c r="S33" s="107"/>
    </row>
    <row r="34" spans="2:19" s="139" customFormat="1" ht="19.5" customHeight="1" x14ac:dyDescent="0.2">
      <c r="B34" s="136"/>
      <c r="D34" s="141"/>
      <c r="E34" s="138"/>
      <c r="F34" s="138"/>
      <c r="L34" s="107"/>
      <c r="M34" s="107"/>
      <c r="N34" s="107"/>
      <c r="O34" s="107"/>
      <c r="P34" s="107"/>
      <c r="Q34" s="107"/>
      <c r="R34" s="107"/>
      <c r="S34" s="107"/>
    </row>
    <row r="36" spans="2:19" ht="24" customHeight="1" x14ac:dyDescent="0.2">
      <c r="B36" s="107" t="s">
        <v>64</v>
      </c>
      <c r="F36" s="141" t="s">
        <v>65</v>
      </c>
      <c r="G36" s="143"/>
    </row>
    <row r="40" spans="2:19" ht="19.5" customHeight="1" x14ac:dyDescent="0.2">
      <c r="C40"/>
    </row>
  </sheetData>
  <sheetProtection selectLockedCells="1"/>
  <mergeCells count="3">
    <mergeCell ref="B2:G2"/>
    <mergeCell ref="B3:G3"/>
    <mergeCell ref="B27:G27"/>
  </mergeCells>
  <printOptions horizontalCentered="1"/>
  <pageMargins left="0.23622047244094491" right="3.937007874015748E-2" top="1.3385826771653544" bottom="1.4173228346456694" header="0.19685039370078741" footer="0.19685039370078741"/>
  <pageSetup paperSize="9" scale="87" orientation="portrait" r:id="rId1"/>
  <headerFooter scaleWithDoc="0">
    <oddHeader>&amp;L&amp;G</oddHeader>
    <oddFooter>&amp;C&amp;G</oddFooter>
  </headerFooter>
  <drawing r:id="rId2"/>
  <legacyDrawingHF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8"/>
  <dimension ref="A1:C69"/>
  <sheetViews>
    <sheetView workbookViewId="0">
      <selection activeCell="D5" sqref="D5"/>
    </sheetView>
  </sheetViews>
  <sheetFormatPr defaultColWidth="9.140625" defaultRowHeight="19.5" customHeight="1" x14ac:dyDescent="0.2"/>
  <cols>
    <col min="1" max="3" width="30.5703125" style="261" customWidth="1"/>
    <col min="4" max="16384" width="9.140625" style="261"/>
  </cols>
  <sheetData>
    <row r="1" spans="1:3" ht="19.5" customHeight="1" x14ac:dyDescent="0.2">
      <c r="A1" s="294" t="s">
        <v>84</v>
      </c>
      <c r="B1" s="296" t="s">
        <v>132</v>
      </c>
      <c r="C1" s="296" t="s">
        <v>84</v>
      </c>
    </row>
    <row r="2" spans="1:3" ht="19.5" customHeight="1" x14ac:dyDescent="0.2">
      <c r="A2" s="294" t="s">
        <v>85</v>
      </c>
      <c r="B2" s="296" t="s">
        <v>133</v>
      </c>
      <c r="C2" s="296" t="s">
        <v>243</v>
      </c>
    </row>
    <row r="3" spans="1:3" ht="19.5" customHeight="1" x14ac:dyDescent="0.2">
      <c r="A3" s="294" t="s">
        <v>86</v>
      </c>
      <c r="B3" s="296" t="s">
        <v>134</v>
      </c>
      <c r="C3" s="296" t="s">
        <v>174</v>
      </c>
    </row>
    <row r="4" spans="1:3" ht="19.5" customHeight="1" x14ac:dyDescent="0.2">
      <c r="A4" s="294" t="s">
        <v>87</v>
      </c>
      <c r="B4" s="296" t="s">
        <v>135</v>
      </c>
      <c r="C4" s="296" t="s">
        <v>175</v>
      </c>
    </row>
    <row r="5" spans="1:3" ht="19.5" customHeight="1" x14ac:dyDescent="0.2">
      <c r="A5" s="294" t="s">
        <v>88</v>
      </c>
      <c r="B5" s="296" t="s">
        <v>136</v>
      </c>
      <c r="C5" s="296" t="s">
        <v>244</v>
      </c>
    </row>
    <row r="6" spans="1:3" ht="19.5" customHeight="1" x14ac:dyDescent="0.2">
      <c r="A6" s="294" t="s">
        <v>7</v>
      </c>
      <c r="B6" s="296" t="s">
        <v>137</v>
      </c>
      <c r="C6" s="296" t="s">
        <v>176</v>
      </c>
    </row>
    <row r="7" spans="1:3" ht="19.5" customHeight="1" x14ac:dyDescent="0.2">
      <c r="A7" s="294" t="s">
        <v>89</v>
      </c>
      <c r="B7" s="296" t="s">
        <v>138</v>
      </c>
      <c r="C7" s="296" t="s">
        <v>245</v>
      </c>
    </row>
    <row r="8" spans="1:3" ht="19.5" customHeight="1" x14ac:dyDescent="0.2">
      <c r="A8" s="294" t="s">
        <v>233</v>
      </c>
      <c r="B8" s="296" t="s">
        <v>139</v>
      </c>
      <c r="C8" s="296" t="s">
        <v>246</v>
      </c>
    </row>
    <row r="9" spans="1:3" ht="19.5" customHeight="1" x14ac:dyDescent="0.2">
      <c r="A9" s="294" t="s">
        <v>235</v>
      </c>
      <c r="B9" s="296" t="s">
        <v>140</v>
      </c>
      <c r="C9" s="296" t="s">
        <v>247</v>
      </c>
    </row>
    <row r="10" spans="1:3" ht="19.5" customHeight="1" x14ac:dyDescent="0.2">
      <c r="A10" s="294" t="s">
        <v>236</v>
      </c>
      <c r="B10" s="296" t="s">
        <v>141</v>
      </c>
      <c r="C10" s="296" t="s">
        <v>177</v>
      </c>
    </row>
    <row r="11" spans="1:3" ht="19.5" customHeight="1" x14ac:dyDescent="0.2">
      <c r="A11" s="294" t="s">
        <v>237</v>
      </c>
      <c r="B11" s="296" t="s">
        <v>142</v>
      </c>
      <c r="C11" s="296" t="s">
        <v>178</v>
      </c>
    </row>
    <row r="12" spans="1:3" ht="19.5" customHeight="1" x14ac:dyDescent="0.2">
      <c r="A12" s="294" t="s">
        <v>218</v>
      </c>
      <c r="B12" s="296" t="s">
        <v>143</v>
      </c>
      <c r="C12" s="296" t="s">
        <v>179</v>
      </c>
    </row>
    <row r="13" spans="1:3" ht="19.5" customHeight="1" x14ac:dyDescent="0.2">
      <c r="A13" s="294" t="s">
        <v>90</v>
      </c>
      <c r="B13" s="296" t="s">
        <v>144</v>
      </c>
      <c r="C13" s="296" t="s">
        <v>180</v>
      </c>
    </row>
    <row r="14" spans="1:3" ht="19.5" customHeight="1" x14ac:dyDescent="0.2">
      <c r="A14" s="294" t="s">
        <v>91</v>
      </c>
      <c r="B14" s="296" t="s">
        <v>145</v>
      </c>
      <c r="C14" s="296" t="s">
        <v>181</v>
      </c>
    </row>
    <row r="15" spans="1:3" ht="19.5" customHeight="1" x14ac:dyDescent="0.2">
      <c r="A15" s="294" t="s">
        <v>92</v>
      </c>
      <c r="B15" s="296" t="s">
        <v>146</v>
      </c>
      <c r="C15" s="296" t="s">
        <v>248</v>
      </c>
    </row>
    <row r="16" spans="1:3" ht="19.5" customHeight="1" x14ac:dyDescent="0.2">
      <c r="A16" s="294" t="s">
        <v>93</v>
      </c>
      <c r="B16" s="296" t="s">
        <v>147</v>
      </c>
      <c r="C16" s="296" t="s">
        <v>182</v>
      </c>
    </row>
    <row r="17" spans="1:3" ht="19.5" customHeight="1" x14ac:dyDescent="0.2">
      <c r="A17" s="294" t="s">
        <v>94</v>
      </c>
      <c r="B17" s="296" t="s">
        <v>148</v>
      </c>
      <c r="C17" s="296" t="s">
        <v>249</v>
      </c>
    </row>
    <row r="18" spans="1:3" ht="19.5" customHeight="1" x14ac:dyDescent="0.2">
      <c r="A18" s="294" t="s">
        <v>95</v>
      </c>
      <c r="B18" s="296" t="s">
        <v>149</v>
      </c>
      <c r="C18" s="296" t="s">
        <v>183</v>
      </c>
    </row>
    <row r="19" spans="1:3" ht="19.5" customHeight="1" x14ac:dyDescent="0.2">
      <c r="A19" s="294" t="s">
        <v>96</v>
      </c>
      <c r="B19" s="296" t="s">
        <v>150</v>
      </c>
      <c r="C19" s="296" t="s">
        <v>184</v>
      </c>
    </row>
    <row r="20" spans="1:3" ht="19.5" customHeight="1" x14ac:dyDescent="0.2">
      <c r="A20" s="294" t="s">
        <v>97</v>
      </c>
      <c r="B20" s="296" t="s">
        <v>151</v>
      </c>
      <c r="C20" s="296" t="s">
        <v>185</v>
      </c>
    </row>
    <row r="21" spans="1:3" ht="19.5" customHeight="1" x14ac:dyDescent="0.2">
      <c r="A21" s="294" t="s">
        <v>98</v>
      </c>
      <c r="B21" s="296" t="s">
        <v>152</v>
      </c>
      <c r="C21" s="296" t="s">
        <v>186</v>
      </c>
    </row>
    <row r="22" spans="1:3" ht="19.5" customHeight="1" x14ac:dyDescent="0.2">
      <c r="A22" s="294" t="s">
        <v>99</v>
      </c>
      <c r="B22" s="296" t="s">
        <v>153</v>
      </c>
      <c r="C22" s="296" t="s">
        <v>250</v>
      </c>
    </row>
    <row r="23" spans="1:3" ht="19.5" customHeight="1" x14ac:dyDescent="0.2">
      <c r="A23" s="294" t="s">
        <v>100</v>
      </c>
      <c r="B23" s="296" t="s">
        <v>154</v>
      </c>
      <c r="C23" s="296" t="s">
        <v>187</v>
      </c>
    </row>
    <row r="24" spans="1:3" ht="19.5" customHeight="1" x14ac:dyDescent="0.2">
      <c r="A24" s="294" t="s">
        <v>101</v>
      </c>
      <c r="B24" s="296" t="s">
        <v>155</v>
      </c>
      <c r="C24" s="296" t="s">
        <v>188</v>
      </c>
    </row>
    <row r="25" spans="1:3" ht="19.5" customHeight="1" x14ac:dyDescent="0.2">
      <c r="A25" s="294" t="s">
        <v>102</v>
      </c>
      <c r="B25" s="296" t="s">
        <v>156</v>
      </c>
      <c r="C25" s="296" t="s">
        <v>189</v>
      </c>
    </row>
    <row r="26" spans="1:3" ht="19.5" customHeight="1" x14ac:dyDescent="0.2">
      <c r="A26" s="294" t="s">
        <v>103</v>
      </c>
      <c r="B26" s="296" t="s">
        <v>157</v>
      </c>
      <c r="C26" s="296" t="s">
        <v>251</v>
      </c>
    </row>
    <row r="27" spans="1:3" ht="19.5" customHeight="1" x14ac:dyDescent="0.2">
      <c r="A27" s="294" t="s">
        <v>104</v>
      </c>
      <c r="B27" s="296" t="s">
        <v>158</v>
      </c>
      <c r="C27" s="296" t="s">
        <v>252</v>
      </c>
    </row>
    <row r="28" spans="1:3" ht="19.5" customHeight="1" x14ac:dyDescent="0.2">
      <c r="A28" s="294" t="s">
        <v>105</v>
      </c>
      <c r="B28" s="296" t="s">
        <v>159</v>
      </c>
      <c r="C28" s="296" t="s">
        <v>190</v>
      </c>
    </row>
    <row r="29" spans="1:3" ht="19.5" customHeight="1" x14ac:dyDescent="0.2">
      <c r="A29" s="294" t="s">
        <v>106</v>
      </c>
      <c r="B29" s="296" t="s">
        <v>160</v>
      </c>
      <c r="C29" s="296" t="s">
        <v>253</v>
      </c>
    </row>
    <row r="30" spans="1:3" ht="19.5" customHeight="1" x14ac:dyDescent="0.2">
      <c r="A30" s="294" t="s">
        <v>107</v>
      </c>
      <c r="B30" s="296" t="s">
        <v>161</v>
      </c>
      <c r="C30" s="296" t="s">
        <v>191</v>
      </c>
    </row>
    <row r="31" spans="1:3" ht="19.5" customHeight="1" x14ac:dyDescent="0.2">
      <c r="A31" s="294" t="s">
        <v>108</v>
      </c>
      <c r="B31" s="296" t="s">
        <v>162</v>
      </c>
      <c r="C31" s="296" t="s">
        <v>192</v>
      </c>
    </row>
    <row r="32" spans="1:3" ht="19.5" customHeight="1" x14ac:dyDescent="0.2">
      <c r="A32" s="294" t="s">
        <v>109</v>
      </c>
      <c r="B32" s="296" t="s">
        <v>163</v>
      </c>
      <c r="C32" s="296" t="s">
        <v>254</v>
      </c>
    </row>
    <row r="33" spans="1:3" ht="19.5" customHeight="1" x14ac:dyDescent="0.2">
      <c r="A33" s="294" t="s">
        <v>110</v>
      </c>
      <c r="B33" s="296" t="s">
        <v>164</v>
      </c>
      <c r="C33" s="296" t="s">
        <v>193</v>
      </c>
    </row>
    <row r="34" spans="1:3" ht="19.5" customHeight="1" x14ac:dyDescent="0.2">
      <c r="A34" s="294" t="s">
        <v>111</v>
      </c>
      <c r="B34" s="296" t="s">
        <v>165</v>
      </c>
      <c r="C34" s="296" t="s">
        <v>255</v>
      </c>
    </row>
    <row r="35" spans="1:3" ht="19.5" customHeight="1" x14ac:dyDescent="0.2">
      <c r="A35" s="294" t="s">
        <v>112</v>
      </c>
      <c r="B35" s="296" t="s">
        <v>166</v>
      </c>
      <c r="C35" s="296" t="s">
        <v>256</v>
      </c>
    </row>
    <row r="36" spans="1:3" ht="19.5" customHeight="1" x14ac:dyDescent="0.2">
      <c r="A36" s="294" t="s">
        <v>113</v>
      </c>
      <c r="B36" s="296" t="s">
        <v>167</v>
      </c>
      <c r="C36" s="296" t="s">
        <v>194</v>
      </c>
    </row>
    <row r="37" spans="1:3" ht="19.5" customHeight="1" x14ac:dyDescent="0.2">
      <c r="A37" s="294" t="s">
        <v>114</v>
      </c>
      <c r="B37" s="296" t="s">
        <v>168</v>
      </c>
      <c r="C37" s="296" t="s">
        <v>257</v>
      </c>
    </row>
    <row r="38" spans="1:3" ht="19.5" customHeight="1" x14ac:dyDescent="0.2">
      <c r="A38" s="294" t="s">
        <v>115</v>
      </c>
      <c r="B38" s="296" t="s">
        <v>169</v>
      </c>
      <c r="C38" s="296" t="s">
        <v>195</v>
      </c>
    </row>
    <row r="39" spans="1:3" ht="19.5" customHeight="1" x14ac:dyDescent="0.2">
      <c r="A39" s="294" t="s">
        <v>116</v>
      </c>
      <c r="B39" s="296" t="s">
        <v>170</v>
      </c>
      <c r="C39" s="296" t="s">
        <v>258</v>
      </c>
    </row>
    <row r="40" spans="1:3" ht="19.5" customHeight="1" x14ac:dyDescent="0.2">
      <c r="A40" s="294" t="s">
        <v>117</v>
      </c>
      <c r="B40" s="296" t="s">
        <v>259</v>
      </c>
      <c r="C40" s="296" t="s">
        <v>196</v>
      </c>
    </row>
    <row r="41" spans="1:3" ht="19.5" customHeight="1" x14ac:dyDescent="0.2">
      <c r="A41" s="294" t="s">
        <v>118</v>
      </c>
      <c r="B41" s="296" t="s">
        <v>260</v>
      </c>
    </row>
    <row r="42" spans="1:3" ht="19.5" customHeight="1" x14ac:dyDescent="0.2">
      <c r="A42" s="294" t="s">
        <v>119</v>
      </c>
      <c r="B42" s="296" t="s">
        <v>261</v>
      </c>
    </row>
    <row r="43" spans="1:3" ht="19.5" customHeight="1" x14ac:dyDescent="0.2">
      <c r="A43" s="294" t="s">
        <v>120</v>
      </c>
      <c r="B43" s="296" t="s">
        <v>262</v>
      </c>
    </row>
    <row r="44" spans="1:3" ht="19.5" customHeight="1" x14ac:dyDescent="0.2">
      <c r="A44" s="294" t="s">
        <v>121</v>
      </c>
      <c r="B44" s="296" t="s">
        <v>263</v>
      </c>
    </row>
    <row r="45" spans="1:3" ht="19.5" customHeight="1" x14ac:dyDescent="0.2">
      <c r="A45" s="294" t="s">
        <v>122</v>
      </c>
      <c r="B45" s="296" t="s">
        <v>264</v>
      </c>
    </row>
    <row r="46" spans="1:3" ht="19.5" customHeight="1" x14ac:dyDescent="0.2">
      <c r="A46" s="294" t="s">
        <v>239</v>
      </c>
      <c r="B46" s="296" t="s">
        <v>265</v>
      </c>
    </row>
    <row r="47" spans="1:3" ht="19.5" customHeight="1" x14ac:dyDescent="0.2">
      <c r="A47" s="294" t="s">
        <v>238</v>
      </c>
      <c r="B47" s="296" t="s">
        <v>266</v>
      </c>
    </row>
    <row r="48" spans="1:3" ht="19.5" customHeight="1" x14ac:dyDescent="0.2">
      <c r="A48" s="294" t="s">
        <v>82</v>
      </c>
      <c r="B48" s="296" t="s">
        <v>267</v>
      </c>
    </row>
    <row r="49" spans="1:2" ht="19.5" customHeight="1" x14ac:dyDescent="0.2">
      <c r="A49" s="294" t="s">
        <v>83</v>
      </c>
      <c r="B49" s="296" t="s">
        <v>268</v>
      </c>
    </row>
    <row r="50" spans="1:2" ht="19.5" customHeight="1" x14ac:dyDescent="0.2">
      <c r="A50" s="294" t="s">
        <v>123</v>
      </c>
      <c r="B50" s="296" t="s">
        <v>269</v>
      </c>
    </row>
    <row r="51" spans="1:2" ht="19.5" customHeight="1" x14ac:dyDescent="0.2">
      <c r="A51" s="294" t="s">
        <v>124</v>
      </c>
      <c r="B51" s="296" t="s">
        <v>270</v>
      </c>
    </row>
    <row r="52" spans="1:2" ht="19.5" customHeight="1" x14ac:dyDescent="0.2">
      <c r="A52" s="294" t="s">
        <v>125</v>
      </c>
      <c r="B52" s="296" t="s">
        <v>271</v>
      </c>
    </row>
    <row r="53" spans="1:2" ht="19.5" customHeight="1" x14ac:dyDescent="0.2">
      <c r="A53" s="294" t="s">
        <v>126</v>
      </c>
      <c r="B53" s="296" t="s">
        <v>272</v>
      </c>
    </row>
    <row r="54" spans="1:2" ht="19.5" customHeight="1" x14ac:dyDescent="0.2">
      <c r="A54" s="294" t="s">
        <v>127</v>
      </c>
      <c r="B54" s="296" t="s">
        <v>273</v>
      </c>
    </row>
    <row r="55" spans="1:2" ht="19.5" customHeight="1" x14ac:dyDescent="0.2">
      <c r="A55" s="294" t="s">
        <v>128</v>
      </c>
      <c r="B55" s="296" t="s">
        <v>274</v>
      </c>
    </row>
    <row r="56" spans="1:2" ht="19.5" customHeight="1" x14ac:dyDescent="0.2">
      <c r="A56" s="294" t="s">
        <v>129</v>
      </c>
      <c r="B56" s="296" t="s">
        <v>275</v>
      </c>
    </row>
    <row r="57" spans="1:2" ht="19.5" customHeight="1" x14ac:dyDescent="0.2">
      <c r="A57" s="294" t="s">
        <v>130</v>
      </c>
      <c r="B57" s="296" t="s">
        <v>276</v>
      </c>
    </row>
    <row r="58" spans="1:2" ht="19.5" customHeight="1" x14ac:dyDescent="0.2">
      <c r="A58" s="294" t="s">
        <v>131</v>
      </c>
      <c r="B58" s="296" t="s">
        <v>277</v>
      </c>
    </row>
    <row r="59" spans="1:2" ht="19.5" customHeight="1" x14ac:dyDescent="0.2">
      <c r="B59" s="296" t="s">
        <v>278</v>
      </c>
    </row>
    <row r="60" spans="1:2" ht="19.5" customHeight="1" x14ac:dyDescent="0.2">
      <c r="B60" s="296" t="s">
        <v>279</v>
      </c>
    </row>
    <row r="61" spans="1:2" ht="19.5" customHeight="1" x14ac:dyDescent="0.2">
      <c r="B61" s="296" t="s">
        <v>280</v>
      </c>
    </row>
    <row r="62" spans="1:2" ht="19.5" customHeight="1" x14ac:dyDescent="0.2">
      <c r="B62" s="296" t="s">
        <v>281</v>
      </c>
    </row>
    <row r="63" spans="1:2" ht="19.5" customHeight="1" x14ac:dyDescent="0.2">
      <c r="B63" s="296" t="s">
        <v>282</v>
      </c>
    </row>
    <row r="64" spans="1:2" ht="19.5" customHeight="1" x14ac:dyDescent="0.2">
      <c r="B64" s="296" t="s">
        <v>283</v>
      </c>
    </row>
    <row r="65" spans="2:2" ht="19.5" customHeight="1" x14ac:dyDescent="0.2">
      <c r="B65" s="296" t="s">
        <v>284</v>
      </c>
    </row>
    <row r="66" spans="2:2" ht="19.5" customHeight="1" x14ac:dyDescent="0.2">
      <c r="B66" s="261" t="s">
        <v>171</v>
      </c>
    </row>
    <row r="67" spans="2:2" ht="19.5" customHeight="1" x14ac:dyDescent="0.2">
      <c r="B67" s="261" t="s">
        <v>172</v>
      </c>
    </row>
    <row r="68" spans="2:2" ht="19.5" customHeight="1" x14ac:dyDescent="0.2">
      <c r="B68" s="261" t="s">
        <v>217</v>
      </c>
    </row>
    <row r="69" spans="2:2" ht="19.5" customHeight="1" x14ac:dyDescent="0.2">
      <c r="B69" s="261" t="s">
        <v>173</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1255</vt:i4>
      </vt:variant>
    </vt:vector>
  </HeadingPairs>
  <TitlesOfParts>
    <vt:vector size="1295" baseType="lpstr">
      <vt:lpstr>5417 (1)</vt:lpstr>
      <vt:lpstr>5417 (2)</vt:lpstr>
      <vt:lpstr>5411 (1)</vt:lpstr>
      <vt:lpstr>5411 (2)</vt:lpstr>
      <vt:lpstr>5411 (3)</vt:lpstr>
      <vt:lpstr>5411 (4)</vt:lpstr>
      <vt:lpstr>5411 (5)</vt:lpstr>
      <vt:lpstr>5085 (1)</vt:lpstr>
      <vt:lpstr>Load 9</vt:lpstr>
      <vt:lpstr>Load 10</vt:lpstr>
      <vt:lpstr>Load 11</vt:lpstr>
      <vt:lpstr>Load 12</vt:lpstr>
      <vt:lpstr>Load 13</vt:lpstr>
      <vt:lpstr>Load 14</vt:lpstr>
      <vt:lpstr>Load 15</vt:lpstr>
      <vt:lpstr>Load 16</vt:lpstr>
      <vt:lpstr>Load 17</vt:lpstr>
      <vt:lpstr>Load 18</vt:lpstr>
      <vt:lpstr>Load 19</vt:lpstr>
      <vt:lpstr>Load 20</vt:lpstr>
      <vt:lpstr>Load 21</vt:lpstr>
      <vt:lpstr>Load 22</vt:lpstr>
      <vt:lpstr>Load 23</vt:lpstr>
      <vt:lpstr>Load 24</vt:lpstr>
      <vt:lpstr>Load 25</vt:lpstr>
      <vt:lpstr>Load 26</vt:lpstr>
      <vt:lpstr>Load 27</vt:lpstr>
      <vt:lpstr>Load 28</vt:lpstr>
      <vt:lpstr>Load 29</vt:lpstr>
      <vt:lpstr>Load 30</vt:lpstr>
      <vt:lpstr>Template</vt:lpstr>
      <vt:lpstr>DocketVIC</vt:lpstr>
      <vt:lpstr>DocketBRI</vt:lpstr>
      <vt:lpstr>DocketNSW</vt:lpstr>
      <vt:lpstr>Summary</vt:lpstr>
      <vt:lpstr>CertCHK</vt:lpstr>
      <vt:lpstr>CertNSW</vt:lpstr>
      <vt:lpstr>CertVIC</vt:lpstr>
      <vt:lpstr>CertBRI</vt:lpstr>
      <vt:lpstr>Racks</vt:lpstr>
      <vt:lpstr>CertBRI!bcCertification</vt:lpstr>
      <vt:lpstr>CertNSW!bcCertification</vt:lpstr>
      <vt:lpstr>CertVIC!bcCertification</vt:lpstr>
      <vt:lpstr>CertBRI!bcClient</vt:lpstr>
      <vt:lpstr>CertCHK!bcClient</vt:lpstr>
      <vt:lpstr>CertNSW!bcClient</vt:lpstr>
      <vt:lpstr>CertVIC!bcClient</vt:lpstr>
      <vt:lpstr>CertBRI!bcDate</vt:lpstr>
      <vt:lpstr>CertCHK!bcDate</vt:lpstr>
      <vt:lpstr>CertNSW!bcDate</vt:lpstr>
      <vt:lpstr>CertVIC!bcDate</vt:lpstr>
      <vt:lpstr>CertBRI!bcDocketNo</vt:lpstr>
      <vt:lpstr>CertCHK!bcDocketNo</vt:lpstr>
      <vt:lpstr>CertNSW!bcDocketNo</vt:lpstr>
      <vt:lpstr>CertVIC!bcDocketNo</vt:lpstr>
      <vt:lpstr>CertBRI!bcLoad</vt:lpstr>
      <vt:lpstr>CertCHK!bcLoad</vt:lpstr>
      <vt:lpstr>CertNSW!bcLoad</vt:lpstr>
      <vt:lpstr>CertVIC!bcLoad</vt:lpstr>
      <vt:lpstr>CertBRI!bcPanels</vt:lpstr>
      <vt:lpstr>CertCHK!bcPanels</vt:lpstr>
      <vt:lpstr>CertNSW!bcPanels</vt:lpstr>
      <vt:lpstr>CertVIC!bcPanels</vt:lpstr>
      <vt:lpstr>CertBRI!bcProject</vt:lpstr>
      <vt:lpstr>CertCHK!bcProject</vt:lpstr>
      <vt:lpstr>CertNSW!bcProject</vt:lpstr>
      <vt:lpstr>CertVIC!bcProject</vt:lpstr>
      <vt:lpstr>CertBRI!bcSite</vt:lpstr>
      <vt:lpstr>CertCHK!bcSite</vt:lpstr>
      <vt:lpstr>CertNSW!bcSite</vt:lpstr>
      <vt:lpstr>CertVIC!bcSite</vt:lpstr>
      <vt:lpstr>'5085 (1)'!cellAFrames</vt:lpstr>
      <vt:lpstr>'5411 (1)'!cellAFrames</vt:lpstr>
      <vt:lpstr>'5411 (2)'!cellAFrames</vt:lpstr>
      <vt:lpstr>'5411 (3)'!cellAFrames</vt:lpstr>
      <vt:lpstr>'5411 (4)'!cellAFrames</vt:lpstr>
      <vt:lpstr>'5411 (5)'!cellAFrames</vt:lpstr>
      <vt:lpstr>'5417 (1)'!cellAFrames</vt:lpstr>
      <vt:lpstr>'5417 (2)'!cellAFrames</vt:lpstr>
      <vt:lpstr>'Load 10'!cellAFrames</vt:lpstr>
      <vt:lpstr>'Load 11'!cellAFrames</vt:lpstr>
      <vt:lpstr>'Load 12'!cellAFrames</vt:lpstr>
      <vt:lpstr>'Load 13'!cellAFrames</vt:lpstr>
      <vt:lpstr>'Load 14'!cellAFrames</vt:lpstr>
      <vt:lpstr>'Load 15'!cellAFrames</vt:lpstr>
      <vt:lpstr>'Load 16'!cellAFrames</vt:lpstr>
      <vt:lpstr>'Load 17'!cellAFrames</vt:lpstr>
      <vt:lpstr>'Load 18'!cellAFrames</vt:lpstr>
      <vt:lpstr>'Load 19'!cellAFrames</vt:lpstr>
      <vt:lpstr>'Load 20'!cellAFrames</vt:lpstr>
      <vt:lpstr>'Load 21'!cellAFrames</vt:lpstr>
      <vt:lpstr>'Load 22'!cellAFrames</vt:lpstr>
      <vt:lpstr>'Load 23'!cellAFrames</vt:lpstr>
      <vt:lpstr>'Load 24'!cellAFrames</vt:lpstr>
      <vt:lpstr>'Load 25'!cellAFrames</vt:lpstr>
      <vt:lpstr>'Load 26'!cellAFrames</vt:lpstr>
      <vt:lpstr>'Load 27'!cellAFrames</vt:lpstr>
      <vt:lpstr>'Load 28'!cellAFrames</vt:lpstr>
      <vt:lpstr>'Load 29'!cellAFrames</vt:lpstr>
      <vt:lpstr>'Load 30'!cellAFrames</vt:lpstr>
      <vt:lpstr>'Load 9'!cellAFrames</vt:lpstr>
      <vt:lpstr>Template!cellAFrames</vt:lpstr>
      <vt:lpstr>'5085 (1)'!cellBookedSite</vt:lpstr>
      <vt:lpstr>'5411 (1)'!cellBookedSite</vt:lpstr>
      <vt:lpstr>'5411 (2)'!cellBookedSite</vt:lpstr>
      <vt:lpstr>'5411 (3)'!cellBookedSite</vt:lpstr>
      <vt:lpstr>'5411 (4)'!cellBookedSite</vt:lpstr>
      <vt:lpstr>'5411 (5)'!cellBookedSite</vt:lpstr>
      <vt:lpstr>'5417 (1)'!cellBookedSite</vt:lpstr>
      <vt:lpstr>'5417 (2)'!cellBookedSite</vt:lpstr>
      <vt:lpstr>'Load 10'!cellBookedSite</vt:lpstr>
      <vt:lpstr>'Load 11'!cellBookedSite</vt:lpstr>
      <vt:lpstr>'Load 12'!cellBookedSite</vt:lpstr>
      <vt:lpstr>'Load 13'!cellBookedSite</vt:lpstr>
      <vt:lpstr>'Load 14'!cellBookedSite</vt:lpstr>
      <vt:lpstr>'Load 15'!cellBookedSite</vt:lpstr>
      <vt:lpstr>'Load 16'!cellBookedSite</vt:lpstr>
      <vt:lpstr>'Load 17'!cellBookedSite</vt:lpstr>
      <vt:lpstr>'Load 18'!cellBookedSite</vt:lpstr>
      <vt:lpstr>'Load 19'!cellBookedSite</vt:lpstr>
      <vt:lpstr>'Load 20'!cellBookedSite</vt:lpstr>
      <vt:lpstr>'Load 21'!cellBookedSite</vt:lpstr>
      <vt:lpstr>'Load 22'!cellBookedSite</vt:lpstr>
      <vt:lpstr>'Load 23'!cellBookedSite</vt:lpstr>
      <vt:lpstr>'Load 24'!cellBookedSite</vt:lpstr>
      <vt:lpstr>'Load 25'!cellBookedSite</vt:lpstr>
      <vt:lpstr>'Load 26'!cellBookedSite</vt:lpstr>
      <vt:lpstr>'Load 27'!cellBookedSite</vt:lpstr>
      <vt:lpstr>'Load 28'!cellBookedSite</vt:lpstr>
      <vt:lpstr>'Load 29'!cellBookedSite</vt:lpstr>
      <vt:lpstr>'Load 30'!cellBookedSite</vt:lpstr>
      <vt:lpstr>'Load 9'!cellBookedSite</vt:lpstr>
      <vt:lpstr>Template!cellBookedSite</vt:lpstr>
      <vt:lpstr>'5085 (1)'!cellBookedYad</vt:lpstr>
      <vt:lpstr>'5411 (1)'!cellBookedYad</vt:lpstr>
      <vt:lpstr>'5411 (2)'!cellBookedYad</vt:lpstr>
      <vt:lpstr>'5411 (3)'!cellBookedYad</vt:lpstr>
      <vt:lpstr>'5411 (4)'!cellBookedYad</vt:lpstr>
      <vt:lpstr>'5411 (5)'!cellBookedYad</vt:lpstr>
      <vt:lpstr>'5417 (1)'!cellBookedYad</vt:lpstr>
      <vt:lpstr>'5417 (2)'!cellBookedYad</vt:lpstr>
      <vt:lpstr>'Load 10'!cellBookedYad</vt:lpstr>
      <vt:lpstr>'Load 11'!cellBookedYad</vt:lpstr>
      <vt:lpstr>'Load 12'!cellBookedYad</vt:lpstr>
      <vt:lpstr>'Load 13'!cellBookedYad</vt:lpstr>
      <vt:lpstr>'Load 14'!cellBookedYad</vt:lpstr>
      <vt:lpstr>'Load 15'!cellBookedYad</vt:lpstr>
      <vt:lpstr>'Load 16'!cellBookedYad</vt:lpstr>
      <vt:lpstr>'Load 17'!cellBookedYad</vt:lpstr>
      <vt:lpstr>'Load 18'!cellBookedYad</vt:lpstr>
      <vt:lpstr>'Load 19'!cellBookedYad</vt:lpstr>
      <vt:lpstr>'Load 20'!cellBookedYad</vt:lpstr>
      <vt:lpstr>'Load 21'!cellBookedYad</vt:lpstr>
      <vt:lpstr>'Load 22'!cellBookedYad</vt:lpstr>
      <vt:lpstr>'Load 23'!cellBookedYad</vt:lpstr>
      <vt:lpstr>'Load 24'!cellBookedYad</vt:lpstr>
      <vt:lpstr>'Load 25'!cellBookedYad</vt:lpstr>
      <vt:lpstr>'Load 26'!cellBookedYad</vt:lpstr>
      <vt:lpstr>'Load 27'!cellBookedYad</vt:lpstr>
      <vt:lpstr>'Load 28'!cellBookedYad</vt:lpstr>
      <vt:lpstr>'Load 29'!cellBookedYad</vt:lpstr>
      <vt:lpstr>'Load 30'!cellBookedYad</vt:lpstr>
      <vt:lpstr>'Load 9'!cellBookedYad</vt:lpstr>
      <vt:lpstr>Template!cellBookedYad</vt:lpstr>
      <vt:lpstr>'5085 (1)'!cellComment</vt:lpstr>
      <vt:lpstr>'5411 (1)'!cellComment</vt:lpstr>
      <vt:lpstr>'5411 (2)'!cellComment</vt:lpstr>
      <vt:lpstr>'5411 (3)'!cellComment</vt:lpstr>
      <vt:lpstr>'5411 (4)'!cellComment</vt:lpstr>
      <vt:lpstr>'5411 (5)'!cellComment</vt:lpstr>
      <vt:lpstr>'5417 (1)'!cellComment</vt:lpstr>
      <vt:lpstr>'5417 (2)'!cellComment</vt:lpstr>
      <vt:lpstr>'Load 10'!cellComment</vt:lpstr>
      <vt:lpstr>'Load 11'!cellComment</vt:lpstr>
      <vt:lpstr>'Load 12'!cellComment</vt:lpstr>
      <vt:lpstr>'Load 13'!cellComment</vt:lpstr>
      <vt:lpstr>'Load 14'!cellComment</vt:lpstr>
      <vt:lpstr>'Load 15'!cellComment</vt:lpstr>
      <vt:lpstr>'Load 16'!cellComment</vt:lpstr>
      <vt:lpstr>'Load 17'!cellComment</vt:lpstr>
      <vt:lpstr>'Load 18'!cellComment</vt:lpstr>
      <vt:lpstr>'Load 19'!cellComment</vt:lpstr>
      <vt:lpstr>'Load 20'!cellComment</vt:lpstr>
      <vt:lpstr>'Load 21'!cellComment</vt:lpstr>
      <vt:lpstr>'Load 22'!cellComment</vt:lpstr>
      <vt:lpstr>'Load 23'!cellComment</vt:lpstr>
      <vt:lpstr>'Load 24'!cellComment</vt:lpstr>
      <vt:lpstr>'Load 25'!cellComment</vt:lpstr>
      <vt:lpstr>'Load 26'!cellComment</vt:lpstr>
      <vt:lpstr>'Load 27'!cellComment</vt:lpstr>
      <vt:lpstr>'Load 28'!cellComment</vt:lpstr>
      <vt:lpstr>'Load 29'!cellComment</vt:lpstr>
      <vt:lpstr>'Load 30'!cellComment</vt:lpstr>
      <vt:lpstr>'Load 9'!cellComment</vt:lpstr>
      <vt:lpstr>Template!cellComment</vt:lpstr>
      <vt:lpstr>'5085 (1)'!cellCompany</vt:lpstr>
      <vt:lpstr>'5411 (1)'!cellCompany</vt:lpstr>
      <vt:lpstr>'5411 (2)'!cellCompany</vt:lpstr>
      <vt:lpstr>'5411 (3)'!cellCompany</vt:lpstr>
      <vt:lpstr>'5411 (4)'!cellCompany</vt:lpstr>
      <vt:lpstr>'5411 (5)'!cellCompany</vt:lpstr>
      <vt:lpstr>'5417 (1)'!cellCompany</vt:lpstr>
      <vt:lpstr>'5417 (2)'!cellCompany</vt:lpstr>
      <vt:lpstr>'Load 10'!cellCompany</vt:lpstr>
      <vt:lpstr>'Load 11'!cellCompany</vt:lpstr>
      <vt:lpstr>'Load 12'!cellCompany</vt:lpstr>
      <vt:lpstr>'Load 13'!cellCompany</vt:lpstr>
      <vt:lpstr>'Load 14'!cellCompany</vt:lpstr>
      <vt:lpstr>'Load 15'!cellCompany</vt:lpstr>
      <vt:lpstr>'Load 16'!cellCompany</vt:lpstr>
      <vt:lpstr>'Load 17'!cellCompany</vt:lpstr>
      <vt:lpstr>'Load 18'!cellCompany</vt:lpstr>
      <vt:lpstr>'Load 19'!cellCompany</vt:lpstr>
      <vt:lpstr>'Load 20'!cellCompany</vt:lpstr>
      <vt:lpstr>'Load 21'!cellCompany</vt:lpstr>
      <vt:lpstr>'Load 22'!cellCompany</vt:lpstr>
      <vt:lpstr>'Load 23'!cellCompany</vt:lpstr>
      <vt:lpstr>'Load 24'!cellCompany</vt:lpstr>
      <vt:lpstr>'Load 25'!cellCompany</vt:lpstr>
      <vt:lpstr>'Load 26'!cellCompany</vt:lpstr>
      <vt:lpstr>'Load 27'!cellCompany</vt:lpstr>
      <vt:lpstr>'Load 28'!cellCompany</vt:lpstr>
      <vt:lpstr>'Load 29'!cellCompany</vt:lpstr>
      <vt:lpstr>'Load 30'!cellCompany</vt:lpstr>
      <vt:lpstr>'Load 9'!cellCompany</vt:lpstr>
      <vt:lpstr>Template!cellCompany</vt:lpstr>
      <vt:lpstr>'5085 (1)'!cellDriver</vt:lpstr>
      <vt:lpstr>'5411 (1)'!cellDriver</vt:lpstr>
      <vt:lpstr>'5411 (2)'!cellDriver</vt:lpstr>
      <vt:lpstr>'5411 (3)'!cellDriver</vt:lpstr>
      <vt:lpstr>'5411 (4)'!cellDriver</vt:lpstr>
      <vt:lpstr>'5411 (5)'!cellDriver</vt:lpstr>
      <vt:lpstr>'5417 (1)'!cellDriver</vt:lpstr>
      <vt:lpstr>'5417 (2)'!cellDriver</vt:lpstr>
      <vt:lpstr>'Load 10'!cellDriver</vt:lpstr>
      <vt:lpstr>'Load 11'!cellDriver</vt:lpstr>
      <vt:lpstr>'Load 12'!cellDriver</vt:lpstr>
      <vt:lpstr>'Load 13'!cellDriver</vt:lpstr>
      <vt:lpstr>'Load 14'!cellDriver</vt:lpstr>
      <vt:lpstr>'Load 15'!cellDriver</vt:lpstr>
      <vt:lpstr>'Load 16'!cellDriver</vt:lpstr>
      <vt:lpstr>'Load 17'!cellDriver</vt:lpstr>
      <vt:lpstr>'Load 18'!cellDriver</vt:lpstr>
      <vt:lpstr>'Load 19'!cellDriver</vt:lpstr>
      <vt:lpstr>'Load 20'!cellDriver</vt:lpstr>
      <vt:lpstr>'Load 21'!cellDriver</vt:lpstr>
      <vt:lpstr>'Load 22'!cellDriver</vt:lpstr>
      <vt:lpstr>'Load 23'!cellDriver</vt:lpstr>
      <vt:lpstr>'Load 24'!cellDriver</vt:lpstr>
      <vt:lpstr>'Load 25'!cellDriver</vt:lpstr>
      <vt:lpstr>'Load 26'!cellDriver</vt:lpstr>
      <vt:lpstr>'Load 27'!cellDriver</vt:lpstr>
      <vt:lpstr>'Load 28'!cellDriver</vt:lpstr>
      <vt:lpstr>'Load 29'!cellDriver</vt:lpstr>
      <vt:lpstr>'Load 30'!cellDriver</vt:lpstr>
      <vt:lpstr>'Load 9'!cellDriver</vt:lpstr>
      <vt:lpstr>Template!cellDriver</vt:lpstr>
      <vt:lpstr>'5085 (1)'!cellDue</vt:lpstr>
      <vt:lpstr>'5411 (1)'!cellDue</vt:lpstr>
      <vt:lpstr>'5411 (2)'!cellDue</vt:lpstr>
      <vt:lpstr>'5411 (3)'!cellDue</vt:lpstr>
      <vt:lpstr>'5411 (4)'!cellDue</vt:lpstr>
      <vt:lpstr>'5411 (5)'!cellDue</vt:lpstr>
      <vt:lpstr>'5417 (1)'!cellDue</vt:lpstr>
      <vt:lpstr>'5417 (2)'!cellDue</vt:lpstr>
      <vt:lpstr>'Load 10'!cellDue</vt:lpstr>
      <vt:lpstr>'Load 11'!cellDue</vt:lpstr>
      <vt:lpstr>'Load 12'!cellDue</vt:lpstr>
      <vt:lpstr>'Load 13'!cellDue</vt:lpstr>
      <vt:lpstr>'Load 14'!cellDue</vt:lpstr>
      <vt:lpstr>'Load 15'!cellDue</vt:lpstr>
      <vt:lpstr>'Load 16'!cellDue</vt:lpstr>
      <vt:lpstr>'Load 17'!cellDue</vt:lpstr>
      <vt:lpstr>'Load 18'!cellDue</vt:lpstr>
      <vt:lpstr>'Load 19'!cellDue</vt:lpstr>
      <vt:lpstr>'Load 20'!cellDue</vt:lpstr>
      <vt:lpstr>'Load 21'!cellDue</vt:lpstr>
      <vt:lpstr>'Load 22'!cellDue</vt:lpstr>
      <vt:lpstr>'Load 23'!cellDue</vt:lpstr>
      <vt:lpstr>'Load 24'!cellDue</vt:lpstr>
      <vt:lpstr>'Load 25'!cellDue</vt:lpstr>
      <vt:lpstr>'Load 26'!cellDue</vt:lpstr>
      <vt:lpstr>'Load 27'!cellDue</vt:lpstr>
      <vt:lpstr>'Load 28'!cellDue</vt:lpstr>
      <vt:lpstr>'Load 29'!cellDue</vt:lpstr>
      <vt:lpstr>'Load 30'!cellDue</vt:lpstr>
      <vt:lpstr>'Load 9'!cellDue</vt:lpstr>
      <vt:lpstr>Template!cellDue</vt:lpstr>
      <vt:lpstr>'5085 (1)'!cellLifters</vt:lpstr>
      <vt:lpstr>'5411 (1)'!cellLifters</vt:lpstr>
      <vt:lpstr>'5411 (2)'!cellLifters</vt:lpstr>
      <vt:lpstr>'5411 (3)'!cellLifters</vt:lpstr>
      <vt:lpstr>'5411 (4)'!cellLifters</vt:lpstr>
      <vt:lpstr>'5411 (5)'!cellLifters</vt:lpstr>
      <vt:lpstr>'5417 (1)'!cellLifters</vt:lpstr>
      <vt:lpstr>'5417 (2)'!cellLifters</vt:lpstr>
      <vt:lpstr>'Load 10'!cellLifters</vt:lpstr>
      <vt:lpstr>'Load 11'!cellLifters</vt:lpstr>
      <vt:lpstr>'Load 12'!cellLifters</vt:lpstr>
      <vt:lpstr>'Load 13'!cellLifters</vt:lpstr>
      <vt:lpstr>'Load 14'!cellLifters</vt:lpstr>
      <vt:lpstr>'Load 15'!cellLifters</vt:lpstr>
      <vt:lpstr>'Load 16'!cellLifters</vt:lpstr>
      <vt:lpstr>'Load 17'!cellLifters</vt:lpstr>
      <vt:lpstr>'Load 18'!cellLifters</vt:lpstr>
      <vt:lpstr>'Load 19'!cellLifters</vt:lpstr>
      <vt:lpstr>'Load 20'!cellLifters</vt:lpstr>
      <vt:lpstr>'Load 21'!cellLifters</vt:lpstr>
      <vt:lpstr>'Load 22'!cellLifters</vt:lpstr>
      <vt:lpstr>'Load 23'!cellLifters</vt:lpstr>
      <vt:lpstr>'Load 24'!cellLifters</vt:lpstr>
      <vt:lpstr>'Load 25'!cellLifters</vt:lpstr>
      <vt:lpstr>'Load 26'!cellLifters</vt:lpstr>
      <vt:lpstr>'Load 27'!cellLifters</vt:lpstr>
      <vt:lpstr>'Load 28'!cellLifters</vt:lpstr>
      <vt:lpstr>'Load 29'!cellLifters</vt:lpstr>
      <vt:lpstr>'Load 30'!cellLifters</vt:lpstr>
      <vt:lpstr>'Load 9'!cellLifters</vt:lpstr>
      <vt:lpstr>Template!cellLifters</vt:lpstr>
      <vt:lpstr>'5085 (1)'!cellLocked</vt:lpstr>
      <vt:lpstr>'5411 (1)'!cellLocked</vt:lpstr>
      <vt:lpstr>'5411 (2)'!cellLocked</vt:lpstr>
      <vt:lpstr>'5411 (3)'!cellLocked</vt:lpstr>
      <vt:lpstr>'5411 (4)'!cellLocked</vt:lpstr>
      <vt:lpstr>'5411 (5)'!cellLocked</vt:lpstr>
      <vt:lpstr>'5417 (1)'!cellLocked</vt:lpstr>
      <vt:lpstr>'5417 (2)'!cellLocked</vt:lpstr>
      <vt:lpstr>'Load 10'!cellLocked</vt:lpstr>
      <vt:lpstr>'Load 11'!cellLocked</vt:lpstr>
      <vt:lpstr>'Load 12'!cellLocked</vt:lpstr>
      <vt:lpstr>'Load 13'!cellLocked</vt:lpstr>
      <vt:lpstr>'Load 14'!cellLocked</vt:lpstr>
      <vt:lpstr>'Load 15'!cellLocked</vt:lpstr>
      <vt:lpstr>'Load 16'!cellLocked</vt:lpstr>
      <vt:lpstr>'Load 17'!cellLocked</vt:lpstr>
      <vt:lpstr>'Load 18'!cellLocked</vt:lpstr>
      <vt:lpstr>'Load 19'!cellLocked</vt:lpstr>
      <vt:lpstr>'Load 20'!cellLocked</vt:lpstr>
      <vt:lpstr>'Load 21'!cellLocked</vt:lpstr>
      <vt:lpstr>'Load 22'!cellLocked</vt:lpstr>
      <vt:lpstr>'Load 23'!cellLocked</vt:lpstr>
      <vt:lpstr>'Load 24'!cellLocked</vt:lpstr>
      <vt:lpstr>'Load 25'!cellLocked</vt:lpstr>
      <vt:lpstr>'Load 26'!cellLocked</vt:lpstr>
      <vt:lpstr>'Load 27'!cellLocked</vt:lpstr>
      <vt:lpstr>'Load 28'!cellLocked</vt:lpstr>
      <vt:lpstr>'Load 29'!cellLocked</vt:lpstr>
      <vt:lpstr>'Load 30'!cellLocked</vt:lpstr>
      <vt:lpstr>'Load 9'!cellLocked</vt:lpstr>
      <vt:lpstr>Template!cellLocked</vt:lpstr>
      <vt:lpstr>'5085 (1)'!cellSiteUnload</vt:lpstr>
      <vt:lpstr>'5411 (1)'!cellSiteUnload</vt:lpstr>
      <vt:lpstr>'5411 (2)'!cellSiteUnload</vt:lpstr>
      <vt:lpstr>'5411 (3)'!cellSiteUnload</vt:lpstr>
      <vt:lpstr>'5411 (4)'!cellSiteUnload</vt:lpstr>
      <vt:lpstr>'5411 (5)'!cellSiteUnload</vt:lpstr>
      <vt:lpstr>'5417 (1)'!cellSiteUnload</vt:lpstr>
      <vt:lpstr>'5417 (2)'!cellSiteUnload</vt:lpstr>
      <vt:lpstr>'Load 10'!cellSiteUnload</vt:lpstr>
      <vt:lpstr>'Load 11'!cellSiteUnload</vt:lpstr>
      <vt:lpstr>'Load 12'!cellSiteUnload</vt:lpstr>
      <vt:lpstr>'Load 13'!cellSiteUnload</vt:lpstr>
      <vt:lpstr>'Load 14'!cellSiteUnload</vt:lpstr>
      <vt:lpstr>'Load 15'!cellSiteUnload</vt:lpstr>
      <vt:lpstr>'Load 16'!cellSiteUnload</vt:lpstr>
      <vt:lpstr>'Load 17'!cellSiteUnload</vt:lpstr>
      <vt:lpstr>'Load 18'!cellSiteUnload</vt:lpstr>
      <vt:lpstr>'Load 19'!cellSiteUnload</vt:lpstr>
      <vt:lpstr>'Load 20'!cellSiteUnload</vt:lpstr>
      <vt:lpstr>'Load 21'!cellSiteUnload</vt:lpstr>
      <vt:lpstr>'Load 22'!cellSiteUnload</vt:lpstr>
      <vt:lpstr>'Load 23'!cellSiteUnload</vt:lpstr>
      <vt:lpstr>'Load 24'!cellSiteUnload</vt:lpstr>
      <vt:lpstr>'Load 25'!cellSiteUnload</vt:lpstr>
      <vt:lpstr>'Load 26'!cellSiteUnload</vt:lpstr>
      <vt:lpstr>'Load 27'!cellSiteUnload</vt:lpstr>
      <vt:lpstr>'Load 28'!cellSiteUnload</vt:lpstr>
      <vt:lpstr>'Load 29'!cellSiteUnload</vt:lpstr>
      <vt:lpstr>'Load 30'!cellSiteUnload</vt:lpstr>
      <vt:lpstr>'Load 9'!cellSiteUnload</vt:lpstr>
      <vt:lpstr>Template!cellSiteUnload</vt:lpstr>
      <vt:lpstr>'5085 (1)'!cellStickUp</vt:lpstr>
      <vt:lpstr>'5411 (1)'!cellStickUp</vt:lpstr>
      <vt:lpstr>'5411 (2)'!cellStickUp</vt:lpstr>
      <vt:lpstr>'5411 (3)'!cellStickUp</vt:lpstr>
      <vt:lpstr>'5411 (4)'!cellStickUp</vt:lpstr>
      <vt:lpstr>'5411 (5)'!cellStickUp</vt:lpstr>
      <vt:lpstr>'5417 (1)'!cellStickUp</vt:lpstr>
      <vt:lpstr>'5417 (2)'!cellStickUp</vt:lpstr>
      <vt:lpstr>'Load 10'!cellStickUp</vt:lpstr>
      <vt:lpstr>'Load 11'!cellStickUp</vt:lpstr>
      <vt:lpstr>'Load 12'!cellStickUp</vt:lpstr>
      <vt:lpstr>'Load 13'!cellStickUp</vt:lpstr>
      <vt:lpstr>'Load 14'!cellStickUp</vt:lpstr>
      <vt:lpstr>'Load 15'!cellStickUp</vt:lpstr>
      <vt:lpstr>'Load 16'!cellStickUp</vt:lpstr>
      <vt:lpstr>'Load 17'!cellStickUp</vt:lpstr>
      <vt:lpstr>'Load 18'!cellStickUp</vt:lpstr>
      <vt:lpstr>'Load 19'!cellStickUp</vt:lpstr>
      <vt:lpstr>'Load 20'!cellStickUp</vt:lpstr>
      <vt:lpstr>'Load 21'!cellStickUp</vt:lpstr>
      <vt:lpstr>'Load 22'!cellStickUp</vt:lpstr>
      <vt:lpstr>'Load 23'!cellStickUp</vt:lpstr>
      <vt:lpstr>'Load 24'!cellStickUp</vt:lpstr>
      <vt:lpstr>'Load 25'!cellStickUp</vt:lpstr>
      <vt:lpstr>'Load 26'!cellStickUp</vt:lpstr>
      <vt:lpstr>'Load 27'!cellStickUp</vt:lpstr>
      <vt:lpstr>'Load 28'!cellStickUp</vt:lpstr>
      <vt:lpstr>'Load 29'!cellStickUp</vt:lpstr>
      <vt:lpstr>'Load 30'!cellStickUp</vt:lpstr>
      <vt:lpstr>'Load 9'!cellStickUp</vt:lpstr>
      <vt:lpstr>Template!cellStickUp</vt:lpstr>
      <vt:lpstr>'5085 (1)'!cellTruck</vt:lpstr>
      <vt:lpstr>'5411 (1)'!cellTruck</vt:lpstr>
      <vt:lpstr>'5411 (2)'!cellTruck</vt:lpstr>
      <vt:lpstr>'5411 (3)'!cellTruck</vt:lpstr>
      <vt:lpstr>'5411 (4)'!cellTruck</vt:lpstr>
      <vt:lpstr>'5411 (5)'!cellTruck</vt:lpstr>
      <vt:lpstr>'5417 (1)'!cellTruck</vt:lpstr>
      <vt:lpstr>'5417 (2)'!cellTruck</vt:lpstr>
      <vt:lpstr>'Load 10'!cellTruck</vt:lpstr>
      <vt:lpstr>'Load 11'!cellTruck</vt:lpstr>
      <vt:lpstr>'Load 12'!cellTruck</vt:lpstr>
      <vt:lpstr>'Load 13'!cellTruck</vt:lpstr>
      <vt:lpstr>'Load 14'!cellTruck</vt:lpstr>
      <vt:lpstr>'Load 15'!cellTruck</vt:lpstr>
      <vt:lpstr>'Load 16'!cellTruck</vt:lpstr>
      <vt:lpstr>'Load 17'!cellTruck</vt:lpstr>
      <vt:lpstr>'Load 18'!cellTruck</vt:lpstr>
      <vt:lpstr>'Load 19'!cellTruck</vt:lpstr>
      <vt:lpstr>'Load 20'!cellTruck</vt:lpstr>
      <vt:lpstr>'Load 21'!cellTruck</vt:lpstr>
      <vt:lpstr>'Load 22'!cellTruck</vt:lpstr>
      <vt:lpstr>'Load 23'!cellTruck</vt:lpstr>
      <vt:lpstr>'Load 24'!cellTruck</vt:lpstr>
      <vt:lpstr>'Load 25'!cellTruck</vt:lpstr>
      <vt:lpstr>'Load 26'!cellTruck</vt:lpstr>
      <vt:lpstr>'Load 27'!cellTruck</vt:lpstr>
      <vt:lpstr>'Load 28'!cellTruck</vt:lpstr>
      <vt:lpstr>'Load 29'!cellTruck</vt:lpstr>
      <vt:lpstr>'Load 30'!cellTruck</vt:lpstr>
      <vt:lpstr>'Load 9'!cellTruck</vt:lpstr>
      <vt:lpstr>Template!cellTruck</vt:lpstr>
      <vt:lpstr>'5085 (1)'!cellYardLoad</vt:lpstr>
      <vt:lpstr>'5411 (1)'!cellYardLoad</vt:lpstr>
      <vt:lpstr>'5411 (2)'!cellYardLoad</vt:lpstr>
      <vt:lpstr>'5411 (3)'!cellYardLoad</vt:lpstr>
      <vt:lpstr>'5411 (4)'!cellYardLoad</vt:lpstr>
      <vt:lpstr>'5411 (5)'!cellYardLoad</vt:lpstr>
      <vt:lpstr>'5417 (1)'!cellYardLoad</vt:lpstr>
      <vt:lpstr>'5417 (2)'!cellYardLoad</vt:lpstr>
      <vt:lpstr>'Load 10'!cellYardLoad</vt:lpstr>
      <vt:lpstr>'Load 11'!cellYardLoad</vt:lpstr>
      <vt:lpstr>'Load 12'!cellYardLoad</vt:lpstr>
      <vt:lpstr>'Load 13'!cellYardLoad</vt:lpstr>
      <vt:lpstr>'Load 14'!cellYardLoad</vt:lpstr>
      <vt:lpstr>'Load 15'!cellYardLoad</vt:lpstr>
      <vt:lpstr>'Load 16'!cellYardLoad</vt:lpstr>
      <vt:lpstr>'Load 17'!cellYardLoad</vt:lpstr>
      <vt:lpstr>'Load 18'!cellYardLoad</vt:lpstr>
      <vt:lpstr>'Load 19'!cellYardLoad</vt:lpstr>
      <vt:lpstr>'Load 20'!cellYardLoad</vt:lpstr>
      <vt:lpstr>'Load 21'!cellYardLoad</vt:lpstr>
      <vt:lpstr>'Load 22'!cellYardLoad</vt:lpstr>
      <vt:lpstr>'Load 23'!cellYardLoad</vt:lpstr>
      <vt:lpstr>'Load 24'!cellYardLoad</vt:lpstr>
      <vt:lpstr>'Load 25'!cellYardLoad</vt:lpstr>
      <vt:lpstr>'Load 26'!cellYardLoad</vt:lpstr>
      <vt:lpstr>'Load 27'!cellYardLoad</vt:lpstr>
      <vt:lpstr>'Load 28'!cellYardLoad</vt:lpstr>
      <vt:lpstr>'Load 29'!cellYardLoad</vt:lpstr>
      <vt:lpstr>'Load 30'!cellYardLoad</vt:lpstr>
      <vt:lpstr>'Load 9'!cellYardLoad</vt:lpstr>
      <vt:lpstr>Template!cellYardLoad</vt:lpstr>
      <vt:lpstr>'5085 (1)'!cellYardReturn</vt:lpstr>
      <vt:lpstr>'5411 (1)'!cellYardReturn</vt:lpstr>
      <vt:lpstr>'5411 (2)'!cellYardReturn</vt:lpstr>
      <vt:lpstr>'5411 (3)'!cellYardReturn</vt:lpstr>
      <vt:lpstr>'5411 (4)'!cellYardReturn</vt:lpstr>
      <vt:lpstr>'5411 (5)'!cellYardReturn</vt:lpstr>
      <vt:lpstr>'5417 (1)'!cellYardReturn</vt:lpstr>
      <vt:lpstr>'5417 (2)'!cellYardReturn</vt:lpstr>
      <vt:lpstr>'Load 10'!cellYardReturn</vt:lpstr>
      <vt:lpstr>'Load 11'!cellYardReturn</vt:lpstr>
      <vt:lpstr>'Load 12'!cellYardReturn</vt:lpstr>
      <vt:lpstr>'Load 13'!cellYardReturn</vt:lpstr>
      <vt:lpstr>'Load 14'!cellYardReturn</vt:lpstr>
      <vt:lpstr>'Load 15'!cellYardReturn</vt:lpstr>
      <vt:lpstr>'Load 16'!cellYardReturn</vt:lpstr>
      <vt:lpstr>'Load 17'!cellYardReturn</vt:lpstr>
      <vt:lpstr>'Load 18'!cellYardReturn</vt:lpstr>
      <vt:lpstr>'Load 19'!cellYardReturn</vt:lpstr>
      <vt:lpstr>'Load 20'!cellYardReturn</vt:lpstr>
      <vt:lpstr>'Load 21'!cellYardReturn</vt:lpstr>
      <vt:lpstr>'Load 22'!cellYardReturn</vt:lpstr>
      <vt:lpstr>'Load 23'!cellYardReturn</vt:lpstr>
      <vt:lpstr>'Load 24'!cellYardReturn</vt:lpstr>
      <vt:lpstr>'Load 25'!cellYardReturn</vt:lpstr>
      <vt:lpstr>'Load 26'!cellYardReturn</vt:lpstr>
      <vt:lpstr>'Load 27'!cellYardReturn</vt:lpstr>
      <vt:lpstr>'Load 28'!cellYardReturn</vt:lpstr>
      <vt:lpstr>'Load 29'!cellYardReturn</vt:lpstr>
      <vt:lpstr>'Load 30'!cellYardReturn</vt:lpstr>
      <vt:lpstr>'Load 9'!cellYardReturn</vt:lpstr>
      <vt:lpstr>Template!cellYardReturn</vt:lpstr>
      <vt:lpstr>'5085 (1)'!CodeArea</vt:lpstr>
      <vt:lpstr>'5411 (1)'!CodeArea</vt:lpstr>
      <vt:lpstr>'5411 (2)'!CodeArea</vt:lpstr>
      <vt:lpstr>'5411 (3)'!CodeArea</vt:lpstr>
      <vt:lpstr>'5411 (4)'!CodeArea</vt:lpstr>
      <vt:lpstr>'5411 (5)'!CodeArea</vt:lpstr>
      <vt:lpstr>'5417 (1)'!CodeArea</vt:lpstr>
      <vt:lpstr>'5417 (2)'!CodeArea</vt:lpstr>
      <vt:lpstr>'Load 10'!CodeArea</vt:lpstr>
      <vt:lpstr>'Load 11'!CodeArea</vt:lpstr>
      <vt:lpstr>'Load 12'!CodeArea</vt:lpstr>
      <vt:lpstr>'Load 13'!CodeArea</vt:lpstr>
      <vt:lpstr>'Load 14'!CodeArea</vt:lpstr>
      <vt:lpstr>'Load 15'!CodeArea</vt:lpstr>
      <vt:lpstr>'Load 16'!CodeArea</vt:lpstr>
      <vt:lpstr>'Load 17'!CodeArea</vt:lpstr>
      <vt:lpstr>'Load 18'!CodeArea</vt:lpstr>
      <vt:lpstr>'Load 19'!CodeArea</vt:lpstr>
      <vt:lpstr>'Load 20'!CodeArea</vt:lpstr>
      <vt:lpstr>'Load 21'!CodeArea</vt:lpstr>
      <vt:lpstr>'Load 22'!CodeArea</vt:lpstr>
      <vt:lpstr>'Load 23'!CodeArea</vt:lpstr>
      <vt:lpstr>'Load 24'!CodeArea</vt:lpstr>
      <vt:lpstr>'Load 25'!CodeArea</vt:lpstr>
      <vt:lpstr>'Load 26'!CodeArea</vt:lpstr>
      <vt:lpstr>'Load 27'!CodeArea</vt:lpstr>
      <vt:lpstr>'Load 28'!CodeArea</vt:lpstr>
      <vt:lpstr>'Load 29'!CodeArea</vt:lpstr>
      <vt:lpstr>'Load 30'!CodeArea</vt:lpstr>
      <vt:lpstr>'Load 9'!CodeArea</vt:lpstr>
      <vt:lpstr>CodeArea</vt:lpstr>
      <vt:lpstr>colRacksBRI</vt:lpstr>
      <vt:lpstr>colRacksNSW</vt:lpstr>
      <vt:lpstr>CertCHK!colRacksVIC</vt:lpstr>
      <vt:lpstr>colRacksVIC</vt:lpstr>
      <vt:lpstr>'5085 (1)'!DataArea</vt:lpstr>
      <vt:lpstr>'5411 (1)'!DataArea</vt:lpstr>
      <vt:lpstr>'5411 (2)'!DataArea</vt:lpstr>
      <vt:lpstr>'5411 (3)'!DataArea</vt:lpstr>
      <vt:lpstr>'5411 (4)'!DataArea</vt:lpstr>
      <vt:lpstr>'5411 (5)'!DataArea</vt:lpstr>
      <vt:lpstr>'5417 (1)'!DataArea</vt:lpstr>
      <vt:lpstr>'5417 (2)'!DataArea</vt:lpstr>
      <vt:lpstr>'Load 10'!DataArea</vt:lpstr>
      <vt:lpstr>'Load 11'!DataArea</vt:lpstr>
      <vt:lpstr>'Load 12'!DataArea</vt:lpstr>
      <vt:lpstr>'Load 13'!DataArea</vt:lpstr>
      <vt:lpstr>'Load 14'!DataArea</vt:lpstr>
      <vt:lpstr>'Load 15'!DataArea</vt:lpstr>
      <vt:lpstr>'Load 16'!DataArea</vt:lpstr>
      <vt:lpstr>'Load 17'!DataArea</vt:lpstr>
      <vt:lpstr>'Load 18'!DataArea</vt:lpstr>
      <vt:lpstr>'Load 19'!DataArea</vt:lpstr>
      <vt:lpstr>'Load 20'!DataArea</vt:lpstr>
      <vt:lpstr>'Load 21'!DataArea</vt:lpstr>
      <vt:lpstr>'Load 22'!DataArea</vt:lpstr>
      <vt:lpstr>'Load 23'!DataArea</vt:lpstr>
      <vt:lpstr>'Load 24'!DataArea</vt:lpstr>
      <vt:lpstr>'Load 25'!DataArea</vt:lpstr>
      <vt:lpstr>'Load 26'!DataArea</vt:lpstr>
      <vt:lpstr>'Load 27'!DataArea</vt:lpstr>
      <vt:lpstr>'Load 28'!DataArea</vt:lpstr>
      <vt:lpstr>'Load 29'!DataArea</vt:lpstr>
      <vt:lpstr>'Load 30'!DataArea</vt:lpstr>
      <vt:lpstr>'Load 9'!DataArea</vt:lpstr>
      <vt:lpstr>Template!DataArea</vt:lpstr>
      <vt:lpstr>'5085 (1)'!DeliveredArea</vt:lpstr>
      <vt:lpstr>'5411 (1)'!DeliveredArea</vt:lpstr>
      <vt:lpstr>'5411 (2)'!DeliveredArea</vt:lpstr>
      <vt:lpstr>'5411 (3)'!DeliveredArea</vt:lpstr>
      <vt:lpstr>'5411 (4)'!DeliveredArea</vt:lpstr>
      <vt:lpstr>'5411 (5)'!DeliveredArea</vt:lpstr>
      <vt:lpstr>'5417 (1)'!DeliveredArea</vt:lpstr>
      <vt:lpstr>'5417 (2)'!DeliveredArea</vt:lpstr>
      <vt:lpstr>'Load 10'!DeliveredArea</vt:lpstr>
      <vt:lpstr>'Load 11'!DeliveredArea</vt:lpstr>
      <vt:lpstr>'Load 12'!DeliveredArea</vt:lpstr>
      <vt:lpstr>'Load 13'!DeliveredArea</vt:lpstr>
      <vt:lpstr>'Load 14'!DeliveredArea</vt:lpstr>
      <vt:lpstr>'Load 15'!DeliveredArea</vt:lpstr>
      <vt:lpstr>'Load 16'!DeliveredArea</vt:lpstr>
      <vt:lpstr>'Load 17'!DeliveredArea</vt:lpstr>
      <vt:lpstr>'Load 18'!DeliveredArea</vt:lpstr>
      <vt:lpstr>'Load 19'!DeliveredArea</vt:lpstr>
      <vt:lpstr>'Load 20'!DeliveredArea</vt:lpstr>
      <vt:lpstr>'Load 21'!DeliveredArea</vt:lpstr>
      <vt:lpstr>'Load 22'!DeliveredArea</vt:lpstr>
      <vt:lpstr>'Load 23'!DeliveredArea</vt:lpstr>
      <vt:lpstr>'Load 24'!DeliveredArea</vt:lpstr>
      <vt:lpstr>'Load 25'!DeliveredArea</vt:lpstr>
      <vt:lpstr>'Load 26'!DeliveredArea</vt:lpstr>
      <vt:lpstr>'Load 27'!DeliveredArea</vt:lpstr>
      <vt:lpstr>'Load 28'!DeliveredArea</vt:lpstr>
      <vt:lpstr>'Load 29'!DeliveredArea</vt:lpstr>
      <vt:lpstr>'Load 30'!DeliveredArea</vt:lpstr>
      <vt:lpstr>'Load 9'!DeliveredArea</vt:lpstr>
      <vt:lpstr>Template!DeliveredArea</vt:lpstr>
      <vt:lpstr>CertBRI!Listed</vt:lpstr>
      <vt:lpstr>CertNSW!Listed</vt:lpstr>
      <vt:lpstr>'5085 (1)'!Panel1</vt:lpstr>
      <vt:lpstr>'5411 (1)'!Panel1</vt:lpstr>
      <vt:lpstr>'5411 (2)'!Panel1</vt:lpstr>
      <vt:lpstr>'5411 (3)'!Panel1</vt:lpstr>
      <vt:lpstr>'5411 (4)'!Panel1</vt:lpstr>
      <vt:lpstr>'5411 (5)'!Panel1</vt:lpstr>
      <vt:lpstr>'5417 (1)'!Panel1</vt:lpstr>
      <vt:lpstr>'5417 (2)'!Panel1</vt:lpstr>
      <vt:lpstr>'Load 10'!Panel1</vt:lpstr>
      <vt:lpstr>'Load 11'!Panel1</vt:lpstr>
      <vt:lpstr>'Load 12'!Panel1</vt:lpstr>
      <vt:lpstr>'Load 13'!Panel1</vt:lpstr>
      <vt:lpstr>'Load 14'!Panel1</vt:lpstr>
      <vt:lpstr>'Load 15'!Panel1</vt:lpstr>
      <vt:lpstr>'Load 16'!Panel1</vt:lpstr>
      <vt:lpstr>'Load 17'!Panel1</vt:lpstr>
      <vt:lpstr>'Load 18'!Panel1</vt:lpstr>
      <vt:lpstr>'Load 19'!Panel1</vt:lpstr>
      <vt:lpstr>'Load 20'!Panel1</vt:lpstr>
      <vt:lpstr>'Load 21'!Panel1</vt:lpstr>
      <vt:lpstr>'Load 22'!Panel1</vt:lpstr>
      <vt:lpstr>'Load 23'!Panel1</vt:lpstr>
      <vt:lpstr>'Load 24'!Panel1</vt:lpstr>
      <vt:lpstr>'Load 25'!Panel1</vt:lpstr>
      <vt:lpstr>'Load 26'!Panel1</vt:lpstr>
      <vt:lpstr>'Load 27'!Panel1</vt:lpstr>
      <vt:lpstr>'Load 28'!Panel1</vt:lpstr>
      <vt:lpstr>'Load 29'!Panel1</vt:lpstr>
      <vt:lpstr>'Load 30'!Panel1</vt:lpstr>
      <vt:lpstr>'Load 9'!Panel1</vt:lpstr>
      <vt:lpstr>Template!Panel1</vt:lpstr>
      <vt:lpstr>'5085 (1)'!Panel10</vt:lpstr>
      <vt:lpstr>'5411 (1)'!Panel10</vt:lpstr>
      <vt:lpstr>'5411 (2)'!Panel10</vt:lpstr>
      <vt:lpstr>'5411 (3)'!Panel10</vt:lpstr>
      <vt:lpstr>'5411 (4)'!Panel10</vt:lpstr>
      <vt:lpstr>'5411 (5)'!Panel10</vt:lpstr>
      <vt:lpstr>'5417 (1)'!Panel10</vt:lpstr>
      <vt:lpstr>'5417 (2)'!Panel10</vt:lpstr>
      <vt:lpstr>'Load 10'!Panel10</vt:lpstr>
      <vt:lpstr>'Load 11'!Panel10</vt:lpstr>
      <vt:lpstr>'Load 12'!Panel10</vt:lpstr>
      <vt:lpstr>'Load 13'!Panel10</vt:lpstr>
      <vt:lpstr>'Load 14'!Panel10</vt:lpstr>
      <vt:lpstr>'Load 15'!Panel10</vt:lpstr>
      <vt:lpstr>'Load 16'!Panel10</vt:lpstr>
      <vt:lpstr>'Load 17'!Panel10</vt:lpstr>
      <vt:lpstr>'Load 18'!Panel10</vt:lpstr>
      <vt:lpstr>'Load 19'!Panel10</vt:lpstr>
      <vt:lpstr>'Load 20'!Panel10</vt:lpstr>
      <vt:lpstr>'Load 21'!Panel10</vt:lpstr>
      <vt:lpstr>'Load 22'!Panel10</vt:lpstr>
      <vt:lpstr>'Load 23'!Panel10</vt:lpstr>
      <vt:lpstr>'Load 24'!Panel10</vt:lpstr>
      <vt:lpstr>'Load 25'!Panel10</vt:lpstr>
      <vt:lpstr>'Load 26'!Panel10</vt:lpstr>
      <vt:lpstr>'Load 27'!Panel10</vt:lpstr>
      <vt:lpstr>'Load 28'!Panel10</vt:lpstr>
      <vt:lpstr>'Load 29'!Panel10</vt:lpstr>
      <vt:lpstr>'Load 30'!Panel10</vt:lpstr>
      <vt:lpstr>'Load 9'!Panel10</vt:lpstr>
      <vt:lpstr>Template!Panel10</vt:lpstr>
      <vt:lpstr>'5085 (1)'!Panel11</vt:lpstr>
      <vt:lpstr>'5411 (1)'!Panel11</vt:lpstr>
      <vt:lpstr>'5411 (2)'!Panel11</vt:lpstr>
      <vt:lpstr>'5411 (3)'!Panel11</vt:lpstr>
      <vt:lpstr>'5411 (4)'!Panel11</vt:lpstr>
      <vt:lpstr>'5411 (5)'!Panel11</vt:lpstr>
      <vt:lpstr>'5417 (1)'!Panel11</vt:lpstr>
      <vt:lpstr>'5417 (2)'!Panel11</vt:lpstr>
      <vt:lpstr>'Load 10'!Panel11</vt:lpstr>
      <vt:lpstr>'Load 11'!Panel11</vt:lpstr>
      <vt:lpstr>'Load 12'!Panel11</vt:lpstr>
      <vt:lpstr>'Load 13'!Panel11</vt:lpstr>
      <vt:lpstr>'Load 14'!Panel11</vt:lpstr>
      <vt:lpstr>'Load 15'!Panel11</vt:lpstr>
      <vt:lpstr>'Load 16'!Panel11</vt:lpstr>
      <vt:lpstr>'Load 17'!Panel11</vt:lpstr>
      <vt:lpstr>'Load 18'!Panel11</vt:lpstr>
      <vt:lpstr>'Load 19'!Panel11</vt:lpstr>
      <vt:lpstr>'Load 20'!Panel11</vt:lpstr>
      <vt:lpstr>'Load 21'!Panel11</vt:lpstr>
      <vt:lpstr>'Load 22'!Panel11</vt:lpstr>
      <vt:lpstr>'Load 23'!Panel11</vt:lpstr>
      <vt:lpstr>'Load 24'!Panel11</vt:lpstr>
      <vt:lpstr>'Load 25'!Panel11</vt:lpstr>
      <vt:lpstr>'Load 26'!Panel11</vt:lpstr>
      <vt:lpstr>'Load 27'!Panel11</vt:lpstr>
      <vt:lpstr>'Load 28'!Panel11</vt:lpstr>
      <vt:lpstr>'Load 29'!Panel11</vt:lpstr>
      <vt:lpstr>'Load 30'!Panel11</vt:lpstr>
      <vt:lpstr>'Load 9'!Panel11</vt:lpstr>
      <vt:lpstr>Template!Panel11</vt:lpstr>
      <vt:lpstr>'5085 (1)'!Panel12</vt:lpstr>
      <vt:lpstr>'5411 (1)'!Panel12</vt:lpstr>
      <vt:lpstr>'5411 (2)'!Panel12</vt:lpstr>
      <vt:lpstr>'5411 (3)'!Panel12</vt:lpstr>
      <vt:lpstr>'5411 (4)'!Panel12</vt:lpstr>
      <vt:lpstr>'5411 (5)'!Panel12</vt:lpstr>
      <vt:lpstr>'5417 (1)'!Panel12</vt:lpstr>
      <vt:lpstr>'5417 (2)'!Panel12</vt:lpstr>
      <vt:lpstr>'Load 10'!Panel12</vt:lpstr>
      <vt:lpstr>'Load 11'!Panel12</vt:lpstr>
      <vt:lpstr>'Load 12'!Panel12</vt:lpstr>
      <vt:lpstr>'Load 13'!Panel12</vt:lpstr>
      <vt:lpstr>'Load 14'!Panel12</vt:lpstr>
      <vt:lpstr>'Load 15'!Panel12</vt:lpstr>
      <vt:lpstr>'Load 16'!Panel12</vt:lpstr>
      <vt:lpstr>'Load 17'!Panel12</vt:lpstr>
      <vt:lpstr>'Load 18'!Panel12</vt:lpstr>
      <vt:lpstr>'Load 19'!Panel12</vt:lpstr>
      <vt:lpstr>'Load 20'!Panel12</vt:lpstr>
      <vt:lpstr>'Load 21'!Panel12</vt:lpstr>
      <vt:lpstr>'Load 22'!Panel12</vt:lpstr>
      <vt:lpstr>'Load 23'!Panel12</vt:lpstr>
      <vt:lpstr>'Load 24'!Panel12</vt:lpstr>
      <vt:lpstr>'Load 25'!Panel12</vt:lpstr>
      <vt:lpstr>'Load 26'!Panel12</vt:lpstr>
      <vt:lpstr>'Load 27'!Panel12</vt:lpstr>
      <vt:lpstr>'Load 28'!Panel12</vt:lpstr>
      <vt:lpstr>'Load 29'!Panel12</vt:lpstr>
      <vt:lpstr>'Load 30'!Panel12</vt:lpstr>
      <vt:lpstr>'Load 9'!Panel12</vt:lpstr>
      <vt:lpstr>Template!Panel12</vt:lpstr>
      <vt:lpstr>'5085 (1)'!Panel13</vt:lpstr>
      <vt:lpstr>'5411 (1)'!Panel13</vt:lpstr>
      <vt:lpstr>'5411 (2)'!Panel13</vt:lpstr>
      <vt:lpstr>'5411 (3)'!Panel13</vt:lpstr>
      <vt:lpstr>'5411 (4)'!Panel13</vt:lpstr>
      <vt:lpstr>'5411 (5)'!Panel13</vt:lpstr>
      <vt:lpstr>'5417 (1)'!Panel13</vt:lpstr>
      <vt:lpstr>'5417 (2)'!Panel13</vt:lpstr>
      <vt:lpstr>'Load 10'!Panel13</vt:lpstr>
      <vt:lpstr>'Load 11'!Panel13</vt:lpstr>
      <vt:lpstr>'Load 12'!Panel13</vt:lpstr>
      <vt:lpstr>'Load 13'!Panel13</vt:lpstr>
      <vt:lpstr>'Load 14'!Panel13</vt:lpstr>
      <vt:lpstr>'Load 15'!Panel13</vt:lpstr>
      <vt:lpstr>'Load 16'!Panel13</vt:lpstr>
      <vt:lpstr>'Load 17'!Panel13</vt:lpstr>
      <vt:lpstr>'Load 18'!Panel13</vt:lpstr>
      <vt:lpstr>'Load 19'!Panel13</vt:lpstr>
      <vt:lpstr>'Load 20'!Panel13</vt:lpstr>
      <vt:lpstr>'Load 21'!Panel13</vt:lpstr>
      <vt:lpstr>'Load 22'!Panel13</vt:lpstr>
      <vt:lpstr>'Load 23'!Panel13</vt:lpstr>
      <vt:lpstr>'Load 24'!Panel13</vt:lpstr>
      <vt:lpstr>'Load 25'!Panel13</vt:lpstr>
      <vt:lpstr>'Load 26'!Panel13</vt:lpstr>
      <vt:lpstr>'Load 27'!Panel13</vt:lpstr>
      <vt:lpstr>'Load 28'!Panel13</vt:lpstr>
      <vt:lpstr>'Load 29'!Panel13</vt:lpstr>
      <vt:lpstr>'Load 30'!Panel13</vt:lpstr>
      <vt:lpstr>'Load 9'!Panel13</vt:lpstr>
      <vt:lpstr>Template!Panel13</vt:lpstr>
      <vt:lpstr>'5085 (1)'!Panel14</vt:lpstr>
      <vt:lpstr>'5411 (1)'!Panel14</vt:lpstr>
      <vt:lpstr>'5411 (2)'!Panel14</vt:lpstr>
      <vt:lpstr>'5411 (3)'!Panel14</vt:lpstr>
      <vt:lpstr>'5411 (4)'!Panel14</vt:lpstr>
      <vt:lpstr>'5411 (5)'!Panel14</vt:lpstr>
      <vt:lpstr>'5417 (1)'!Panel14</vt:lpstr>
      <vt:lpstr>'5417 (2)'!Panel14</vt:lpstr>
      <vt:lpstr>'Load 10'!Panel14</vt:lpstr>
      <vt:lpstr>'Load 11'!Panel14</vt:lpstr>
      <vt:lpstr>'Load 12'!Panel14</vt:lpstr>
      <vt:lpstr>'Load 13'!Panel14</vt:lpstr>
      <vt:lpstr>'Load 14'!Panel14</vt:lpstr>
      <vt:lpstr>'Load 15'!Panel14</vt:lpstr>
      <vt:lpstr>'Load 16'!Panel14</vt:lpstr>
      <vt:lpstr>'Load 17'!Panel14</vt:lpstr>
      <vt:lpstr>'Load 18'!Panel14</vt:lpstr>
      <vt:lpstr>'Load 19'!Panel14</vt:lpstr>
      <vt:lpstr>'Load 20'!Panel14</vt:lpstr>
      <vt:lpstr>'Load 21'!Panel14</vt:lpstr>
      <vt:lpstr>'Load 22'!Panel14</vt:lpstr>
      <vt:lpstr>'Load 23'!Panel14</vt:lpstr>
      <vt:lpstr>'Load 24'!Panel14</vt:lpstr>
      <vt:lpstr>'Load 25'!Panel14</vt:lpstr>
      <vt:lpstr>'Load 26'!Panel14</vt:lpstr>
      <vt:lpstr>'Load 27'!Panel14</vt:lpstr>
      <vt:lpstr>'Load 28'!Panel14</vt:lpstr>
      <vt:lpstr>'Load 29'!Panel14</vt:lpstr>
      <vt:lpstr>'Load 30'!Panel14</vt:lpstr>
      <vt:lpstr>'Load 9'!Panel14</vt:lpstr>
      <vt:lpstr>Template!Panel14</vt:lpstr>
      <vt:lpstr>'5085 (1)'!Panel15</vt:lpstr>
      <vt:lpstr>'5411 (1)'!Panel15</vt:lpstr>
      <vt:lpstr>'5411 (2)'!Panel15</vt:lpstr>
      <vt:lpstr>'5411 (3)'!Panel15</vt:lpstr>
      <vt:lpstr>'5411 (4)'!Panel15</vt:lpstr>
      <vt:lpstr>'5411 (5)'!Panel15</vt:lpstr>
      <vt:lpstr>'5417 (1)'!Panel15</vt:lpstr>
      <vt:lpstr>'5417 (2)'!Panel15</vt:lpstr>
      <vt:lpstr>'Load 10'!Panel15</vt:lpstr>
      <vt:lpstr>'Load 11'!Panel15</vt:lpstr>
      <vt:lpstr>'Load 12'!Panel15</vt:lpstr>
      <vt:lpstr>'Load 13'!Panel15</vt:lpstr>
      <vt:lpstr>'Load 14'!Panel15</vt:lpstr>
      <vt:lpstr>'Load 15'!Panel15</vt:lpstr>
      <vt:lpstr>'Load 16'!Panel15</vt:lpstr>
      <vt:lpstr>'Load 17'!Panel15</vt:lpstr>
      <vt:lpstr>'Load 18'!Panel15</vt:lpstr>
      <vt:lpstr>'Load 19'!Panel15</vt:lpstr>
      <vt:lpstr>'Load 20'!Panel15</vt:lpstr>
      <vt:lpstr>'Load 21'!Panel15</vt:lpstr>
      <vt:lpstr>'Load 22'!Panel15</vt:lpstr>
      <vt:lpstr>'Load 23'!Panel15</vt:lpstr>
      <vt:lpstr>'Load 24'!Panel15</vt:lpstr>
      <vt:lpstr>'Load 25'!Panel15</vt:lpstr>
      <vt:lpstr>'Load 26'!Panel15</vt:lpstr>
      <vt:lpstr>'Load 27'!Panel15</vt:lpstr>
      <vt:lpstr>'Load 28'!Panel15</vt:lpstr>
      <vt:lpstr>'Load 29'!Panel15</vt:lpstr>
      <vt:lpstr>'Load 30'!Panel15</vt:lpstr>
      <vt:lpstr>'Load 9'!Panel15</vt:lpstr>
      <vt:lpstr>Template!Panel15</vt:lpstr>
      <vt:lpstr>'5085 (1)'!Panel16</vt:lpstr>
      <vt:lpstr>'5411 (1)'!Panel16</vt:lpstr>
      <vt:lpstr>'5411 (2)'!Panel16</vt:lpstr>
      <vt:lpstr>'5411 (3)'!Panel16</vt:lpstr>
      <vt:lpstr>'5411 (4)'!Panel16</vt:lpstr>
      <vt:lpstr>'5411 (5)'!Panel16</vt:lpstr>
      <vt:lpstr>'5417 (1)'!Panel16</vt:lpstr>
      <vt:lpstr>'5417 (2)'!Panel16</vt:lpstr>
      <vt:lpstr>'Load 10'!Panel16</vt:lpstr>
      <vt:lpstr>'Load 11'!Panel16</vt:lpstr>
      <vt:lpstr>'Load 12'!Panel16</vt:lpstr>
      <vt:lpstr>'Load 13'!Panel16</vt:lpstr>
      <vt:lpstr>'Load 14'!Panel16</vt:lpstr>
      <vt:lpstr>'Load 15'!Panel16</vt:lpstr>
      <vt:lpstr>'Load 16'!Panel16</vt:lpstr>
      <vt:lpstr>'Load 17'!Panel16</vt:lpstr>
      <vt:lpstr>'Load 18'!Panel16</vt:lpstr>
      <vt:lpstr>'Load 19'!Panel16</vt:lpstr>
      <vt:lpstr>'Load 20'!Panel16</vt:lpstr>
      <vt:lpstr>'Load 21'!Panel16</vt:lpstr>
      <vt:lpstr>'Load 22'!Panel16</vt:lpstr>
      <vt:lpstr>'Load 23'!Panel16</vt:lpstr>
      <vt:lpstr>'Load 24'!Panel16</vt:lpstr>
      <vt:lpstr>'Load 25'!Panel16</vt:lpstr>
      <vt:lpstr>'Load 26'!Panel16</vt:lpstr>
      <vt:lpstr>'Load 27'!Panel16</vt:lpstr>
      <vt:lpstr>'Load 28'!Panel16</vt:lpstr>
      <vt:lpstr>'Load 29'!Panel16</vt:lpstr>
      <vt:lpstr>'Load 30'!Panel16</vt:lpstr>
      <vt:lpstr>'Load 9'!Panel16</vt:lpstr>
      <vt:lpstr>Template!Panel16</vt:lpstr>
      <vt:lpstr>'5085 (1)'!Panel2</vt:lpstr>
      <vt:lpstr>'5411 (1)'!Panel2</vt:lpstr>
      <vt:lpstr>'5411 (2)'!Panel2</vt:lpstr>
      <vt:lpstr>'5411 (3)'!Panel2</vt:lpstr>
      <vt:lpstr>'5411 (4)'!Panel2</vt:lpstr>
      <vt:lpstr>'5411 (5)'!Panel2</vt:lpstr>
      <vt:lpstr>'5417 (1)'!Panel2</vt:lpstr>
      <vt:lpstr>'5417 (2)'!Panel2</vt:lpstr>
      <vt:lpstr>'Load 10'!Panel2</vt:lpstr>
      <vt:lpstr>'Load 11'!Panel2</vt:lpstr>
      <vt:lpstr>'Load 12'!Panel2</vt:lpstr>
      <vt:lpstr>'Load 13'!Panel2</vt:lpstr>
      <vt:lpstr>'Load 14'!Panel2</vt:lpstr>
      <vt:lpstr>'Load 15'!Panel2</vt:lpstr>
      <vt:lpstr>'Load 16'!Panel2</vt:lpstr>
      <vt:lpstr>'Load 17'!Panel2</vt:lpstr>
      <vt:lpstr>'Load 18'!Panel2</vt:lpstr>
      <vt:lpstr>'Load 19'!Panel2</vt:lpstr>
      <vt:lpstr>'Load 20'!Panel2</vt:lpstr>
      <vt:lpstr>'Load 21'!Panel2</vt:lpstr>
      <vt:lpstr>'Load 22'!Panel2</vt:lpstr>
      <vt:lpstr>'Load 23'!Panel2</vt:lpstr>
      <vt:lpstr>'Load 24'!Panel2</vt:lpstr>
      <vt:lpstr>'Load 25'!Panel2</vt:lpstr>
      <vt:lpstr>'Load 26'!Panel2</vt:lpstr>
      <vt:lpstr>'Load 27'!Panel2</vt:lpstr>
      <vt:lpstr>'Load 28'!Panel2</vt:lpstr>
      <vt:lpstr>'Load 29'!Panel2</vt:lpstr>
      <vt:lpstr>'Load 30'!Panel2</vt:lpstr>
      <vt:lpstr>'Load 9'!Panel2</vt:lpstr>
      <vt:lpstr>Template!Panel2</vt:lpstr>
      <vt:lpstr>'5085 (1)'!Panel3</vt:lpstr>
      <vt:lpstr>'5411 (1)'!Panel3</vt:lpstr>
      <vt:lpstr>'5411 (2)'!Panel3</vt:lpstr>
      <vt:lpstr>'5411 (3)'!Panel3</vt:lpstr>
      <vt:lpstr>'5411 (4)'!Panel3</vt:lpstr>
      <vt:lpstr>'5411 (5)'!Panel3</vt:lpstr>
      <vt:lpstr>'5417 (1)'!Panel3</vt:lpstr>
      <vt:lpstr>'5417 (2)'!Panel3</vt:lpstr>
      <vt:lpstr>'Load 10'!Panel3</vt:lpstr>
      <vt:lpstr>'Load 11'!Panel3</vt:lpstr>
      <vt:lpstr>'Load 12'!Panel3</vt:lpstr>
      <vt:lpstr>'Load 13'!Panel3</vt:lpstr>
      <vt:lpstr>'Load 14'!Panel3</vt:lpstr>
      <vt:lpstr>'Load 15'!Panel3</vt:lpstr>
      <vt:lpstr>'Load 16'!Panel3</vt:lpstr>
      <vt:lpstr>'Load 17'!Panel3</vt:lpstr>
      <vt:lpstr>'Load 18'!Panel3</vt:lpstr>
      <vt:lpstr>'Load 19'!Panel3</vt:lpstr>
      <vt:lpstr>'Load 20'!Panel3</vt:lpstr>
      <vt:lpstr>'Load 21'!Panel3</vt:lpstr>
      <vt:lpstr>'Load 22'!Panel3</vt:lpstr>
      <vt:lpstr>'Load 23'!Panel3</vt:lpstr>
      <vt:lpstr>'Load 24'!Panel3</vt:lpstr>
      <vt:lpstr>'Load 25'!Panel3</vt:lpstr>
      <vt:lpstr>'Load 26'!Panel3</vt:lpstr>
      <vt:lpstr>'Load 27'!Panel3</vt:lpstr>
      <vt:lpstr>'Load 28'!Panel3</vt:lpstr>
      <vt:lpstr>'Load 29'!Panel3</vt:lpstr>
      <vt:lpstr>'Load 30'!Panel3</vt:lpstr>
      <vt:lpstr>'Load 9'!Panel3</vt:lpstr>
      <vt:lpstr>Template!Panel3</vt:lpstr>
      <vt:lpstr>'5085 (1)'!Panel4</vt:lpstr>
      <vt:lpstr>'5411 (1)'!Panel4</vt:lpstr>
      <vt:lpstr>'5411 (2)'!Panel4</vt:lpstr>
      <vt:lpstr>'5411 (3)'!Panel4</vt:lpstr>
      <vt:lpstr>'5411 (4)'!Panel4</vt:lpstr>
      <vt:lpstr>'5411 (5)'!Panel4</vt:lpstr>
      <vt:lpstr>'5417 (1)'!Panel4</vt:lpstr>
      <vt:lpstr>'5417 (2)'!Panel4</vt:lpstr>
      <vt:lpstr>'Load 10'!Panel4</vt:lpstr>
      <vt:lpstr>'Load 11'!Panel4</vt:lpstr>
      <vt:lpstr>'Load 12'!Panel4</vt:lpstr>
      <vt:lpstr>'Load 13'!Panel4</vt:lpstr>
      <vt:lpstr>'Load 14'!Panel4</vt:lpstr>
      <vt:lpstr>'Load 15'!Panel4</vt:lpstr>
      <vt:lpstr>'Load 16'!Panel4</vt:lpstr>
      <vt:lpstr>'Load 17'!Panel4</vt:lpstr>
      <vt:lpstr>'Load 18'!Panel4</vt:lpstr>
      <vt:lpstr>'Load 19'!Panel4</vt:lpstr>
      <vt:lpstr>'Load 20'!Panel4</vt:lpstr>
      <vt:lpstr>'Load 21'!Panel4</vt:lpstr>
      <vt:lpstr>'Load 22'!Panel4</vt:lpstr>
      <vt:lpstr>'Load 23'!Panel4</vt:lpstr>
      <vt:lpstr>'Load 24'!Panel4</vt:lpstr>
      <vt:lpstr>'Load 25'!Panel4</vt:lpstr>
      <vt:lpstr>'Load 26'!Panel4</vt:lpstr>
      <vt:lpstr>'Load 27'!Panel4</vt:lpstr>
      <vt:lpstr>'Load 28'!Panel4</vt:lpstr>
      <vt:lpstr>'Load 29'!Panel4</vt:lpstr>
      <vt:lpstr>'Load 30'!Panel4</vt:lpstr>
      <vt:lpstr>'Load 9'!Panel4</vt:lpstr>
      <vt:lpstr>Template!Panel4</vt:lpstr>
      <vt:lpstr>'5085 (1)'!Panel5</vt:lpstr>
      <vt:lpstr>'5411 (1)'!Panel5</vt:lpstr>
      <vt:lpstr>'5411 (2)'!Panel5</vt:lpstr>
      <vt:lpstr>'5411 (3)'!Panel5</vt:lpstr>
      <vt:lpstr>'5411 (4)'!Panel5</vt:lpstr>
      <vt:lpstr>'5411 (5)'!Panel5</vt:lpstr>
      <vt:lpstr>'5417 (1)'!Panel5</vt:lpstr>
      <vt:lpstr>'5417 (2)'!Panel5</vt:lpstr>
      <vt:lpstr>'Load 10'!Panel5</vt:lpstr>
      <vt:lpstr>'Load 11'!Panel5</vt:lpstr>
      <vt:lpstr>'Load 12'!Panel5</vt:lpstr>
      <vt:lpstr>'Load 13'!Panel5</vt:lpstr>
      <vt:lpstr>'Load 14'!Panel5</vt:lpstr>
      <vt:lpstr>'Load 15'!Panel5</vt:lpstr>
      <vt:lpstr>'Load 16'!Panel5</vt:lpstr>
      <vt:lpstr>'Load 17'!Panel5</vt:lpstr>
      <vt:lpstr>'Load 18'!Panel5</vt:lpstr>
      <vt:lpstr>'Load 19'!Panel5</vt:lpstr>
      <vt:lpstr>'Load 20'!Panel5</vt:lpstr>
      <vt:lpstr>'Load 21'!Panel5</vt:lpstr>
      <vt:lpstr>'Load 22'!Panel5</vt:lpstr>
      <vt:lpstr>'Load 23'!Panel5</vt:lpstr>
      <vt:lpstr>'Load 24'!Panel5</vt:lpstr>
      <vt:lpstr>'Load 25'!Panel5</vt:lpstr>
      <vt:lpstr>'Load 26'!Panel5</vt:lpstr>
      <vt:lpstr>'Load 27'!Panel5</vt:lpstr>
      <vt:lpstr>'Load 28'!Panel5</vt:lpstr>
      <vt:lpstr>'Load 29'!Panel5</vt:lpstr>
      <vt:lpstr>'Load 30'!Panel5</vt:lpstr>
      <vt:lpstr>'Load 9'!Panel5</vt:lpstr>
      <vt:lpstr>Template!Panel5</vt:lpstr>
      <vt:lpstr>'5085 (1)'!Panel6</vt:lpstr>
      <vt:lpstr>'5411 (1)'!Panel6</vt:lpstr>
      <vt:lpstr>'5411 (2)'!Panel6</vt:lpstr>
      <vt:lpstr>'5411 (3)'!Panel6</vt:lpstr>
      <vt:lpstr>'5411 (4)'!Panel6</vt:lpstr>
      <vt:lpstr>'5411 (5)'!Panel6</vt:lpstr>
      <vt:lpstr>'5417 (1)'!Panel6</vt:lpstr>
      <vt:lpstr>'5417 (2)'!Panel6</vt:lpstr>
      <vt:lpstr>'Load 10'!Panel6</vt:lpstr>
      <vt:lpstr>'Load 11'!Panel6</vt:lpstr>
      <vt:lpstr>'Load 12'!Panel6</vt:lpstr>
      <vt:lpstr>'Load 13'!Panel6</vt:lpstr>
      <vt:lpstr>'Load 14'!Panel6</vt:lpstr>
      <vt:lpstr>'Load 15'!Panel6</vt:lpstr>
      <vt:lpstr>'Load 16'!Panel6</vt:lpstr>
      <vt:lpstr>'Load 17'!Panel6</vt:lpstr>
      <vt:lpstr>'Load 18'!Panel6</vt:lpstr>
      <vt:lpstr>'Load 19'!Panel6</vt:lpstr>
      <vt:lpstr>'Load 20'!Panel6</vt:lpstr>
      <vt:lpstr>'Load 21'!Panel6</vt:lpstr>
      <vt:lpstr>'Load 22'!Panel6</vt:lpstr>
      <vt:lpstr>'Load 23'!Panel6</vt:lpstr>
      <vt:lpstr>'Load 24'!Panel6</vt:lpstr>
      <vt:lpstr>'Load 25'!Panel6</vt:lpstr>
      <vt:lpstr>'Load 26'!Panel6</vt:lpstr>
      <vt:lpstr>'Load 27'!Panel6</vt:lpstr>
      <vt:lpstr>'Load 28'!Panel6</vt:lpstr>
      <vt:lpstr>'Load 29'!Panel6</vt:lpstr>
      <vt:lpstr>'Load 30'!Panel6</vt:lpstr>
      <vt:lpstr>'Load 9'!Panel6</vt:lpstr>
      <vt:lpstr>Template!Panel6</vt:lpstr>
      <vt:lpstr>'5085 (1)'!Panel7</vt:lpstr>
      <vt:lpstr>'5411 (1)'!Panel7</vt:lpstr>
      <vt:lpstr>'5411 (2)'!Panel7</vt:lpstr>
      <vt:lpstr>'5411 (3)'!Panel7</vt:lpstr>
      <vt:lpstr>'5411 (4)'!Panel7</vt:lpstr>
      <vt:lpstr>'5411 (5)'!Panel7</vt:lpstr>
      <vt:lpstr>'5417 (1)'!Panel7</vt:lpstr>
      <vt:lpstr>'5417 (2)'!Panel7</vt:lpstr>
      <vt:lpstr>'Load 10'!Panel7</vt:lpstr>
      <vt:lpstr>'Load 11'!Panel7</vt:lpstr>
      <vt:lpstr>'Load 12'!Panel7</vt:lpstr>
      <vt:lpstr>'Load 13'!Panel7</vt:lpstr>
      <vt:lpstr>'Load 14'!Panel7</vt:lpstr>
      <vt:lpstr>'Load 15'!Panel7</vt:lpstr>
      <vt:lpstr>'Load 16'!Panel7</vt:lpstr>
      <vt:lpstr>'Load 17'!Panel7</vt:lpstr>
      <vt:lpstr>'Load 18'!Panel7</vt:lpstr>
      <vt:lpstr>'Load 19'!Panel7</vt:lpstr>
      <vt:lpstr>'Load 20'!Panel7</vt:lpstr>
      <vt:lpstr>'Load 21'!Panel7</vt:lpstr>
      <vt:lpstr>'Load 22'!Panel7</vt:lpstr>
      <vt:lpstr>'Load 23'!Panel7</vt:lpstr>
      <vt:lpstr>'Load 24'!Panel7</vt:lpstr>
      <vt:lpstr>'Load 25'!Panel7</vt:lpstr>
      <vt:lpstr>'Load 26'!Panel7</vt:lpstr>
      <vt:lpstr>'Load 27'!Panel7</vt:lpstr>
      <vt:lpstr>'Load 28'!Panel7</vt:lpstr>
      <vt:lpstr>'Load 29'!Panel7</vt:lpstr>
      <vt:lpstr>'Load 30'!Panel7</vt:lpstr>
      <vt:lpstr>'Load 9'!Panel7</vt:lpstr>
      <vt:lpstr>Template!Panel7</vt:lpstr>
      <vt:lpstr>'5085 (1)'!Panel8</vt:lpstr>
      <vt:lpstr>'5411 (1)'!Panel8</vt:lpstr>
      <vt:lpstr>'5411 (2)'!Panel8</vt:lpstr>
      <vt:lpstr>'5411 (3)'!Panel8</vt:lpstr>
      <vt:lpstr>'5411 (4)'!Panel8</vt:lpstr>
      <vt:lpstr>'5411 (5)'!Panel8</vt:lpstr>
      <vt:lpstr>'5417 (1)'!Panel8</vt:lpstr>
      <vt:lpstr>'5417 (2)'!Panel8</vt:lpstr>
      <vt:lpstr>'Load 10'!Panel8</vt:lpstr>
      <vt:lpstr>'Load 11'!Panel8</vt:lpstr>
      <vt:lpstr>'Load 12'!Panel8</vt:lpstr>
      <vt:lpstr>'Load 13'!Panel8</vt:lpstr>
      <vt:lpstr>'Load 14'!Panel8</vt:lpstr>
      <vt:lpstr>'Load 15'!Panel8</vt:lpstr>
      <vt:lpstr>'Load 16'!Panel8</vt:lpstr>
      <vt:lpstr>'Load 17'!Panel8</vt:lpstr>
      <vt:lpstr>'Load 18'!Panel8</vt:lpstr>
      <vt:lpstr>'Load 19'!Panel8</vt:lpstr>
      <vt:lpstr>'Load 20'!Panel8</vt:lpstr>
      <vt:lpstr>'Load 21'!Panel8</vt:lpstr>
      <vt:lpstr>'Load 22'!Panel8</vt:lpstr>
      <vt:lpstr>'Load 23'!Panel8</vt:lpstr>
      <vt:lpstr>'Load 24'!Panel8</vt:lpstr>
      <vt:lpstr>'Load 25'!Panel8</vt:lpstr>
      <vt:lpstr>'Load 26'!Panel8</vt:lpstr>
      <vt:lpstr>'Load 27'!Panel8</vt:lpstr>
      <vt:lpstr>'Load 28'!Panel8</vt:lpstr>
      <vt:lpstr>'Load 29'!Panel8</vt:lpstr>
      <vt:lpstr>'Load 30'!Panel8</vt:lpstr>
      <vt:lpstr>'Load 9'!Panel8</vt:lpstr>
      <vt:lpstr>Template!Panel8</vt:lpstr>
      <vt:lpstr>'5085 (1)'!Panel9</vt:lpstr>
      <vt:lpstr>'5411 (1)'!Panel9</vt:lpstr>
      <vt:lpstr>'5411 (2)'!Panel9</vt:lpstr>
      <vt:lpstr>'5411 (3)'!Panel9</vt:lpstr>
      <vt:lpstr>'5411 (4)'!Panel9</vt:lpstr>
      <vt:lpstr>'5411 (5)'!Panel9</vt:lpstr>
      <vt:lpstr>'5417 (1)'!Panel9</vt:lpstr>
      <vt:lpstr>'5417 (2)'!Panel9</vt:lpstr>
      <vt:lpstr>'Load 10'!Panel9</vt:lpstr>
      <vt:lpstr>'Load 11'!Panel9</vt:lpstr>
      <vt:lpstr>'Load 12'!Panel9</vt:lpstr>
      <vt:lpstr>'Load 13'!Panel9</vt:lpstr>
      <vt:lpstr>'Load 14'!Panel9</vt:lpstr>
      <vt:lpstr>'Load 15'!Panel9</vt:lpstr>
      <vt:lpstr>'Load 16'!Panel9</vt:lpstr>
      <vt:lpstr>'Load 17'!Panel9</vt:lpstr>
      <vt:lpstr>'Load 18'!Panel9</vt:lpstr>
      <vt:lpstr>'Load 19'!Panel9</vt:lpstr>
      <vt:lpstr>'Load 20'!Panel9</vt:lpstr>
      <vt:lpstr>'Load 21'!Panel9</vt:lpstr>
      <vt:lpstr>'Load 22'!Panel9</vt:lpstr>
      <vt:lpstr>'Load 23'!Panel9</vt:lpstr>
      <vt:lpstr>'Load 24'!Panel9</vt:lpstr>
      <vt:lpstr>'Load 25'!Panel9</vt:lpstr>
      <vt:lpstr>'Load 26'!Panel9</vt:lpstr>
      <vt:lpstr>'Load 27'!Panel9</vt:lpstr>
      <vt:lpstr>'Load 28'!Panel9</vt:lpstr>
      <vt:lpstr>'Load 29'!Panel9</vt:lpstr>
      <vt:lpstr>'Load 30'!Panel9</vt:lpstr>
      <vt:lpstr>'Load 9'!Panel9</vt:lpstr>
      <vt:lpstr>Template!Panel9</vt:lpstr>
      <vt:lpstr>'5085 (1)'!PanelArea</vt:lpstr>
      <vt:lpstr>'5411 (1)'!PanelArea</vt:lpstr>
      <vt:lpstr>'5411 (2)'!PanelArea</vt:lpstr>
      <vt:lpstr>'5411 (3)'!PanelArea</vt:lpstr>
      <vt:lpstr>'5411 (4)'!PanelArea</vt:lpstr>
      <vt:lpstr>'5411 (5)'!PanelArea</vt:lpstr>
      <vt:lpstr>'5417 (1)'!PanelArea</vt:lpstr>
      <vt:lpstr>'5417 (2)'!PanelArea</vt:lpstr>
      <vt:lpstr>'Load 10'!PanelArea</vt:lpstr>
      <vt:lpstr>'Load 11'!PanelArea</vt:lpstr>
      <vt:lpstr>'Load 12'!PanelArea</vt:lpstr>
      <vt:lpstr>'Load 13'!PanelArea</vt:lpstr>
      <vt:lpstr>'Load 14'!PanelArea</vt:lpstr>
      <vt:lpstr>'Load 15'!PanelArea</vt:lpstr>
      <vt:lpstr>'Load 16'!PanelArea</vt:lpstr>
      <vt:lpstr>'Load 17'!PanelArea</vt:lpstr>
      <vt:lpstr>'Load 18'!PanelArea</vt:lpstr>
      <vt:lpstr>'Load 19'!PanelArea</vt:lpstr>
      <vt:lpstr>'Load 20'!PanelArea</vt:lpstr>
      <vt:lpstr>'Load 21'!PanelArea</vt:lpstr>
      <vt:lpstr>'Load 22'!PanelArea</vt:lpstr>
      <vt:lpstr>'Load 23'!PanelArea</vt:lpstr>
      <vt:lpstr>'Load 24'!PanelArea</vt:lpstr>
      <vt:lpstr>'Load 25'!PanelArea</vt:lpstr>
      <vt:lpstr>'Load 26'!PanelArea</vt:lpstr>
      <vt:lpstr>'Load 27'!PanelArea</vt:lpstr>
      <vt:lpstr>'Load 28'!PanelArea</vt:lpstr>
      <vt:lpstr>'Load 29'!PanelArea</vt:lpstr>
      <vt:lpstr>'Load 30'!PanelArea</vt:lpstr>
      <vt:lpstr>'Load 9'!PanelArea</vt:lpstr>
      <vt:lpstr>Template!PanelArea</vt:lpstr>
      <vt:lpstr>CertCHK!Panels1</vt:lpstr>
      <vt:lpstr>CertCHK!Panels2</vt:lpstr>
      <vt:lpstr>CertCHK!Panels3</vt:lpstr>
      <vt:lpstr>Panels4</vt:lpstr>
      <vt:lpstr>'5085 (1)'!Print_Area</vt:lpstr>
      <vt:lpstr>'5411 (1)'!Print_Area</vt:lpstr>
      <vt:lpstr>'5411 (2)'!Print_Area</vt:lpstr>
      <vt:lpstr>'5411 (3)'!Print_Area</vt:lpstr>
      <vt:lpstr>'5411 (4)'!Print_Area</vt:lpstr>
      <vt:lpstr>'5411 (5)'!Print_Area</vt:lpstr>
      <vt:lpstr>'5417 (1)'!Print_Area</vt:lpstr>
      <vt:lpstr>'5417 (2)'!Print_Area</vt:lpstr>
      <vt:lpstr>CertCHK!Print_Area</vt:lpstr>
      <vt:lpstr>CertVIC!Print_Area</vt:lpstr>
      <vt:lpstr>DocketBRI!Print_Area</vt:lpstr>
      <vt:lpstr>DocketNSW!Print_Area</vt:lpstr>
      <vt:lpstr>DocketVIC!Print_Area</vt:lpstr>
      <vt:lpstr>'Load 10'!Print_Area</vt:lpstr>
      <vt:lpstr>'Load 11'!Print_Area</vt:lpstr>
      <vt:lpstr>'Load 12'!Print_Area</vt:lpstr>
      <vt:lpstr>'Load 13'!Print_Area</vt:lpstr>
      <vt:lpstr>'Load 14'!Print_Area</vt:lpstr>
      <vt:lpstr>'Load 15'!Print_Area</vt:lpstr>
      <vt:lpstr>'Load 16'!Print_Area</vt:lpstr>
      <vt:lpstr>'Load 17'!Print_Area</vt:lpstr>
      <vt:lpstr>'Load 18'!Print_Area</vt:lpstr>
      <vt:lpstr>'Load 19'!Print_Area</vt:lpstr>
      <vt:lpstr>'Load 20'!Print_Area</vt:lpstr>
      <vt:lpstr>'Load 21'!Print_Area</vt:lpstr>
      <vt:lpstr>'Load 22'!Print_Area</vt:lpstr>
      <vt:lpstr>'Load 23'!Print_Area</vt:lpstr>
      <vt:lpstr>'Load 24'!Print_Area</vt:lpstr>
      <vt:lpstr>'Load 25'!Print_Area</vt:lpstr>
      <vt:lpstr>'Load 26'!Print_Area</vt:lpstr>
      <vt:lpstr>'Load 27'!Print_Area</vt:lpstr>
      <vt:lpstr>'Load 28'!Print_Area</vt:lpstr>
      <vt:lpstr>'Load 29'!Print_Area</vt:lpstr>
      <vt:lpstr>'Load 30'!Print_Area</vt:lpstr>
      <vt:lpstr>'Load 9'!Print_Area</vt:lpstr>
      <vt:lpstr>Template!Print_Area</vt:lpstr>
      <vt:lpstr>'5085 (1)'!PropArea</vt:lpstr>
      <vt:lpstr>'5411 (1)'!PropArea</vt:lpstr>
      <vt:lpstr>'5411 (2)'!PropArea</vt:lpstr>
      <vt:lpstr>'5411 (3)'!PropArea</vt:lpstr>
      <vt:lpstr>'5411 (4)'!PropArea</vt:lpstr>
      <vt:lpstr>'5411 (5)'!PropArea</vt:lpstr>
      <vt:lpstr>'5417 (1)'!PropArea</vt:lpstr>
      <vt:lpstr>'5417 (2)'!PropArea</vt:lpstr>
      <vt:lpstr>'Load 10'!PropArea</vt:lpstr>
      <vt:lpstr>'Load 11'!PropArea</vt:lpstr>
      <vt:lpstr>'Load 12'!PropArea</vt:lpstr>
      <vt:lpstr>'Load 13'!PropArea</vt:lpstr>
      <vt:lpstr>'Load 14'!PropArea</vt:lpstr>
      <vt:lpstr>'Load 15'!PropArea</vt:lpstr>
      <vt:lpstr>'Load 16'!PropArea</vt:lpstr>
      <vt:lpstr>'Load 17'!PropArea</vt:lpstr>
      <vt:lpstr>'Load 18'!PropArea</vt:lpstr>
      <vt:lpstr>'Load 19'!PropArea</vt:lpstr>
      <vt:lpstr>'Load 20'!PropArea</vt:lpstr>
      <vt:lpstr>'Load 21'!PropArea</vt:lpstr>
      <vt:lpstr>'Load 22'!PropArea</vt:lpstr>
      <vt:lpstr>'Load 23'!PropArea</vt:lpstr>
      <vt:lpstr>'Load 24'!PropArea</vt:lpstr>
      <vt:lpstr>'Load 25'!PropArea</vt:lpstr>
      <vt:lpstr>'Load 26'!PropArea</vt:lpstr>
      <vt:lpstr>'Load 27'!PropArea</vt:lpstr>
      <vt:lpstr>'Load 28'!PropArea</vt:lpstr>
      <vt:lpstr>'Load 29'!PropArea</vt:lpstr>
      <vt:lpstr>'Load 30'!PropArea</vt:lpstr>
      <vt:lpstr>'Load 9'!PropArea</vt:lpstr>
      <vt:lpstr>PropArea</vt:lpstr>
      <vt:lpstr>'5085 (1)'!Racks</vt:lpstr>
      <vt:lpstr>'5411 (1)'!Racks</vt:lpstr>
      <vt:lpstr>'5411 (2)'!Racks</vt:lpstr>
      <vt:lpstr>'5411 (3)'!Racks</vt:lpstr>
      <vt:lpstr>'5411 (4)'!Racks</vt:lpstr>
      <vt:lpstr>'5411 (5)'!Racks</vt:lpstr>
      <vt:lpstr>'5417 (1)'!Racks</vt:lpstr>
      <vt:lpstr>'5417 (2)'!Racks</vt:lpstr>
      <vt:lpstr>'Load 10'!Racks</vt:lpstr>
      <vt:lpstr>'Load 11'!Racks</vt:lpstr>
      <vt:lpstr>'Load 12'!Racks</vt:lpstr>
      <vt:lpstr>'Load 13'!Racks</vt:lpstr>
      <vt:lpstr>'Load 14'!Racks</vt:lpstr>
      <vt:lpstr>'Load 15'!Racks</vt:lpstr>
      <vt:lpstr>'Load 16'!Racks</vt:lpstr>
      <vt:lpstr>'Load 17'!Racks</vt:lpstr>
      <vt:lpstr>'Load 18'!Racks</vt:lpstr>
      <vt:lpstr>'Load 19'!Racks</vt:lpstr>
      <vt:lpstr>'Load 20'!Racks</vt:lpstr>
      <vt:lpstr>'Load 21'!Racks</vt:lpstr>
      <vt:lpstr>'Load 22'!Racks</vt:lpstr>
      <vt:lpstr>'Load 23'!Racks</vt:lpstr>
      <vt:lpstr>'Load 24'!Racks</vt:lpstr>
      <vt:lpstr>'Load 25'!Racks</vt:lpstr>
      <vt:lpstr>'Load 26'!Racks</vt:lpstr>
      <vt:lpstr>'Load 27'!Racks</vt:lpstr>
      <vt:lpstr>'Load 28'!Racks</vt:lpstr>
      <vt:lpstr>'Load 29'!Racks</vt:lpstr>
      <vt:lpstr>'Load 30'!Racks</vt:lpstr>
      <vt:lpstr>'Load 9'!Racks</vt:lpstr>
      <vt:lpstr>Template!Racks</vt:lpstr>
      <vt:lpstr>'5085 (1)'!RegoTrailer</vt:lpstr>
      <vt:lpstr>'5411 (1)'!RegoTrailer</vt:lpstr>
      <vt:lpstr>'5411 (2)'!RegoTrailer</vt:lpstr>
      <vt:lpstr>'5411 (3)'!RegoTrailer</vt:lpstr>
      <vt:lpstr>'5411 (4)'!RegoTrailer</vt:lpstr>
      <vt:lpstr>'5411 (5)'!RegoTrailer</vt:lpstr>
      <vt:lpstr>'5417 (1)'!RegoTrailer</vt:lpstr>
      <vt:lpstr>'5417 (2)'!RegoTrailer</vt:lpstr>
      <vt:lpstr>'Load 10'!RegoTrailer</vt:lpstr>
      <vt:lpstr>'Load 11'!RegoTrailer</vt:lpstr>
      <vt:lpstr>'Load 12'!RegoTrailer</vt:lpstr>
      <vt:lpstr>'Load 13'!RegoTrailer</vt:lpstr>
      <vt:lpstr>'Load 14'!RegoTrailer</vt:lpstr>
      <vt:lpstr>'Load 15'!RegoTrailer</vt:lpstr>
      <vt:lpstr>'Load 16'!RegoTrailer</vt:lpstr>
      <vt:lpstr>'Load 17'!RegoTrailer</vt:lpstr>
      <vt:lpstr>'Load 18'!RegoTrailer</vt:lpstr>
      <vt:lpstr>'Load 19'!RegoTrailer</vt:lpstr>
      <vt:lpstr>'Load 20'!RegoTrailer</vt:lpstr>
      <vt:lpstr>'Load 21'!RegoTrailer</vt:lpstr>
      <vt:lpstr>'Load 22'!RegoTrailer</vt:lpstr>
      <vt:lpstr>'Load 23'!RegoTrailer</vt:lpstr>
      <vt:lpstr>'Load 24'!RegoTrailer</vt:lpstr>
      <vt:lpstr>'Load 25'!RegoTrailer</vt:lpstr>
      <vt:lpstr>'Load 26'!RegoTrailer</vt:lpstr>
      <vt:lpstr>'Load 27'!RegoTrailer</vt:lpstr>
      <vt:lpstr>'Load 28'!RegoTrailer</vt:lpstr>
      <vt:lpstr>'Load 29'!RegoTrailer</vt:lpstr>
      <vt:lpstr>'Load 30'!RegoTrailer</vt:lpstr>
      <vt:lpstr>'Load 9'!RegoTrailer</vt:lpstr>
      <vt:lpstr>Template!RegoTrailer</vt:lpstr>
      <vt:lpstr>'5085 (1)'!RegoTruck</vt:lpstr>
      <vt:lpstr>'5411 (1)'!RegoTruck</vt:lpstr>
      <vt:lpstr>'5411 (2)'!RegoTruck</vt:lpstr>
      <vt:lpstr>'5411 (3)'!RegoTruck</vt:lpstr>
      <vt:lpstr>'5411 (4)'!RegoTruck</vt:lpstr>
      <vt:lpstr>'5411 (5)'!RegoTruck</vt:lpstr>
      <vt:lpstr>'5417 (1)'!RegoTruck</vt:lpstr>
      <vt:lpstr>'5417 (2)'!RegoTruck</vt:lpstr>
      <vt:lpstr>'Load 10'!RegoTruck</vt:lpstr>
      <vt:lpstr>'Load 11'!RegoTruck</vt:lpstr>
      <vt:lpstr>'Load 12'!RegoTruck</vt:lpstr>
      <vt:lpstr>'Load 13'!RegoTruck</vt:lpstr>
      <vt:lpstr>'Load 14'!RegoTruck</vt:lpstr>
      <vt:lpstr>'Load 15'!RegoTruck</vt:lpstr>
      <vt:lpstr>'Load 16'!RegoTruck</vt:lpstr>
      <vt:lpstr>'Load 17'!RegoTruck</vt:lpstr>
      <vt:lpstr>'Load 18'!RegoTruck</vt:lpstr>
      <vt:lpstr>'Load 19'!RegoTruck</vt:lpstr>
      <vt:lpstr>'Load 20'!RegoTruck</vt:lpstr>
      <vt:lpstr>'Load 21'!RegoTruck</vt:lpstr>
      <vt:lpstr>'Load 22'!RegoTruck</vt:lpstr>
      <vt:lpstr>'Load 23'!RegoTruck</vt:lpstr>
      <vt:lpstr>'Load 24'!RegoTruck</vt:lpstr>
      <vt:lpstr>'Load 25'!RegoTruck</vt:lpstr>
      <vt:lpstr>'Load 26'!RegoTruck</vt:lpstr>
      <vt:lpstr>'Load 27'!RegoTruck</vt:lpstr>
      <vt:lpstr>'Load 28'!RegoTruck</vt:lpstr>
      <vt:lpstr>'Load 29'!RegoTruck</vt:lpstr>
      <vt:lpstr>'Load 30'!RegoTruck</vt:lpstr>
      <vt:lpstr>'Load 9'!RegoTruck</vt:lpstr>
      <vt:lpstr>Template!RegoTruck</vt:lpstr>
    </vt:vector>
  </TitlesOfParts>
  <Company>Advanced Precast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Gilchrist</dc:creator>
  <cp:lastModifiedBy>Arun Arunothayan</cp:lastModifiedBy>
  <cp:lastPrinted>2025-06-13T02:08:20Z</cp:lastPrinted>
  <dcterms:created xsi:type="dcterms:W3CDTF">2008-11-28T02:33:13Z</dcterms:created>
  <dcterms:modified xsi:type="dcterms:W3CDTF">2025-06-18T06:32:05Z</dcterms:modified>
</cp:coreProperties>
</file>