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Method1" sheetId="1" r:id="rId1"/>
    <sheet name="Method 2" sheetId="2" r:id="rId2"/>
    <sheet name="csv_Method1" sheetId="4" r:id="rId3"/>
    <sheet name="csv_Method2" sheetId="5" r:id="rId4"/>
    <sheet name="HypothesisTesting" sheetId="6" r:id="rId5"/>
  </sheets>
  <calcPr calcId="144525"/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C3" i="5"/>
  <c r="D3" i="5"/>
  <c r="E3" i="5"/>
  <c r="F3" i="5"/>
  <c r="G3" i="5"/>
  <c r="C4" i="5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C10" i="5"/>
  <c r="D10" i="5"/>
  <c r="E10" i="5"/>
  <c r="F10" i="5"/>
  <c r="G10" i="5"/>
  <c r="C11" i="5"/>
  <c r="D11" i="5"/>
  <c r="E11" i="5"/>
  <c r="F11" i="5"/>
  <c r="G11" i="5"/>
  <c r="B3" i="5"/>
  <c r="B4" i="5"/>
  <c r="B5" i="5"/>
  <c r="B6" i="5"/>
  <c r="B7" i="5"/>
  <c r="B8" i="5"/>
  <c r="B9" i="5"/>
  <c r="B10" i="5"/>
  <c r="B11" i="5"/>
  <c r="B2" i="5"/>
  <c r="C2" i="4"/>
  <c r="D2" i="4"/>
  <c r="E2" i="4"/>
  <c r="F2" i="4"/>
  <c r="G2" i="4"/>
  <c r="C3" i="4"/>
  <c r="D3" i="4"/>
  <c r="E3" i="4"/>
  <c r="F3" i="4"/>
  <c r="G3" i="4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B3" i="4"/>
  <c r="B4" i="4"/>
  <c r="B5" i="4"/>
  <c r="B6" i="4"/>
  <c r="B7" i="4"/>
  <c r="B8" i="4"/>
  <c r="B9" i="4"/>
  <c r="B10" i="4"/>
  <c r="B11" i="4"/>
  <c r="B2" i="4"/>
  <c r="G94" i="2"/>
  <c r="G95" i="2"/>
  <c r="G96" i="2"/>
  <c r="G97" i="2"/>
  <c r="G98" i="2"/>
  <c r="G99" i="2"/>
  <c r="G100" i="2"/>
  <c r="G101" i="2"/>
  <c r="G102" i="2"/>
  <c r="G93" i="2"/>
  <c r="C93" i="2" l="1"/>
  <c r="D93" i="2"/>
  <c r="E93" i="2"/>
  <c r="F93" i="2"/>
  <c r="C94" i="2"/>
  <c r="D94" i="2"/>
  <c r="E94" i="2"/>
  <c r="F94" i="2"/>
  <c r="C95" i="2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B94" i="2"/>
  <c r="B95" i="2"/>
  <c r="B96" i="2"/>
  <c r="B97" i="2"/>
  <c r="B98" i="2"/>
  <c r="B99" i="2"/>
  <c r="B100" i="2"/>
  <c r="B101" i="2"/>
  <c r="B102" i="2"/>
  <c r="B93" i="2"/>
</calcChain>
</file>

<file path=xl/sharedStrings.xml><?xml version="1.0" encoding="utf-8"?>
<sst xmlns="http://schemas.openxmlformats.org/spreadsheetml/2006/main" count="218" uniqueCount="50">
  <si>
    <t>Model/Algorithm</t>
  </si>
  <si>
    <t>Linear Regression</t>
  </si>
  <si>
    <t>Lasso Regression</t>
  </si>
  <si>
    <t>Ridge Regression</t>
  </si>
  <si>
    <t>Support Vector Regressor</t>
  </si>
  <si>
    <t>Decision Tree</t>
  </si>
  <si>
    <t>Random Forest</t>
  </si>
  <si>
    <t>Gradient Boosted Trees</t>
  </si>
  <si>
    <t>XG-Boosted Trees</t>
  </si>
  <si>
    <t>Adaptive Boosting</t>
  </si>
  <si>
    <t>Validation Phase</t>
  </si>
  <si>
    <t>Test Phase</t>
  </si>
  <si>
    <t>Neural Netowork</t>
  </si>
  <si>
    <t>MAE = Mean Absolute Error</t>
  </si>
  <si>
    <t>EVS = Expalined Variance Score (%)</t>
  </si>
  <si>
    <t>EVS</t>
  </si>
  <si>
    <t>MAE</t>
  </si>
  <si>
    <t>Model take Mode as an Input</t>
  </si>
  <si>
    <t>Model Outputs all Modes Frequency</t>
  </si>
  <si>
    <t>Validation Phase (Mode 1)</t>
  </si>
  <si>
    <t>Test Phase (Mode 2)</t>
  </si>
  <si>
    <t>Test Phase (Mode 1)</t>
  </si>
  <si>
    <t>Validation Phase (Mode 2)</t>
  </si>
  <si>
    <t>Validation Phase (Mode 3)</t>
  </si>
  <si>
    <t>Test Phase (Mode 3)</t>
  </si>
  <si>
    <t>Validation Phase (Mode 4)</t>
  </si>
  <si>
    <t>Test Phase (Mode 4)</t>
  </si>
  <si>
    <t>Validation Phase (Mode 5)</t>
  </si>
  <si>
    <t>Test Phase (Mode 5)</t>
  </si>
  <si>
    <t>Validation Phase (Mode 6)</t>
  </si>
  <si>
    <t>Test Phase (Mode 6)</t>
  </si>
  <si>
    <t>Validation Phase (Mean of All Modes)</t>
  </si>
  <si>
    <t>Test Phase (Mean of All Modes)</t>
  </si>
  <si>
    <t>val_EVS</t>
  </si>
  <si>
    <t>val_MAE</t>
  </si>
  <si>
    <t>test_EVS</t>
  </si>
  <si>
    <t>test_MAE</t>
  </si>
  <si>
    <t>MSE = Mean Squared Logarithmic Error</t>
  </si>
  <si>
    <t>MSE</t>
  </si>
  <si>
    <t>val_MSE</t>
  </si>
  <si>
    <t>test_MSE</t>
  </si>
  <si>
    <t>Phase</t>
  </si>
  <si>
    <t>Metric</t>
  </si>
  <si>
    <t>Test Statistic</t>
  </si>
  <si>
    <t>P Value</t>
  </si>
  <si>
    <t>Null Hypothesis</t>
  </si>
  <si>
    <t>Validation</t>
  </si>
  <si>
    <t>Testing</t>
  </si>
  <si>
    <t>Rejected</t>
  </si>
  <si>
    <t>Two Tailed Mann–Whitney 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</si>
</sst>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J7" sqref="J7"/>
    </sheetView>
  </sheetViews>
  <sheetFormatPr defaultRowHeight="14.4" x14ac:dyDescent="0.3"/>
  <cols>
    <col min="1" max="1" width="21.88671875" customWidth="1"/>
    <col min="2" max="2" width="17.6640625" customWidth="1"/>
    <col min="3" max="3" width="16.5546875" customWidth="1"/>
    <col min="4" max="4" width="16" customWidth="1"/>
    <col min="5" max="5" width="15.44140625" customWidth="1"/>
    <col min="6" max="6" width="15.21875" customWidth="1"/>
    <col min="7" max="7" width="15.6640625" customWidth="1"/>
  </cols>
  <sheetData>
    <row r="1" spans="1:7" x14ac:dyDescent="0.3">
      <c r="A1" s="21" t="s">
        <v>14</v>
      </c>
      <c r="B1" s="21"/>
    </row>
    <row r="2" spans="1:7" x14ac:dyDescent="0.3">
      <c r="A2" s="21" t="s">
        <v>13</v>
      </c>
      <c r="B2" s="21"/>
    </row>
    <row r="3" spans="1:7" x14ac:dyDescent="0.3">
      <c r="A3" s="21" t="s">
        <v>37</v>
      </c>
      <c r="B3" s="21"/>
    </row>
    <row r="5" spans="1:7" ht="26.4" customHeight="1" x14ac:dyDescent="0.3">
      <c r="C5" s="27" t="s">
        <v>17</v>
      </c>
      <c r="D5" s="27"/>
      <c r="E5" s="27"/>
    </row>
    <row r="6" spans="1:7" ht="15" thickBot="1" x14ac:dyDescent="0.35"/>
    <row r="7" spans="1:7" ht="24" customHeight="1" thickBot="1" x14ac:dyDescent="0.35">
      <c r="A7" s="25" t="s">
        <v>0</v>
      </c>
      <c r="B7" s="22" t="s">
        <v>10</v>
      </c>
      <c r="C7" s="23"/>
      <c r="D7" s="24"/>
      <c r="E7" s="22" t="s">
        <v>11</v>
      </c>
      <c r="F7" s="23"/>
      <c r="G7" s="24"/>
    </row>
    <row r="8" spans="1:7" ht="28.8" customHeight="1" thickBot="1" x14ac:dyDescent="0.35">
      <c r="A8" s="26"/>
      <c r="B8" s="13" t="s">
        <v>15</v>
      </c>
      <c r="C8" s="13" t="s">
        <v>16</v>
      </c>
      <c r="D8" s="13" t="s">
        <v>38</v>
      </c>
      <c r="E8" s="13" t="s">
        <v>15</v>
      </c>
      <c r="F8" s="14" t="s">
        <v>16</v>
      </c>
      <c r="G8" s="13" t="s">
        <v>38</v>
      </c>
    </row>
    <row r="9" spans="1:7" x14ac:dyDescent="0.3">
      <c r="A9" s="3" t="s">
        <v>1</v>
      </c>
      <c r="B9" s="5">
        <v>96.811640999999995</v>
      </c>
      <c r="C9" s="6">
        <v>24.428965000000002</v>
      </c>
      <c r="D9" s="7">
        <v>722.32222400000001</v>
      </c>
      <c r="E9" s="5">
        <v>97.068894999999998</v>
      </c>
      <c r="F9" s="5">
        <v>24.43139</v>
      </c>
      <c r="G9" s="5">
        <v>731.29295000000002</v>
      </c>
    </row>
    <row r="10" spans="1:7" x14ac:dyDescent="0.3">
      <c r="A10" s="3" t="s">
        <v>2</v>
      </c>
      <c r="B10" s="8">
        <v>97.245322000000002</v>
      </c>
      <c r="C10" s="6">
        <v>24.562470000000001</v>
      </c>
      <c r="D10" s="9">
        <v>724.34616900000003</v>
      </c>
      <c r="E10" s="8">
        <v>97.069109999999995</v>
      </c>
      <c r="F10" s="8">
        <v>24.458957000000002</v>
      </c>
      <c r="G10" s="8">
        <v>731.16607199999999</v>
      </c>
    </row>
    <row r="11" spans="1:7" x14ac:dyDescent="0.3">
      <c r="A11" s="3" t="s">
        <v>3</v>
      </c>
      <c r="B11" s="8">
        <v>97.234628999999998</v>
      </c>
      <c r="C11" s="6">
        <v>24.582736000000001</v>
      </c>
      <c r="D11" s="9">
        <v>727.149854</v>
      </c>
      <c r="E11" s="8">
        <v>97.067778000000004</v>
      </c>
      <c r="F11" s="8">
        <v>24.458680000000001</v>
      </c>
      <c r="G11" s="8">
        <v>731.41937800000005</v>
      </c>
    </row>
    <row r="12" spans="1:7" x14ac:dyDescent="0.3">
      <c r="A12" s="3" t="s">
        <v>4</v>
      </c>
      <c r="B12" s="8">
        <v>98.359531000000004</v>
      </c>
      <c r="C12" s="6">
        <v>18.537348000000001</v>
      </c>
      <c r="D12" s="9">
        <v>436.73291899999998</v>
      </c>
      <c r="E12" s="8">
        <v>98.327803000000003</v>
      </c>
      <c r="F12" s="8">
        <v>18.568715999999998</v>
      </c>
      <c r="G12" s="8">
        <v>426.36993200000001</v>
      </c>
    </row>
    <row r="13" spans="1:7" x14ac:dyDescent="0.3">
      <c r="A13" s="3" t="s">
        <v>5</v>
      </c>
      <c r="B13" s="8">
        <v>99.993384000000006</v>
      </c>
      <c r="C13" s="6">
        <v>0.83644600000000002</v>
      </c>
      <c r="D13" s="9">
        <v>1.7490410000000001</v>
      </c>
      <c r="E13" s="8">
        <v>99.982955000000004</v>
      </c>
      <c r="F13" s="8">
        <v>0.98638800000000004</v>
      </c>
      <c r="G13" s="8">
        <v>4.5138299999999996</v>
      </c>
    </row>
    <row r="14" spans="1:7" x14ac:dyDescent="0.3">
      <c r="A14" s="3" t="s">
        <v>6</v>
      </c>
      <c r="B14" s="8">
        <v>99.982664999999997</v>
      </c>
      <c r="C14" s="6">
        <v>0.477217</v>
      </c>
      <c r="D14" s="9">
        <v>0.70892599999999995</v>
      </c>
      <c r="E14" s="8">
        <v>99.982664999999997</v>
      </c>
      <c r="F14" s="8">
        <v>0.80818800000000002</v>
      </c>
      <c r="G14" s="8">
        <v>4.4501629999999999</v>
      </c>
    </row>
    <row r="15" spans="1:7" x14ac:dyDescent="0.3">
      <c r="A15" s="3" t="s">
        <v>7</v>
      </c>
      <c r="B15" s="8">
        <v>99.997698</v>
      </c>
      <c r="C15" s="6">
        <v>0.48517900000000003</v>
      </c>
      <c r="D15" s="9">
        <v>0.60564600000000002</v>
      </c>
      <c r="E15" s="8">
        <v>99.984100999999995</v>
      </c>
      <c r="F15" s="8">
        <v>0.82272000000000001</v>
      </c>
      <c r="G15" s="8">
        <v>4.0552650000000003</v>
      </c>
    </row>
    <row r="16" spans="1:7" x14ac:dyDescent="0.3">
      <c r="A16" s="3" t="s">
        <v>9</v>
      </c>
      <c r="B16" s="8">
        <v>99.987408000000002</v>
      </c>
      <c r="C16" s="6">
        <v>1.295023</v>
      </c>
      <c r="D16" s="9">
        <v>3.4226450000000002</v>
      </c>
      <c r="E16" s="8">
        <v>99.979577000000006</v>
      </c>
      <c r="F16" s="8">
        <v>1.4608190000000001</v>
      </c>
      <c r="G16" s="8">
        <v>6.1308210000000001</v>
      </c>
    </row>
    <row r="17" spans="1:7" x14ac:dyDescent="0.3">
      <c r="A17" s="3" t="s">
        <v>8</v>
      </c>
      <c r="B17" s="8">
        <v>99.997004000000004</v>
      </c>
      <c r="C17" s="6">
        <v>0.57336799999999999</v>
      </c>
      <c r="D17" s="9">
        <v>0.78784799999999999</v>
      </c>
      <c r="E17" s="8">
        <v>99.983327000000003</v>
      </c>
      <c r="F17" s="8">
        <v>0.90674100000000002</v>
      </c>
      <c r="G17" s="8">
        <v>4.2604579999999999</v>
      </c>
    </row>
    <row r="18" spans="1:7" ht="15" thickBot="1" x14ac:dyDescent="0.35">
      <c r="A18" s="4" t="s">
        <v>12</v>
      </c>
      <c r="B18" s="10">
        <v>99.991066000000004</v>
      </c>
      <c r="C18" s="11">
        <v>0.93384100000000003</v>
      </c>
      <c r="D18" s="12">
        <v>2.3786339999999999</v>
      </c>
      <c r="E18" s="10">
        <v>99.978453000000002</v>
      </c>
      <c r="F18" s="10">
        <v>1.206223</v>
      </c>
      <c r="G18" s="10">
        <v>5.8306579999999997</v>
      </c>
    </row>
  </sheetData>
  <mergeCells count="7">
    <mergeCell ref="A1:B1"/>
    <mergeCell ref="A2:B2"/>
    <mergeCell ref="A3:B3"/>
    <mergeCell ref="B7:D7"/>
    <mergeCell ref="E7:G7"/>
    <mergeCell ref="A7:A8"/>
    <mergeCell ref="C5:E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5" zoomScale="115" zoomScaleNormal="115" workbookViewId="0">
      <selection activeCell="G90" sqref="G90"/>
    </sheetView>
  </sheetViews>
  <sheetFormatPr defaultRowHeight="14.4" x14ac:dyDescent="0.3"/>
  <cols>
    <col min="1" max="1" width="21.88671875" customWidth="1"/>
    <col min="2" max="2" width="14.5546875" customWidth="1"/>
    <col min="3" max="3" width="12.88671875" customWidth="1"/>
    <col min="4" max="4" width="12.6640625" customWidth="1"/>
    <col min="5" max="5" width="13.77734375" customWidth="1"/>
    <col min="6" max="6" width="12.77734375" customWidth="1"/>
    <col min="7" max="7" width="13.5546875" customWidth="1"/>
  </cols>
  <sheetData>
    <row r="1" spans="1:7" x14ac:dyDescent="0.3">
      <c r="A1" s="21" t="s">
        <v>14</v>
      </c>
      <c r="B1" s="21"/>
    </row>
    <row r="2" spans="1:7" x14ac:dyDescent="0.3">
      <c r="A2" s="21" t="s">
        <v>13</v>
      </c>
      <c r="B2" s="21"/>
    </row>
    <row r="3" spans="1:7" x14ac:dyDescent="0.3">
      <c r="A3" s="21" t="s">
        <v>37</v>
      </c>
      <c r="B3" s="21"/>
    </row>
    <row r="5" spans="1:7" ht="26.4" customHeight="1" x14ac:dyDescent="0.3">
      <c r="C5" s="27" t="s">
        <v>18</v>
      </c>
      <c r="D5" s="27"/>
      <c r="E5" s="27"/>
      <c r="F5" s="27"/>
    </row>
    <row r="6" spans="1:7" ht="15" thickBot="1" x14ac:dyDescent="0.35"/>
    <row r="7" spans="1:7" ht="24" customHeight="1" thickBot="1" x14ac:dyDescent="0.35">
      <c r="A7" s="25" t="s">
        <v>0</v>
      </c>
      <c r="B7" s="22" t="s">
        <v>19</v>
      </c>
      <c r="C7" s="23"/>
      <c r="D7" s="24"/>
      <c r="E7" s="22" t="s">
        <v>21</v>
      </c>
      <c r="F7" s="23"/>
      <c r="G7" s="24"/>
    </row>
    <row r="8" spans="1:7" ht="28.8" customHeight="1" thickBot="1" x14ac:dyDescent="0.35">
      <c r="A8" s="26"/>
      <c r="B8" s="13" t="s">
        <v>15</v>
      </c>
      <c r="C8" s="13" t="s">
        <v>16</v>
      </c>
      <c r="D8" s="13" t="s">
        <v>38</v>
      </c>
      <c r="E8" s="13" t="s">
        <v>15</v>
      </c>
      <c r="F8" s="14" t="s">
        <v>16</v>
      </c>
      <c r="G8" s="13" t="s">
        <v>38</v>
      </c>
    </row>
    <row r="9" spans="1:7" x14ac:dyDescent="0.3">
      <c r="A9" s="3" t="s">
        <v>1</v>
      </c>
      <c r="B9" s="5">
        <v>45.025638999999998</v>
      </c>
      <c r="C9" s="6">
        <v>0.25918999999999998</v>
      </c>
      <c r="D9" s="7">
        <v>0.14002899999999999</v>
      </c>
      <c r="E9" s="5">
        <v>45.493239000000003</v>
      </c>
      <c r="F9" s="5">
        <v>0.20575099999999999</v>
      </c>
      <c r="G9" s="5">
        <v>7.4925000000000005E-2</v>
      </c>
    </row>
    <row r="10" spans="1:7" x14ac:dyDescent="0.3">
      <c r="A10" s="3" t="s">
        <v>2</v>
      </c>
      <c r="B10" s="8">
        <v>64.004351999999997</v>
      </c>
      <c r="C10" s="6">
        <v>0.14114499999999999</v>
      </c>
      <c r="D10" s="9">
        <v>4.4576999999999999E-2</v>
      </c>
      <c r="E10" s="8">
        <v>45.598176000000002</v>
      </c>
      <c r="F10" s="8">
        <v>0.20231499999999999</v>
      </c>
      <c r="G10" s="8">
        <v>7.2537000000000004E-2</v>
      </c>
    </row>
    <row r="11" spans="1:7" x14ac:dyDescent="0.3">
      <c r="A11" s="3" t="s">
        <v>3</v>
      </c>
      <c r="B11" s="8">
        <v>64.059396000000007</v>
      </c>
      <c r="C11" s="6">
        <v>0.140958</v>
      </c>
      <c r="D11" s="9">
        <v>4.4521999999999999E-2</v>
      </c>
      <c r="E11" s="8">
        <v>45.490282000000001</v>
      </c>
      <c r="F11" s="8">
        <v>0.20266500000000001</v>
      </c>
      <c r="G11" s="8">
        <v>7.2623999999999994E-2</v>
      </c>
    </row>
    <row r="12" spans="1:7" x14ac:dyDescent="0.3">
      <c r="A12" s="3" t="s">
        <v>4</v>
      </c>
      <c r="B12" s="8">
        <v>94.875230000000002</v>
      </c>
      <c r="C12" s="6">
        <v>5.6788999999999999E-2</v>
      </c>
      <c r="D12" s="9">
        <v>6.0689999999999997E-3</v>
      </c>
      <c r="E12" s="8">
        <v>74.881732999999997</v>
      </c>
      <c r="F12" s="8">
        <v>9.7192000000000001E-2</v>
      </c>
      <c r="G12" s="8">
        <v>3.1479E-2</v>
      </c>
    </row>
    <row r="13" spans="1:7" x14ac:dyDescent="0.3">
      <c r="A13" s="3" t="s">
        <v>5</v>
      </c>
      <c r="B13" s="8">
        <v>87.083996999999997</v>
      </c>
      <c r="C13" s="6">
        <v>8.2158999999999996E-2</v>
      </c>
      <c r="D13" s="9">
        <v>1.529E-2</v>
      </c>
      <c r="E13" s="8">
        <v>35.915303999999999</v>
      </c>
      <c r="F13" s="8">
        <v>0.156473</v>
      </c>
      <c r="G13" s="8">
        <v>7.6080999999999996E-2</v>
      </c>
    </row>
    <row r="14" spans="1:7" x14ac:dyDescent="0.3">
      <c r="A14" s="3" t="s">
        <v>6</v>
      </c>
      <c r="B14" s="8">
        <v>92.735330000000005</v>
      </c>
      <c r="C14" s="6">
        <v>6.5977999999999995E-2</v>
      </c>
      <c r="D14" s="9">
        <v>8.5280000000000009E-3</v>
      </c>
      <c r="E14" s="8">
        <v>73.345757000000006</v>
      </c>
      <c r="F14" s="8">
        <v>0.101547</v>
      </c>
      <c r="G14" s="8">
        <v>3.1619000000000001E-2</v>
      </c>
    </row>
    <row r="15" spans="1:7" x14ac:dyDescent="0.3">
      <c r="A15" s="3" t="s">
        <v>7</v>
      </c>
      <c r="B15" s="8">
        <v>95.347106999999994</v>
      </c>
      <c r="C15" s="6">
        <v>5.4761999999999998E-2</v>
      </c>
      <c r="D15" s="9">
        <v>5.5770000000000004E-3</v>
      </c>
      <c r="E15" s="8">
        <v>69.599930000000001</v>
      </c>
      <c r="F15" s="8">
        <v>0.101928</v>
      </c>
      <c r="G15" s="8">
        <v>3.6091999999999999E-2</v>
      </c>
    </row>
    <row r="16" spans="1:7" x14ac:dyDescent="0.3">
      <c r="A16" s="3" t="s">
        <v>9</v>
      </c>
      <c r="B16" s="8">
        <v>82.979010000000002</v>
      </c>
      <c r="C16" s="6">
        <v>0.130213</v>
      </c>
      <c r="D16" s="9">
        <v>2.9760999999999999E-2</v>
      </c>
      <c r="E16" s="8">
        <v>51.909762000000001</v>
      </c>
      <c r="F16" s="8">
        <v>0.20063900000000001</v>
      </c>
      <c r="G16" s="8">
        <v>7.1432999999999996E-2</v>
      </c>
    </row>
    <row r="17" spans="1:7" x14ac:dyDescent="0.3">
      <c r="A17" s="3" t="s">
        <v>8</v>
      </c>
      <c r="B17" s="8">
        <v>96.698983999999996</v>
      </c>
      <c r="C17" s="6">
        <v>5.3411E-2</v>
      </c>
      <c r="D17" s="9">
        <v>4.5589999999999997E-3</v>
      </c>
      <c r="E17" s="8">
        <v>79.752797000000001</v>
      </c>
      <c r="F17" s="8">
        <v>9.5267000000000004E-2</v>
      </c>
      <c r="G17" s="8">
        <v>2.4063999999999999E-2</v>
      </c>
    </row>
    <row r="18" spans="1:7" ht="15" thickBot="1" x14ac:dyDescent="0.35">
      <c r="A18" s="4" t="s">
        <v>12</v>
      </c>
      <c r="B18" s="10">
        <v>93.729926000000006</v>
      </c>
      <c r="C18" s="11">
        <v>6.7676E-2</v>
      </c>
      <c r="D18" s="12">
        <v>7.4510000000000002E-3</v>
      </c>
      <c r="E18" s="10">
        <v>74.164477000000005</v>
      </c>
      <c r="F18" s="10">
        <v>0.10405200000000001</v>
      </c>
      <c r="G18" s="10">
        <v>3.0827E-2</v>
      </c>
    </row>
    <row r="20" spans="1:7" ht="15" thickBot="1" x14ac:dyDescent="0.35"/>
    <row r="21" spans="1:7" ht="30" customHeight="1" thickBot="1" x14ac:dyDescent="0.35">
      <c r="A21" s="25" t="s">
        <v>0</v>
      </c>
      <c r="B21" s="22" t="s">
        <v>22</v>
      </c>
      <c r="C21" s="23"/>
      <c r="D21" s="24"/>
      <c r="E21" s="22" t="s">
        <v>20</v>
      </c>
      <c r="F21" s="23"/>
      <c r="G21" s="24"/>
    </row>
    <row r="22" spans="1:7" ht="30.6" customHeight="1" thickBot="1" x14ac:dyDescent="0.35">
      <c r="A22" s="26"/>
      <c r="B22" s="13" t="s">
        <v>15</v>
      </c>
      <c r="C22" s="13" t="s">
        <v>16</v>
      </c>
      <c r="D22" s="13" t="s">
        <v>38</v>
      </c>
      <c r="E22" s="13" t="s">
        <v>15</v>
      </c>
      <c r="F22" s="14" t="s">
        <v>16</v>
      </c>
      <c r="G22" s="13" t="s">
        <v>38</v>
      </c>
    </row>
    <row r="23" spans="1:7" x14ac:dyDescent="0.3">
      <c r="A23" s="3" t="s">
        <v>1</v>
      </c>
      <c r="B23" s="5">
        <v>53.391165999999998</v>
      </c>
      <c r="C23" s="6">
        <v>0.63056000000000001</v>
      </c>
      <c r="D23" s="7">
        <v>0.96655599999999997</v>
      </c>
      <c r="E23" s="5">
        <v>39.436076</v>
      </c>
      <c r="F23" s="5">
        <v>0.69035000000000002</v>
      </c>
      <c r="G23" s="5">
        <v>0.93230199999999996</v>
      </c>
    </row>
    <row r="24" spans="1:7" x14ac:dyDescent="0.3">
      <c r="A24" s="3" t="s">
        <v>2</v>
      </c>
      <c r="B24" s="8">
        <v>67.477593999999996</v>
      </c>
      <c r="C24" s="6">
        <v>0.36599100000000001</v>
      </c>
      <c r="D24" s="9">
        <v>0.23649600000000001</v>
      </c>
      <c r="E24" s="8">
        <v>38.491771</v>
      </c>
      <c r="F24" s="8">
        <v>0.69338699999999998</v>
      </c>
      <c r="G24" s="8">
        <v>0.92880700000000005</v>
      </c>
    </row>
    <row r="25" spans="1:7" x14ac:dyDescent="0.3">
      <c r="A25" s="3" t="s">
        <v>3</v>
      </c>
      <c r="B25" s="8">
        <v>67.592412999999993</v>
      </c>
      <c r="C25" s="6">
        <v>0.36524200000000001</v>
      </c>
      <c r="D25" s="9">
        <v>0.235764</v>
      </c>
      <c r="E25" s="8">
        <v>38.422350999999999</v>
      </c>
      <c r="F25" s="8">
        <v>0.69376000000000004</v>
      </c>
      <c r="G25" s="8">
        <v>0.92936799999999997</v>
      </c>
    </row>
    <row r="26" spans="1:7" x14ac:dyDescent="0.3">
      <c r="A26" s="3" t="s">
        <v>4</v>
      </c>
      <c r="B26" s="8">
        <v>73.588543999999999</v>
      </c>
      <c r="C26" s="6">
        <v>0.284806</v>
      </c>
      <c r="D26" s="9">
        <v>0.181923</v>
      </c>
      <c r="E26" s="8">
        <v>51.149239000000001</v>
      </c>
      <c r="F26" s="8">
        <v>0.58472999999999997</v>
      </c>
      <c r="G26" s="8">
        <v>0.77041599999999999</v>
      </c>
    </row>
    <row r="27" spans="1:7" x14ac:dyDescent="0.3">
      <c r="A27" s="3" t="s">
        <v>5</v>
      </c>
      <c r="B27" s="8">
        <v>90.328308000000007</v>
      </c>
      <c r="C27" s="6">
        <v>0.198467</v>
      </c>
      <c r="D27" s="9">
        <v>6.6610000000000003E-2</v>
      </c>
      <c r="E27" s="8">
        <v>36.367514999999997</v>
      </c>
      <c r="F27" s="8">
        <v>0.63203299999999996</v>
      </c>
      <c r="G27" s="8">
        <v>0.87166399999999999</v>
      </c>
    </row>
    <row r="28" spans="1:7" x14ac:dyDescent="0.3">
      <c r="A28" s="3" t="s">
        <v>6</v>
      </c>
      <c r="B28" s="8">
        <v>94.755026999999998</v>
      </c>
      <c r="C28" s="6">
        <v>0.147562</v>
      </c>
      <c r="D28" s="9">
        <v>3.6937999999999999E-2</v>
      </c>
      <c r="E28" s="8">
        <v>54.173985999999999</v>
      </c>
      <c r="F28" s="8">
        <v>0.49263000000000001</v>
      </c>
      <c r="G28" s="8">
        <v>0.63337200000000005</v>
      </c>
    </row>
    <row r="29" spans="1:7" x14ac:dyDescent="0.3">
      <c r="A29" s="3" t="s">
        <v>7</v>
      </c>
      <c r="B29" s="8">
        <v>95.355423000000002</v>
      </c>
      <c r="C29" s="6">
        <v>0.15337500000000001</v>
      </c>
      <c r="D29" s="9">
        <v>3.4334000000000003E-2</v>
      </c>
      <c r="E29" s="8">
        <v>61.507992000000002</v>
      </c>
      <c r="F29" s="8">
        <v>0.40157399999999999</v>
      </c>
      <c r="G29" s="8">
        <v>0.535412</v>
      </c>
    </row>
    <row r="30" spans="1:7" x14ac:dyDescent="0.3">
      <c r="A30" s="3" t="s">
        <v>9</v>
      </c>
      <c r="B30" s="8">
        <v>87.321618000000001</v>
      </c>
      <c r="C30" s="6">
        <v>0.22304099999999999</v>
      </c>
      <c r="D30" s="9">
        <v>9.0759999999999993E-2</v>
      </c>
      <c r="E30" s="8">
        <v>40.498254000000003</v>
      </c>
      <c r="F30" s="8">
        <v>0.61223799999999995</v>
      </c>
      <c r="G30" s="8">
        <v>0.83818999999999999</v>
      </c>
    </row>
    <row r="31" spans="1:7" x14ac:dyDescent="0.3">
      <c r="A31" s="3" t="s">
        <v>8</v>
      </c>
      <c r="B31" s="8">
        <v>95.029565000000005</v>
      </c>
      <c r="C31" s="6">
        <v>0.162269</v>
      </c>
      <c r="D31" s="9">
        <v>3.6901999999999997E-2</v>
      </c>
      <c r="E31" s="8">
        <v>66.154606000000001</v>
      </c>
      <c r="F31" s="8">
        <v>0.41144900000000001</v>
      </c>
      <c r="G31" s="8">
        <v>0.47590399999999999</v>
      </c>
    </row>
    <row r="32" spans="1:7" ht="15" thickBot="1" x14ac:dyDescent="0.35">
      <c r="A32" s="4" t="s">
        <v>12</v>
      </c>
      <c r="B32" s="10">
        <v>93.395706000000004</v>
      </c>
      <c r="C32" s="11">
        <v>0.19048000000000001</v>
      </c>
      <c r="D32" s="12">
        <v>4.6239000000000002E-2</v>
      </c>
      <c r="E32" s="10">
        <v>47.651591000000003</v>
      </c>
      <c r="F32" s="10">
        <v>0.53952699999999998</v>
      </c>
      <c r="G32" s="10">
        <v>0.71635099999999996</v>
      </c>
    </row>
    <row r="34" spans="1:7" ht="15" thickBot="1" x14ac:dyDescent="0.35"/>
    <row r="35" spans="1:7" ht="25.8" customHeight="1" thickBot="1" x14ac:dyDescent="0.35">
      <c r="A35" s="25" t="s">
        <v>0</v>
      </c>
      <c r="B35" s="22" t="s">
        <v>23</v>
      </c>
      <c r="C35" s="23"/>
      <c r="D35" s="24"/>
      <c r="E35" s="22" t="s">
        <v>24</v>
      </c>
      <c r="F35" s="23"/>
      <c r="G35" s="24"/>
    </row>
    <row r="36" spans="1:7" ht="25.8" customHeight="1" thickBot="1" x14ac:dyDescent="0.35">
      <c r="A36" s="26"/>
      <c r="B36" s="13" t="s">
        <v>15</v>
      </c>
      <c r="C36" s="13" t="s">
        <v>16</v>
      </c>
      <c r="D36" s="13" t="s">
        <v>38</v>
      </c>
      <c r="E36" s="13" t="s">
        <v>15</v>
      </c>
      <c r="F36" s="14" t="s">
        <v>16</v>
      </c>
      <c r="G36" s="13" t="s">
        <v>38</v>
      </c>
    </row>
    <row r="37" spans="1:7" x14ac:dyDescent="0.3">
      <c r="A37" s="3" t="s">
        <v>1</v>
      </c>
      <c r="B37" s="5">
        <v>61.302124999999997</v>
      </c>
      <c r="C37" s="6">
        <v>0.88087099999999996</v>
      </c>
      <c r="D37" s="7">
        <v>2.5459710000000002</v>
      </c>
      <c r="E37" s="5">
        <v>26.725363999999999</v>
      </c>
      <c r="F37" s="5">
        <v>1.2339389999999999</v>
      </c>
      <c r="G37" s="5">
        <v>4.5420189999999998</v>
      </c>
    </row>
    <row r="38" spans="1:7" x14ac:dyDescent="0.3">
      <c r="A38" s="3" t="s">
        <v>2</v>
      </c>
      <c r="B38" s="8">
        <v>74.596425999999994</v>
      </c>
      <c r="C38" s="6">
        <v>0.76013200000000003</v>
      </c>
      <c r="D38" s="9">
        <v>0.95374700000000001</v>
      </c>
      <c r="E38" s="8">
        <v>25.111232999999999</v>
      </c>
      <c r="F38" s="8">
        <v>1.249536</v>
      </c>
      <c r="G38" s="8">
        <v>4.5518859999999997</v>
      </c>
    </row>
    <row r="39" spans="1:7" x14ac:dyDescent="0.3">
      <c r="A39" s="3" t="s">
        <v>3</v>
      </c>
      <c r="B39" s="8">
        <v>74.665424999999999</v>
      </c>
      <c r="C39" s="6">
        <v>0.75893600000000006</v>
      </c>
      <c r="D39" s="9">
        <v>0.95218599999999998</v>
      </c>
      <c r="E39" s="8">
        <v>25.037645000000001</v>
      </c>
      <c r="F39" s="8">
        <v>1.251466</v>
      </c>
      <c r="G39" s="8">
        <v>4.5542590000000001</v>
      </c>
    </row>
    <row r="40" spans="1:7" x14ac:dyDescent="0.3">
      <c r="A40" s="3" t="s">
        <v>4</v>
      </c>
      <c r="B40" s="8">
        <v>81.789737000000002</v>
      </c>
      <c r="C40" s="6">
        <v>0.54817499999999997</v>
      </c>
      <c r="D40" s="9">
        <v>0.60489300000000001</v>
      </c>
      <c r="E40" s="8">
        <v>31.499507999999999</v>
      </c>
      <c r="F40" s="8">
        <v>1.1551089999999999</v>
      </c>
      <c r="G40" s="8">
        <v>4.2045519999999996</v>
      </c>
    </row>
    <row r="41" spans="1:7" x14ac:dyDescent="0.3">
      <c r="A41" s="3" t="s">
        <v>5</v>
      </c>
      <c r="B41" s="8">
        <v>91.255976000000004</v>
      </c>
      <c r="C41" s="6">
        <v>0.44201600000000002</v>
      </c>
      <c r="D41" s="9">
        <v>0.30200500000000002</v>
      </c>
      <c r="E41" s="8">
        <v>38.081958999999998</v>
      </c>
      <c r="F41" s="8">
        <v>1.095324</v>
      </c>
      <c r="G41" s="8">
        <v>3.4623110000000001</v>
      </c>
    </row>
    <row r="42" spans="1:7" x14ac:dyDescent="0.3">
      <c r="A42" s="3" t="s">
        <v>6</v>
      </c>
      <c r="B42" s="8">
        <v>90.888069000000002</v>
      </c>
      <c r="C42" s="6">
        <v>0.44526199999999999</v>
      </c>
      <c r="D42" s="9">
        <v>0.31925300000000001</v>
      </c>
      <c r="E42" s="8">
        <v>37.111316000000002</v>
      </c>
      <c r="F42" s="8">
        <v>1.0541370000000001</v>
      </c>
      <c r="G42" s="8">
        <v>3.5383149999999999</v>
      </c>
    </row>
    <row r="43" spans="1:7" x14ac:dyDescent="0.3">
      <c r="A43" s="3" t="s">
        <v>7</v>
      </c>
      <c r="B43" s="8">
        <v>88.914297000000005</v>
      </c>
      <c r="C43" s="6">
        <v>0.45805800000000002</v>
      </c>
      <c r="D43" s="9">
        <v>0.39216699999999999</v>
      </c>
      <c r="E43" s="8">
        <v>47.171059</v>
      </c>
      <c r="F43" s="8">
        <v>0.95731999999999995</v>
      </c>
      <c r="G43" s="8">
        <v>2.98516</v>
      </c>
    </row>
    <row r="44" spans="1:7" x14ac:dyDescent="0.3">
      <c r="A44" s="3" t="s">
        <v>9</v>
      </c>
      <c r="B44" s="8">
        <v>88.052710000000005</v>
      </c>
      <c r="C44" s="6">
        <v>0.48143799999999998</v>
      </c>
      <c r="D44" s="9">
        <v>0.39309899999999998</v>
      </c>
      <c r="E44" s="8">
        <v>33.858854000000001</v>
      </c>
      <c r="F44" s="8">
        <v>1.0847329999999999</v>
      </c>
      <c r="G44" s="8">
        <v>3.8585820000000002</v>
      </c>
    </row>
    <row r="45" spans="1:7" x14ac:dyDescent="0.3">
      <c r="A45" s="3" t="s">
        <v>8</v>
      </c>
      <c r="B45" s="8">
        <v>92.725610000000003</v>
      </c>
      <c r="C45" s="6">
        <v>0.39866400000000002</v>
      </c>
      <c r="D45" s="9">
        <v>0.26194299999999998</v>
      </c>
      <c r="E45" s="8">
        <v>48.076453000000001</v>
      </c>
      <c r="F45" s="8">
        <v>0.97365999999999997</v>
      </c>
      <c r="G45" s="8">
        <v>2.9476969999999998</v>
      </c>
    </row>
    <row r="46" spans="1:7" ht="15" thickBot="1" x14ac:dyDescent="0.35">
      <c r="A46" s="4" t="s">
        <v>12</v>
      </c>
      <c r="B46" s="10">
        <v>90.199287999999996</v>
      </c>
      <c r="C46" s="11">
        <v>0.44262200000000002</v>
      </c>
      <c r="D46" s="12">
        <v>0.33577400000000002</v>
      </c>
      <c r="E46" s="10">
        <v>36.150699000000003</v>
      </c>
      <c r="F46" s="10">
        <v>1.0691569999999999</v>
      </c>
      <c r="G46" s="10">
        <v>3.5193919999999999</v>
      </c>
    </row>
    <row r="48" spans="1:7" ht="15" thickBot="1" x14ac:dyDescent="0.35"/>
    <row r="49" spans="1:7" ht="26.4" customHeight="1" thickBot="1" x14ac:dyDescent="0.35">
      <c r="A49" s="25" t="s">
        <v>0</v>
      </c>
      <c r="B49" s="22" t="s">
        <v>25</v>
      </c>
      <c r="C49" s="23"/>
      <c r="D49" s="24"/>
      <c r="E49" s="22" t="s">
        <v>26</v>
      </c>
      <c r="F49" s="23"/>
      <c r="G49" s="24"/>
    </row>
    <row r="50" spans="1:7" ht="28.8" customHeight="1" thickBot="1" x14ac:dyDescent="0.35">
      <c r="A50" s="26"/>
      <c r="B50" s="13" t="s">
        <v>15</v>
      </c>
      <c r="C50" s="13" t="s">
        <v>16</v>
      </c>
      <c r="D50" s="13" t="s">
        <v>38</v>
      </c>
      <c r="E50" s="13" t="s">
        <v>15</v>
      </c>
      <c r="F50" s="14" t="s">
        <v>16</v>
      </c>
      <c r="G50" s="13" t="s">
        <v>38</v>
      </c>
    </row>
    <row r="51" spans="1:7" x14ac:dyDescent="0.3">
      <c r="A51" s="3" t="s">
        <v>1</v>
      </c>
      <c r="B51" s="5">
        <v>39.881881999999997</v>
      </c>
      <c r="C51" s="6">
        <v>0.588144</v>
      </c>
      <c r="D51" s="7">
        <v>0.80593400000000004</v>
      </c>
      <c r="E51" s="5">
        <v>5.8059500000000002</v>
      </c>
      <c r="F51" s="5">
        <v>0.98064499999999999</v>
      </c>
      <c r="G51" s="5">
        <v>4.8027300000000004</v>
      </c>
    </row>
    <row r="52" spans="1:7" x14ac:dyDescent="0.3">
      <c r="A52" s="3" t="s">
        <v>2</v>
      </c>
      <c r="B52" s="8">
        <v>63.174112999999998</v>
      </c>
      <c r="C52" s="6">
        <v>0.29456599999999999</v>
      </c>
      <c r="D52" s="9">
        <v>0.20664099999999999</v>
      </c>
      <c r="E52" s="8">
        <v>5.5508959999999998</v>
      </c>
      <c r="F52" s="8">
        <v>0.98059600000000002</v>
      </c>
      <c r="G52" s="8">
        <v>4.7996129999999999</v>
      </c>
    </row>
    <row r="53" spans="1:7" x14ac:dyDescent="0.3">
      <c r="A53" s="3" t="s">
        <v>3</v>
      </c>
      <c r="B53" s="8">
        <v>63.116008000000001</v>
      </c>
      <c r="C53" s="6">
        <v>0.29489799999999999</v>
      </c>
      <c r="D53" s="9">
        <v>0.206983</v>
      </c>
      <c r="E53" s="8">
        <v>5.5267289999999996</v>
      </c>
      <c r="F53" s="8">
        <v>0.98107100000000003</v>
      </c>
      <c r="G53" s="8">
        <v>4.800338</v>
      </c>
    </row>
    <row r="54" spans="1:7" x14ac:dyDescent="0.3">
      <c r="A54" s="3" t="s">
        <v>4</v>
      </c>
      <c r="B54" s="8">
        <v>98.166818000000006</v>
      </c>
      <c r="C54" s="6">
        <v>0.76649999999999996</v>
      </c>
      <c r="D54" s="9">
        <v>1.1383000000000001E-2</v>
      </c>
      <c r="E54" s="8">
        <v>19.759101999999999</v>
      </c>
      <c r="F54" s="8">
        <v>0.660717</v>
      </c>
      <c r="G54" s="8">
        <v>4.1066159999999998</v>
      </c>
    </row>
    <row r="55" spans="1:7" x14ac:dyDescent="0.3">
      <c r="A55" s="3" t="s">
        <v>5</v>
      </c>
      <c r="B55" s="8">
        <v>54.849822000000003</v>
      </c>
      <c r="C55" s="6">
        <v>0.32335999999999998</v>
      </c>
      <c r="D55" s="9">
        <v>0.25139400000000001</v>
      </c>
      <c r="E55" s="8">
        <v>13.690979</v>
      </c>
      <c r="F55" s="8">
        <v>0.87133899999999997</v>
      </c>
      <c r="G55" s="8">
        <v>4.3319739999999998</v>
      </c>
    </row>
    <row r="56" spans="1:7" x14ac:dyDescent="0.3">
      <c r="A56" s="3" t="s">
        <v>6</v>
      </c>
      <c r="B56" s="8">
        <v>84.236778999999999</v>
      </c>
      <c r="C56" s="6">
        <v>0.18246699999999999</v>
      </c>
      <c r="D56" s="9">
        <v>9.1466000000000006E-2</v>
      </c>
      <c r="E56" s="8">
        <v>14.62978</v>
      </c>
      <c r="F56" s="8">
        <v>0.753633</v>
      </c>
      <c r="G56" s="8">
        <v>4.3253120000000003</v>
      </c>
    </row>
    <row r="57" spans="1:7" x14ac:dyDescent="0.3">
      <c r="A57" s="3" t="s">
        <v>7</v>
      </c>
      <c r="B57" s="8">
        <v>93.878558999999996</v>
      </c>
      <c r="C57" s="6">
        <v>0.120919</v>
      </c>
      <c r="D57" s="9">
        <v>3.8027999999999999E-2</v>
      </c>
      <c r="E57" s="8">
        <v>17.674075999999999</v>
      </c>
      <c r="F57" s="8">
        <v>0.686917</v>
      </c>
      <c r="G57" s="8">
        <v>4.1928369999999999</v>
      </c>
    </row>
    <row r="58" spans="1:7" x14ac:dyDescent="0.3">
      <c r="A58" s="3" t="s">
        <v>9</v>
      </c>
      <c r="B58" s="8">
        <v>91.716904999999997</v>
      </c>
      <c r="C58" s="6">
        <v>0.24421100000000001</v>
      </c>
      <c r="D58" s="9">
        <v>8.1670999999999994E-2</v>
      </c>
      <c r="E58" s="8">
        <v>16.675338</v>
      </c>
      <c r="F58" s="8">
        <v>0.83393099999999998</v>
      </c>
      <c r="G58" s="8">
        <v>4.4182030000000001</v>
      </c>
    </row>
    <row r="59" spans="1:7" x14ac:dyDescent="0.3">
      <c r="A59" s="3" t="s">
        <v>8</v>
      </c>
      <c r="B59" s="8">
        <v>97.222312000000002</v>
      </c>
      <c r="C59" s="6">
        <v>9.0905E-2</v>
      </c>
      <c r="D59" s="9">
        <v>1.8114999999999999E-2</v>
      </c>
      <c r="E59" s="8">
        <v>18.840931999999999</v>
      </c>
      <c r="F59" s="8">
        <v>0.67306600000000005</v>
      </c>
      <c r="G59" s="8">
        <v>4.1191880000000003</v>
      </c>
    </row>
    <row r="60" spans="1:7" ht="15" thickBot="1" x14ac:dyDescent="0.35">
      <c r="A60" s="4" t="s">
        <v>12</v>
      </c>
      <c r="B60" s="10">
        <v>92.766887999999994</v>
      </c>
      <c r="C60" s="11">
        <v>0.17190800000000001</v>
      </c>
      <c r="D60" s="12">
        <v>4.8991E-2</v>
      </c>
      <c r="E60" s="10">
        <v>17.664508999999999</v>
      </c>
      <c r="F60" s="10">
        <v>0.71418999999999999</v>
      </c>
      <c r="G60" s="10">
        <v>4.2036020000000001</v>
      </c>
    </row>
    <row r="62" spans="1:7" ht="15" thickBot="1" x14ac:dyDescent="0.35"/>
    <row r="63" spans="1:7" ht="25.2" customHeight="1" thickBot="1" x14ac:dyDescent="0.35">
      <c r="A63" s="25" t="s">
        <v>0</v>
      </c>
      <c r="B63" s="22" t="s">
        <v>27</v>
      </c>
      <c r="C63" s="23"/>
      <c r="D63" s="24"/>
      <c r="E63" s="22" t="s">
        <v>28</v>
      </c>
      <c r="F63" s="23"/>
      <c r="G63" s="24"/>
    </row>
    <row r="64" spans="1:7" ht="26.4" customHeight="1" thickBot="1" x14ac:dyDescent="0.35">
      <c r="A64" s="26"/>
      <c r="B64" s="13" t="s">
        <v>15</v>
      </c>
      <c r="C64" s="13" t="s">
        <v>16</v>
      </c>
      <c r="D64" s="13" t="s">
        <v>38</v>
      </c>
      <c r="E64" s="13" t="s">
        <v>15</v>
      </c>
      <c r="F64" s="14" t="s">
        <v>16</v>
      </c>
      <c r="G64" s="13" t="s">
        <v>38</v>
      </c>
    </row>
    <row r="65" spans="1:7" x14ac:dyDescent="0.3">
      <c r="A65" s="3" t="s">
        <v>1</v>
      </c>
      <c r="B65" s="5">
        <v>54.762002000000003</v>
      </c>
      <c r="C65" s="6">
        <v>2.019765</v>
      </c>
      <c r="D65" s="7">
        <v>8.2252139999999994</v>
      </c>
      <c r="E65" s="5">
        <v>16.990635000000001</v>
      </c>
      <c r="F65" s="5">
        <v>2.2717969999999998</v>
      </c>
      <c r="G65" s="5">
        <v>19.499400000000001</v>
      </c>
    </row>
    <row r="66" spans="1:7" x14ac:dyDescent="0.3">
      <c r="A66" s="3" t="s">
        <v>2</v>
      </c>
      <c r="B66" s="8">
        <v>65.057972000000007</v>
      </c>
      <c r="C66" s="6">
        <v>1.361721</v>
      </c>
      <c r="D66" s="9">
        <v>2.9315449999999998</v>
      </c>
      <c r="E66" s="8">
        <v>15.497328</v>
      </c>
      <c r="F66" s="8">
        <v>2.2913939999999999</v>
      </c>
      <c r="G66" s="8">
        <v>19.463801</v>
      </c>
    </row>
    <row r="67" spans="1:7" x14ac:dyDescent="0.3">
      <c r="A67" s="3" t="s">
        <v>3</v>
      </c>
      <c r="B67" s="8">
        <v>65.051751999999993</v>
      </c>
      <c r="C67" s="6">
        <v>1.3625609999999999</v>
      </c>
      <c r="D67" s="9">
        <v>2.9327390000000002</v>
      </c>
      <c r="E67" s="8">
        <v>15.436548</v>
      </c>
      <c r="F67" s="8">
        <v>2.2925819999999999</v>
      </c>
      <c r="G67" s="8">
        <v>19.473289000000001</v>
      </c>
    </row>
    <row r="68" spans="1:7" x14ac:dyDescent="0.3">
      <c r="A68" s="3" t="s">
        <v>4</v>
      </c>
      <c r="B68" s="8">
        <v>67.992384000000001</v>
      </c>
      <c r="C68" s="6">
        <v>1.1274789999999999</v>
      </c>
      <c r="D68" s="9">
        <v>2.477204</v>
      </c>
      <c r="E68" s="8">
        <v>14.993314</v>
      </c>
      <c r="F68" s="8">
        <v>2.4799959999999999</v>
      </c>
      <c r="G68" s="8">
        <v>20.229641000000001</v>
      </c>
    </row>
    <row r="69" spans="1:7" x14ac:dyDescent="0.3">
      <c r="A69" s="3" t="s">
        <v>5</v>
      </c>
      <c r="B69" s="8">
        <v>87.627129999999994</v>
      </c>
      <c r="C69" s="6">
        <v>0.81279199999999996</v>
      </c>
      <c r="D69" s="9">
        <v>0.95478499999999999</v>
      </c>
      <c r="E69" s="8">
        <v>23.641562</v>
      </c>
      <c r="F69" s="8">
        <v>2.265943</v>
      </c>
      <c r="G69" s="8">
        <v>16.399470000000001</v>
      </c>
    </row>
    <row r="70" spans="1:7" x14ac:dyDescent="0.3">
      <c r="A70" s="3" t="s">
        <v>6</v>
      </c>
      <c r="B70" s="8">
        <v>82.388479000000004</v>
      </c>
      <c r="C70" s="6">
        <v>0.89067099999999999</v>
      </c>
      <c r="D70" s="9">
        <v>1.377831</v>
      </c>
      <c r="E70" s="8">
        <v>24.818071</v>
      </c>
      <c r="F70" s="8">
        <v>2.0749569999999999</v>
      </c>
      <c r="G70" s="8">
        <v>16.557224000000001</v>
      </c>
    </row>
    <row r="71" spans="1:7" x14ac:dyDescent="0.3">
      <c r="A71" s="3" t="s">
        <v>7</v>
      </c>
      <c r="B71" s="8">
        <v>89.044060999999999</v>
      </c>
      <c r="C71" s="6">
        <v>0.67547400000000002</v>
      </c>
      <c r="D71" s="9">
        <v>0.93557000000000001</v>
      </c>
      <c r="E71" s="8">
        <v>27.363401</v>
      </c>
      <c r="F71" s="8">
        <v>2.1211880000000001</v>
      </c>
      <c r="G71" s="8">
        <v>16.231114999999999</v>
      </c>
    </row>
    <row r="72" spans="1:7" x14ac:dyDescent="0.3">
      <c r="A72" s="3" t="s">
        <v>9</v>
      </c>
      <c r="B72" s="8">
        <v>87.419820000000001</v>
      </c>
      <c r="C72" s="6">
        <v>0.82884100000000005</v>
      </c>
      <c r="D72" s="9">
        <v>1.003546</v>
      </c>
      <c r="E72" s="8">
        <v>19.555705</v>
      </c>
      <c r="F72" s="8">
        <v>2.1561870000000001</v>
      </c>
      <c r="G72" s="8">
        <v>18.558333000000001</v>
      </c>
    </row>
    <row r="73" spans="1:7" x14ac:dyDescent="0.3">
      <c r="A73" s="3" t="s">
        <v>8</v>
      </c>
      <c r="B73" s="8">
        <v>89.047104000000004</v>
      </c>
      <c r="C73" s="6">
        <v>0.76296299999999995</v>
      </c>
      <c r="D73" s="9">
        <v>0.87160300000000002</v>
      </c>
      <c r="E73" s="8">
        <v>31.450071000000001</v>
      </c>
      <c r="F73" s="8">
        <v>2.0524640000000001</v>
      </c>
      <c r="G73" s="8">
        <v>15.620438999999999</v>
      </c>
    </row>
    <row r="74" spans="1:7" ht="15" thickBot="1" x14ac:dyDescent="0.35">
      <c r="A74" s="4" t="s">
        <v>12</v>
      </c>
      <c r="B74" s="10">
        <v>88.573577</v>
      </c>
      <c r="C74" s="11">
        <v>0.78093400000000002</v>
      </c>
      <c r="D74" s="12">
        <v>0.91202899999999998</v>
      </c>
      <c r="E74" s="10">
        <v>34.426696</v>
      </c>
      <c r="F74" s="10">
        <v>1.878107</v>
      </c>
      <c r="G74" s="10">
        <v>14.078689000000001</v>
      </c>
    </row>
    <row r="76" spans="1:7" ht="15" thickBot="1" x14ac:dyDescent="0.35"/>
    <row r="77" spans="1:7" ht="27" customHeight="1" thickBot="1" x14ac:dyDescent="0.35">
      <c r="A77" s="25" t="s">
        <v>0</v>
      </c>
      <c r="B77" s="22" t="s">
        <v>29</v>
      </c>
      <c r="C77" s="23"/>
      <c r="D77" s="24"/>
      <c r="E77" s="22" t="s">
        <v>30</v>
      </c>
      <c r="F77" s="23"/>
      <c r="G77" s="24"/>
    </row>
    <row r="78" spans="1:7" ht="27.6" customHeight="1" thickBot="1" x14ac:dyDescent="0.35">
      <c r="A78" s="26"/>
      <c r="B78" s="13" t="s">
        <v>15</v>
      </c>
      <c r="C78" s="13" t="s">
        <v>16</v>
      </c>
      <c r="D78" s="13" t="s">
        <v>38</v>
      </c>
      <c r="E78" s="13" t="s">
        <v>15</v>
      </c>
      <c r="F78" s="14" t="s">
        <v>16</v>
      </c>
      <c r="G78" s="13" t="s">
        <v>38</v>
      </c>
    </row>
    <row r="79" spans="1:7" x14ac:dyDescent="0.3">
      <c r="A79" s="3" t="s">
        <v>1</v>
      </c>
      <c r="B79" s="5">
        <v>42.957617999999997</v>
      </c>
      <c r="C79" s="6">
        <v>1.195816</v>
      </c>
      <c r="D79" s="7">
        <v>2.8105560000000001</v>
      </c>
      <c r="E79" s="5">
        <v>43.517592</v>
      </c>
      <c r="F79" s="5">
        <v>0.96196999999999999</v>
      </c>
      <c r="G79" s="5">
        <v>1.528249</v>
      </c>
    </row>
    <row r="80" spans="1:7" x14ac:dyDescent="0.3">
      <c r="A80" s="3" t="s">
        <v>2</v>
      </c>
      <c r="B80" s="8">
        <v>63.783808000000001</v>
      </c>
      <c r="C80" s="6">
        <v>0.55094200000000004</v>
      </c>
      <c r="D80" s="9">
        <v>0.70427499999999998</v>
      </c>
      <c r="E80" s="8">
        <v>44.009618000000003</v>
      </c>
      <c r="F80" s="8">
        <v>0.95189699999999999</v>
      </c>
      <c r="G80" s="8">
        <v>1.486432</v>
      </c>
    </row>
    <row r="81" spans="1:7" x14ac:dyDescent="0.3">
      <c r="A81" s="3" t="s">
        <v>3</v>
      </c>
      <c r="B81" s="8">
        <v>63.817782999999999</v>
      </c>
      <c r="C81" s="6">
        <v>0.55174599999999996</v>
      </c>
      <c r="D81" s="9">
        <v>0.70375200000000004</v>
      </c>
      <c r="E81" s="8">
        <v>43.910294999999998</v>
      </c>
      <c r="F81" s="8">
        <v>0.95288399999999995</v>
      </c>
      <c r="G81" s="8">
        <v>1.48814</v>
      </c>
    </row>
    <row r="82" spans="1:7" x14ac:dyDescent="0.3">
      <c r="A82" s="3" t="s">
        <v>4</v>
      </c>
      <c r="B82" s="8">
        <v>96.242564999999999</v>
      </c>
      <c r="C82" s="6">
        <v>0.14957899999999999</v>
      </c>
      <c r="D82" s="9">
        <v>7.1332999999999994E-2</v>
      </c>
      <c r="E82" s="8">
        <v>86.117704000000003</v>
      </c>
      <c r="F82" s="8">
        <v>0.28500300000000001</v>
      </c>
      <c r="G82" s="8">
        <v>0.34409200000000001</v>
      </c>
    </row>
    <row r="83" spans="1:7" x14ac:dyDescent="0.3">
      <c r="A83" s="3" t="s">
        <v>5</v>
      </c>
      <c r="B83" s="8">
        <v>88.397360300000003</v>
      </c>
      <c r="C83" s="6">
        <v>0.249531</v>
      </c>
      <c r="D83" s="9">
        <v>0.20938799999999999</v>
      </c>
      <c r="E83" s="8">
        <v>37.417931000000003</v>
      </c>
      <c r="F83" s="8">
        <v>0.59319699999999997</v>
      </c>
      <c r="G83" s="8">
        <v>1.542567</v>
      </c>
    </row>
    <row r="84" spans="1:7" x14ac:dyDescent="0.3">
      <c r="A84" s="3" t="s">
        <v>6</v>
      </c>
      <c r="B84" s="8">
        <v>94.270407000000006</v>
      </c>
      <c r="C84" s="6">
        <v>0.169819</v>
      </c>
      <c r="D84" s="9">
        <v>0.11062</v>
      </c>
      <c r="E84" s="8">
        <v>84.454676000000006</v>
      </c>
      <c r="F84" s="8">
        <v>0.30425000000000002</v>
      </c>
      <c r="G84" s="8">
        <v>0.384631</v>
      </c>
    </row>
    <row r="85" spans="1:7" x14ac:dyDescent="0.3">
      <c r="A85" s="3" t="s">
        <v>7</v>
      </c>
      <c r="B85" s="8">
        <v>96.401793999999995</v>
      </c>
      <c r="C85" s="6">
        <v>0.144868</v>
      </c>
      <c r="D85" s="9">
        <v>7.1108000000000005E-2</v>
      </c>
      <c r="E85" s="8">
        <v>84.979433</v>
      </c>
      <c r="F85" s="8">
        <v>0.30840400000000001</v>
      </c>
      <c r="G85" s="8">
        <v>0.37229400000000001</v>
      </c>
    </row>
    <row r="86" spans="1:7" x14ac:dyDescent="0.3">
      <c r="A86" s="3" t="s">
        <v>9</v>
      </c>
      <c r="B86" s="8">
        <v>88.803771999999995</v>
      </c>
      <c r="C86" s="6">
        <v>0.25091000000000002</v>
      </c>
      <c r="D86" s="9">
        <v>0.22750500000000001</v>
      </c>
      <c r="E86" s="8">
        <v>76.287032999999994</v>
      </c>
      <c r="F86" s="8">
        <v>0.50301099999999999</v>
      </c>
      <c r="G86" s="8">
        <v>0.60587800000000003</v>
      </c>
    </row>
    <row r="87" spans="1:7" x14ac:dyDescent="0.3">
      <c r="A87" s="3" t="s">
        <v>8</v>
      </c>
      <c r="B87" s="8">
        <v>97.484717000000003</v>
      </c>
      <c r="C87" s="6">
        <v>0.16065199999999999</v>
      </c>
      <c r="D87" s="9">
        <v>4.8579999999999998E-2</v>
      </c>
      <c r="E87" s="8">
        <v>93.516385999999997</v>
      </c>
      <c r="F87" s="8">
        <v>0.27337499999999998</v>
      </c>
      <c r="G87" s="8">
        <v>0.158863</v>
      </c>
    </row>
    <row r="88" spans="1:7" ht="15" thickBot="1" x14ac:dyDescent="0.35">
      <c r="A88" s="4" t="s">
        <v>12</v>
      </c>
      <c r="B88" s="10">
        <v>93.384427000000002</v>
      </c>
      <c r="C88" s="11">
        <v>0.25263099999999999</v>
      </c>
      <c r="D88" s="12">
        <v>0.125584</v>
      </c>
      <c r="E88" s="10">
        <v>78.200614999999999</v>
      </c>
      <c r="F88" s="10">
        <v>0.39359699999999997</v>
      </c>
      <c r="G88" s="10">
        <v>0.53901399999999999</v>
      </c>
    </row>
    <row r="90" spans="1:7" ht="15" thickBot="1" x14ac:dyDescent="0.35"/>
    <row r="91" spans="1:7" ht="23.4" customHeight="1" thickBot="1" x14ac:dyDescent="0.35">
      <c r="A91" s="25" t="s">
        <v>0</v>
      </c>
      <c r="B91" s="29" t="s">
        <v>31</v>
      </c>
      <c r="C91" s="23"/>
      <c r="D91" s="24"/>
      <c r="E91" s="22" t="s">
        <v>32</v>
      </c>
      <c r="F91" s="23"/>
      <c r="G91" s="24"/>
    </row>
    <row r="92" spans="1:7" ht="23.4" customHeight="1" thickBot="1" x14ac:dyDescent="0.35">
      <c r="A92" s="28"/>
      <c r="B92" s="13" t="s">
        <v>15</v>
      </c>
      <c r="C92" s="13" t="s">
        <v>16</v>
      </c>
      <c r="D92" s="13" t="s">
        <v>38</v>
      </c>
      <c r="E92" s="13" t="s">
        <v>15</v>
      </c>
      <c r="F92" s="13" t="s">
        <v>16</v>
      </c>
      <c r="G92" s="15" t="s">
        <v>38</v>
      </c>
    </row>
    <row r="93" spans="1:7" x14ac:dyDescent="0.3">
      <c r="A93" s="1" t="s">
        <v>1</v>
      </c>
      <c r="B93" s="5">
        <f>ROUND((B9+B23+B37+B51+B65+B79)/6, 6)</f>
        <v>49.553404999999998</v>
      </c>
      <c r="C93" s="5">
        <f t="shared" ref="C93:G93" si="0">ROUND((C9+C23+C37+C51+C65+C79)/6, 6)</f>
        <v>0.92905800000000005</v>
      </c>
      <c r="D93" s="5">
        <f t="shared" si="0"/>
        <v>2.5823770000000001</v>
      </c>
      <c r="E93" s="5">
        <f t="shared" si="0"/>
        <v>29.661476</v>
      </c>
      <c r="F93" s="7">
        <f t="shared" si="0"/>
        <v>1.057409</v>
      </c>
      <c r="G93" s="5">
        <f t="shared" si="0"/>
        <v>5.2299379999999998</v>
      </c>
    </row>
    <row r="94" spans="1:7" x14ac:dyDescent="0.3">
      <c r="A94" s="1" t="s">
        <v>2</v>
      </c>
      <c r="B94" s="8">
        <f t="shared" ref="B94:G102" si="1">ROUND((B10+B24+B38+B52+B66+B80)/6, 6)</f>
        <v>66.349044000000006</v>
      </c>
      <c r="C94" s="8">
        <f t="shared" si="1"/>
        <v>0.57908300000000001</v>
      </c>
      <c r="D94" s="8">
        <f t="shared" si="1"/>
        <v>0.84621400000000002</v>
      </c>
      <c r="E94" s="8">
        <f t="shared" si="1"/>
        <v>29.04317</v>
      </c>
      <c r="F94" s="9">
        <f t="shared" si="1"/>
        <v>1.0615209999999999</v>
      </c>
      <c r="G94" s="8">
        <f t="shared" si="1"/>
        <v>5.2171789999999998</v>
      </c>
    </row>
    <row r="95" spans="1:7" x14ac:dyDescent="0.3">
      <c r="A95" s="1" t="s">
        <v>3</v>
      </c>
      <c r="B95" s="8">
        <f t="shared" si="1"/>
        <v>66.383796000000004</v>
      </c>
      <c r="C95" s="8">
        <f t="shared" si="1"/>
        <v>0.57905700000000004</v>
      </c>
      <c r="D95" s="8">
        <f t="shared" si="1"/>
        <v>0.84599100000000005</v>
      </c>
      <c r="E95" s="8">
        <f t="shared" si="1"/>
        <v>28.970642000000002</v>
      </c>
      <c r="F95" s="9">
        <f t="shared" si="1"/>
        <v>1.062405</v>
      </c>
      <c r="G95" s="8">
        <f t="shared" si="1"/>
        <v>5.2196699999999998</v>
      </c>
    </row>
    <row r="96" spans="1:7" x14ac:dyDescent="0.3">
      <c r="A96" s="1" t="s">
        <v>4</v>
      </c>
      <c r="B96" s="8">
        <f t="shared" si="1"/>
        <v>85.442545999999993</v>
      </c>
      <c r="C96" s="8">
        <f t="shared" si="1"/>
        <v>0.48888799999999999</v>
      </c>
      <c r="D96" s="8">
        <f t="shared" si="1"/>
        <v>0.55880099999999999</v>
      </c>
      <c r="E96" s="8">
        <f t="shared" si="1"/>
        <v>46.400100000000002</v>
      </c>
      <c r="F96" s="9">
        <f t="shared" si="1"/>
        <v>0.87712500000000004</v>
      </c>
      <c r="G96" s="8">
        <f t="shared" si="1"/>
        <v>4.9477989999999998</v>
      </c>
    </row>
    <row r="97" spans="1:7" x14ac:dyDescent="0.3">
      <c r="A97" s="1" t="s">
        <v>5</v>
      </c>
      <c r="B97" s="8">
        <f t="shared" si="1"/>
        <v>83.257098999999997</v>
      </c>
      <c r="C97" s="8">
        <f t="shared" si="1"/>
        <v>0.35138799999999998</v>
      </c>
      <c r="D97" s="8">
        <f t="shared" si="1"/>
        <v>0.29991200000000001</v>
      </c>
      <c r="E97" s="8">
        <f t="shared" si="1"/>
        <v>30.852542</v>
      </c>
      <c r="F97" s="9">
        <f t="shared" si="1"/>
        <v>0.93571800000000005</v>
      </c>
      <c r="G97" s="8">
        <f t="shared" si="1"/>
        <v>4.4473450000000003</v>
      </c>
    </row>
    <row r="98" spans="1:7" x14ac:dyDescent="0.3">
      <c r="A98" s="1" t="s">
        <v>6</v>
      </c>
      <c r="B98" s="8">
        <f t="shared" si="1"/>
        <v>89.879014999999995</v>
      </c>
      <c r="C98" s="8">
        <f t="shared" si="1"/>
        <v>0.31696000000000002</v>
      </c>
      <c r="D98" s="8">
        <f t="shared" si="1"/>
        <v>0.32410600000000001</v>
      </c>
      <c r="E98" s="8">
        <f t="shared" si="1"/>
        <v>48.088931000000002</v>
      </c>
      <c r="F98" s="9">
        <f t="shared" si="1"/>
        <v>0.79685899999999998</v>
      </c>
      <c r="G98" s="8">
        <f t="shared" si="1"/>
        <v>4.2450789999999996</v>
      </c>
    </row>
    <row r="99" spans="1:7" x14ac:dyDescent="0.3">
      <c r="A99" s="1" t="s">
        <v>7</v>
      </c>
      <c r="B99" s="8">
        <f t="shared" si="1"/>
        <v>93.156874000000002</v>
      </c>
      <c r="C99" s="8">
        <f t="shared" si="1"/>
        <v>0.26790900000000001</v>
      </c>
      <c r="D99" s="8">
        <f t="shared" si="1"/>
        <v>0.24613099999999999</v>
      </c>
      <c r="E99" s="8">
        <f t="shared" si="1"/>
        <v>51.382649000000001</v>
      </c>
      <c r="F99" s="9">
        <f t="shared" si="1"/>
        <v>0.76288900000000004</v>
      </c>
      <c r="G99" s="8">
        <f t="shared" si="1"/>
        <v>4.0588179999999996</v>
      </c>
    </row>
    <row r="100" spans="1:7" x14ac:dyDescent="0.3">
      <c r="A100" s="1" t="s">
        <v>9</v>
      </c>
      <c r="B100" s="8">
        <f t="shared" si="1"/>
        <v>87.715638999999996</v>
      </c>
      <c r="C100" s="8">
        <f t="shared" si="1"/>
        <v>0.35977599999999998</v>
      </c>
      <c r="D100" s="8">
        <f t="shared" si="1"/>
        <v>0.30438999999999999</v>
      </c>
      <c r="E100" s="8">
        <f t="shared" si="1"/>
        <v>39.797491000000001</v>
      </c>
      <c r="F100" s="9">
        <f t="shared" si="1"/>
        <v>0.89845699999999995</v>
      </c>
      <c r="G100" s="8">
        <f t="shared" si="1"/>
        <v>4.7251029999999998</v>
      </c>
    </row>
    <row r="101" spans="1:7" x14ac:dyDescent="0.3">
      <c r="A101" s="1" t="s">
        <v>8</v>
      </c>
      <c r="B101" s="8">
        <f t="shared" si="1"/>
        <v>94.701381999999995</v>
      </c>
      <c r="C101" s="8">
        <f t="shared" si="1"/>
        <v>0.27147700000000002</v>
      </c>
      <c r="D101" s="8">
        <f t="shared" si="1"/>
        <v>0.20695</v>
      </c>
      <c r="E101" s="8">
        <f t="shared" si="1"/>
        <v>56.298541</v>
      </c>
      <c r="F101" s="9">
        <f t="shared" si="1"/>
        <v>0.74654699999999996</v>
      </c>
      <c r="G101" s="8">
        <f t="shared" si="1"/>
        <v>3.8910260000000001</v>
      </c>
    </row>
    <row r="102" spans="1:7" ht="15" thickBot="1" x14ac:dyDescent="0.35">
      <c r="A102" s="2" t="s">
        <v>12</v>
      </c>
      <c r="B102" s="10">
        <f t="shared" si="1"/>
        <v>92.008302</v>
      </c>
      <c r="C102" s="10">
        <f t="shared" si="1"/>
        <v>0.31770900000000002</v>
      </c>
      <c r="D102" s="10">
        <f t="shared" si="1"/>
        <v>0.24601100000000001</v>
      </c>
      <c r="E102" s="10">
        <f t="shared" si="1"/>
        <v>48.043098000000001</v>
      </c>
      <c r="F102" s="12">
        <f t="shared" si="1"/>
        <v>0.78310500000000005</v>
      </c>
      <c r="G102" s="10">
        <f t="shared" si="1"/>
        <v>3.847979</v>
      </c>
    </row>
  </sheetData>
  <mergeCells count="25">
    <mergeCell ref="E7:G7"/>
    <mergeCell ref="C5:F5"/>
    <mergeCell ref="A1:B1"/>
    <mergeCell ref="A2:B2"/>
    <mergeCell ref="A3:B3"/>
    <mergeCell ref="A7:A8"/>
    <mergeCell ref="B7:D7"/>
    <mergeCell ref="A21:A22"/>
    <mergeCell ref="B21:D21"/>
    <mergeCell ref="E21:G21"/>
    <mergeCell ref="A35:A36"/>
    <mergeCell ref="B35:D35"/>
    <mergeCell ref="E35:G35"/>
    <mergeCell ref="A49:A50"/>
    <mergeCell ref="B49:D49"/>
    <mergeCell ref="E49:G49"/>
    <mergeCell ref="A63:A64"/>
    <mergeCell ref="B63:D63"/>
    <mergeCell ref="E63:G63"/>
    <mergeCell ref="A91:A92"/>
    <mergeCell ref="B91:D91"/>
    <mergeCell ref="E91:G91"/>
    <mergeCell ref="A77:A78"/>
    <mergeCell ref="B77:D77"/>
    <mergeCell ref="E77:G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defaultRowHeight="14.4" x14ac:dyDescent="0.3"/>
  <cols>
    <col min="1" max="1" width="22.33203125" customWidth="1"/>
    <col min="2" max="2" width="13.33203125" customWidth="1"/>
    <col min="3" max="3" width="11.21875" customWidth="1"/>
    <col min="4" max="4" width="11.6640625" customWidth="1"/>
    <col min="5" max="5" width="12.109375" customWidth="1"/>
    <col min="6" max="6" width="11.44140625" customWidth="1"/>
    <col min="7" max="7" width="12.44140625" customWidth="1"/>
  </cols>
  <sheetData>
    <row r="1" spans="1:7" x14ac:dyDescent="0.3">
      <c r="A1" s="20" t="s">
        <v>0</v>
      </c>
      <c r="B1" s="16" t="s">
        <v>33</v>
      </c>
      <c r="C1" s="16" t="s">
        <v>34</v>
      </c>
      <c r="D1" s="16" t="s">
        <v>39</v>
      </c>
      <c r="E1" s="16" t="s">
        <v>35</v>
      </c>
      <c r="F1" s="16" t="s">
        <v>36</v>
      </c>
      <c r="G1" s="16" t="s">
        <v>40</v>
      </c>
    </row>
    <row r="2" spans="1:7" x14ac:dyDescent="0.3">
      <c r="A2" s="17" t="s">
        <v>1</v>
      </c>
      <c r="B2" s="6">
        <f>Method1!B9</f>
        <v>96.811640999999995</v>
      </c>
      <c r="C2" s="6">
        <f>Method1!C9</f>
        <v>24.428965000000002</v>
      </c>
      <c r="D2" s="6">
        <f>Method1!D9</f>
        <v>722.32222400000001</v>
      </c>
      <c r="E2" s="6">
        <f>Method1!E9</f>
        <v>97.068894999999998</v>
      </c>
      <c r="F2" s="6">
        <f>Method1!F9</f>
        <v>24.43139</v>
      </c>
      <c r="G2" s="6">
        <f>Method1!G9</f>
        <v>731.29295000000002</v>
      </c>
    </row>
    <row r="3" spans="1:7" x14ac:dyDescent="0.3">
      <c r="A3" s="17" t="s">
        <v>2</v>
      </c>
      <c r="B3" s="6">
        <f>Method1!B10</f>
        <v>97.245322000000002</v>
      </c>
      <c r="C3" s="6">
        <f>Method1!C10</f>
        <v>24.562470000000001</v>
      </c>
      <c r="D3" s="6">
        <f>Method1!D10</f>
        <v>724.34616900000003</v>
      </c>
      <c r="E3" s="6">
        <f>Method1!E10</f>
        <v>97.069109999999995</v>
      </c>
      <c r="F3" s="6">
        <f>Method1!F10</f>
        <v>24.458957000000002</v>
      </c>
      <c r="G3" s="6">
        <f>Method1!G10</f>
        <v>731.16607199999999</v>
      </c>
    </row>
    <row r="4" spans="1:7" x14ac:dyDescent="0.3">
      <c r="A4" s="17" t="s">
        <v>3</v>
      </c>
      <c r="B4" s="6">
        <f>Method1!B11</f>
        <v>97.234628999999998</v>
      </c>
      <c r="C4" s="6">
        <f>Method1!C11</f>
        <v>24.582736000000001</v>
      </c>
      <c r="D4" s="6">
        <f>Method1!D11</f>
        <v>727.149854</v>
      </c>
      <c r="E4" s="6">
        <f>Method1!E11</f>
        <v>97.067778000000004</v>
      </c>
      <c r="F4" s="6">
        <f>Method1!F11</f>
        <v>24.458680000000001</v>
      </c>
      <c r="G4" s="6">
        <f>Method1!G11</f>
        <v>731.41937800000005</v>
      </c>
    </row>
    <row r="5" spans="1:7" x14ac:dyDescent="0.3">
      <c r="A5" s="17" t="s">
        <v>4</v>
      </c>
      <c r="B5" s="6">
        <f>Method1!B12</f>
        <v>98.359531000000004</v>
      </c>
      <c r="C5" s="6">
        <f>Method1!C12</f>
        <v>18.537348000000001</v>
      </c>
      <c r="D5" s="6">
        <f>Method1!D12</f>
        <v>436.73291899999998</v>
      </c>
      <c r="E5" s="6">
        <f>Method1!E12</f>
        <v>98.327803000000003</v>
      </c>
      <c r="F5" s="6">
        <f>Method1!F12</f>
        <v>18.568715999999998</v>
      </c>
      <c r="G5" s="6">
        <f>Method1!G12</f>
        <v>426.36993200000001</v>
      </c>
    </row>
    <row r="6" spans="1:7" x14ac:dyDescent="0.3">
      <c r="A6" s="17" t="s">
        <v>5</v>
      </c>
      <c r="B6" s="6">
        <f>Method1!B13</f>
        <v>99.993384000000006</v>
      </c>
      <c r="C6" s="6">
        <f>Method1!C13</f>
        <v>0.83644600000000002</v>
      </c>
      <c r="D6" s="6">
        <f>Method1!D13</f>
        <v>1.7490410000000001</v>
      </c>
      <c r="E6" s="6">
        <f>Method1!E13</f>
        <v>99.982955000000004</v>
      </c>
      <c r="F6" s="6">
        <f>Method1!F13</f>
        <v>0.98638800000000004</v>
      </c>
      <c r="G6" s="6">
        <f>Method1!G13</f>
        <v>4.5138299999999996</v>
      </c>
    </row>
    <row r="7" spans="1:7" x14ac:dyDescent="0.3">
      <c r="A7" s="17" t="s">
        <v>6</v>
      </c>
      <c r="B7" s="6">
        <f>Method1!B14</f>
        <v>99.982664999999997</v>
      </c>
      <c r="C7" s="6">
        <f>Method1!C14</f>
        <v>0.477217</v>
      </c>
      <c r="D7" s="6">
        <f>Method1!D14</f>
        <v>0.70892599999999995</v>
      </c>
      <c r="E7" s="6">
        <f>Method1!E14</f>
        <v>99.982664999999997</v>
      </c>
      <c r="F7" s="6">
        <f>Method1!F14</f>
        <v>0.80818800000000002</v>
      </c>
      <c r="G7" s="6">
        <f>Method1!G14</f>
        <v>4.4501629999999999</v>
      </c>
    </row>
    <row r="8" spans="1:7" x14ac:dyDescent="0.3">
      <c r="A8" s="17" t="s">
        <v>7</v>
      </c>
      <c r="B8" s="6">
        <f>Method1!B15</f>
        <v>99.997698</v>
      </c>
      <c r="C8" s="6">
        <f>Method1!C15</f>
        <v>0.48517900000000003</v>
      </c>
      <c r="D8" s="6">
        <f>Method1!D15</f>
        <v>0.60564600000000002</v>
      </c>
      <c r="E8" s="6">
        <f>Method1!E15</f>
        <v>99.984100999999995</v>
      </c>
      <c r="F8" s="6">
        <f>Method1!F15</f>
        <v>0.82272000000000001</v>
      </c>
      <c r="G8" s="6">
        <f>Method1!G15</f>
        <v>4.0552650000000003</v>
      </c>
    </row>
    <row r="9" spans="1:7" x14ac:dyDescent="0.3">
      <c r="A9" s="17" t="s">
        <v>9</v>
      </c>
      <c r="B9" s="6">
        <f>Method1!B16</f>
        <v>99.987408000000002</v>
      </c>
      <c r="C9" s="6">
        <f>Method1!C16</f>
        <v>1.295023</v>
      </c>
      <c r="D9" s="6">
        <f>Method1!D16</f>
        <v>3.4226450000000002</v>
      </c>
      <c r="E9" s="6">
        <f>Method1!E16</f>
        <v>99.979577000000006</v>
      </c>
      <c r="F9" s="6">
        <f>Method1!F16</f>
        <v>1.4608190000000001</v>
      </c>
      <c r="G9" s="6">
        <f>Method1!G16</f>
        <v>6.1308210000000001</v>
      </c>
    </row>
    <row r="10" spans="1:7" x14ac:dyDescent="0.3">
      <c r="A10" s="17" t="s">
        <v>8</v>
      </c>
      <c r="B10" s="6">
        <f>Method1!B17</f>
        <v>99.997004000000004</v>
      </c>
      <c r="C10" s="6">
        <f>Method1!C17</f>
        <v>0.57336799999999999</v>
      </c>
      <c r="D10" s="6">
        <f>Method1!D17</f>
        <v>0.78784799999999999</v>
      </c>
      <c r="E10" s="6">
        <f>Method1!E17</f>
        <v>99.983327000000003</v>
      </c>
      <c r="F10" s="6">
        <f>Method1!F17</f>
        <v>0.90674100000000002</v>
      </c>
      <c r="G10" s="6">
        <f>Method1!G17</f>
        <v>4.2604579999999999</v>
      </c>
    </row>
    <row r="11" spans="1:7" x14ac:dyDescent="0.3">
      <c r="A11" s="17" t="s">
        <v>12</v>
      </c>
      <c r="B11" s="6">
        <f>Method1!B18</f>
        <v>99.991066000000004</v>
      </c>
      <c r="C11" s="6">
        <f>Method1!C18</f>
        <v>0.93384100000000003</v>
      </c>
      <c r="D11" s="6">
        <f>Method1!D18</f>
        <v>2.3786339999999999</v>
      </c>
      <c r="E11" s="6">
        <f>Method1!E18</f>
        <v>99.978453000000002</v>
      </c>
      <c r="F11" s="6">
        <f>Method1!F18</f>
        <v>1.206223</v>
      </c>
      <c r="G11" s="6">
        <f>Method1!G18</f>
        <v>5.8306579999999997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1" sqref="I11"/>
    </sheetView>
  </sheetViews>
  <sheetFormatPr defaultRowHeight="14.4" x14ac:dyDescent="0.3"/>
  <cols>
    <col min="1" max="1" width="21.21875" customWidth="1"/>
    <col min="2" max="2" width="12.109375" customWidth="1"/>
    <col min="3" max="4" width="10.88671875" customWidth="1"/>
    <col min="5" max="6" width="10.77734375" customWidth="1"/>
    <col min="7" max="7" width="11.33203125" customWidth="1"/>
  </cols>
  <sheetData>
    <row r="1" spans="1:7" x14ac:dyDescent="0.3">
      <c r="A1" s="20" t="s">
        <v>0</v>
      </c>
      <c r="B1" s="16" t="s">
        <v>33</v>
      </c>
      <c r="C1" s="16" t="s">
        <v>34</v>
      </c>
      <c r="D1" s="16" t="s">
        <v>39</v>
      </c>
      <c r="E1" s="16" t="s">
        <v>35</v>
      </c>
      <c r="F1" s="16" t="s">
        <v>36</v>
      </c>
      <c r="G1" s="16" t="s">
        <v>40</v>
      </c>
    </row>
    <row r="2" spans="1:7" x14ac:dyDescent="0.3">
      <c r="A2" s="17" t="s">
        <v>1</v>
      </c>
      <c r="B2" s="6">
        <f>'Method 2'!B93</f>
        <v>49.553404999999998</v>
      </c>
      <c r="C2" s="6">
        <f>'Method 2'!C93</f>
        <v>0.92905800000000005</v>
      </c>
      <c r="D2" s="6">
        <f>'Method 2'!D93</f>
        <v>2.5823770000000001</v>
      </c>
      <c r="E2" s="6">
        <f>'Method 2'!E93</f>
        <v>29.661476</v>
      </c>
      <c r="F2" s="6">
        <f>'Method 2'!F93</f>
        <v>1.057409</v>
      </c>
      <c r="G2" s="6">
        <f>'Method 2'!G93</f>
        <v>5.2299379999999998</v>
      </c>
    </row>
    <row r="3" spans="1:7" x14ac:dyDescent="0.3">
      <c r="A3" s="17" t="s">
        <v>2</v>
      </c>
      <c r="B3" s="6">
        <f>'Method 2'!B94</f>
        <v>66.349044000000006</v>
      </c>
      <c r="C3" s="6">
        <f>'Method 2'!C94</f>
        <v>0.57908300000000001</v>
      </c>
      <c r="D3" s="6">
        <f>'Method 2'!D94</f>
        <v>0.84621400000000002</v>
      </c>
      <c r="E3" s="6">
        <f>'Method 2'!E94</f>
        <v>29.04317</v>
      </c>
      <c r="F3" s="6">
        <f>'Method 2'!F94</f>
        <v>1.0615209999999999</v>
      </c>
      <c r="G3" s="6">
        <f>'Method 2'!G94</f>
        <v>5.2171789999999998</v>
      </c>
    </row>
    <row r="4" spans="1:7" x14ac:dyDescent="0.3">
      <c r="A4" s="17" t="s">
        <v>3</v>
      </c>
      <c r="B4" s="6">
        <f>'Method 2'!B95</f>
        <v>66.383796000000004</v>
      </c>
      <c r="C4" s="6">
        <f>'Method 2'!C95</f>
        <v>0.57905700000000004</v>
      </c>
      <c r="D4" s="6">
        <f>'Method 2'!D95</f>
        <v>0.84599100000000005</v>
      </c>
      <c r="E4" s="6">
        <f>'Method 2'!E95</f>
        <v>28.970642000000002</v>
      </c>
      <c r="F4" s="6">
        <f>'Method 2'!F95</f>
        <v>1.062405</v>
      </c>
      <c r="G4" s="6">
        <f>'Method 2'!G95</f>
        <v>5.2196699999999998</v>
      </c>
    </row>
    <row r="5" spans="1:7" x14ac:dyDescent="0.3">
      <c r="A5" s="17" t="s">
        <v>4</v>
      </c>
      <c r="B5" s="6">
        <f>'Method 2'!B96</f>
        <v>85.442545999999993</v>
      </c>
      <c r="C5" s="6">
        <f>'Method 2'!C96</f>
        <v>0.48888799999999999</v>
      </c>
      <c r="D5" s="6">
        <f>'Method 2'!D96</f>
        <v>0.55880099999999999</v>
      </c>
      <c r="E5" s="6">
        <f>'Method 2'!E96</f>
        <v>46.400100000000002</v>
      </c>
      <c r="F5" s="6">
        <f>'Method 2'!F96</f>
        <v>0.87712500000000004</v>
      </c>
      <c r="G5" s="6">
        <f>'Method 2'!G96</f>
        <v>4.9477989999999998</v>
      </c>
    </row>
    <row r="6" spans="1:7" x14ac:dyDescent="0.3">
      <c r="A6" s="17" t="s">
        <v>5</v>
      </c>
      <c r="B6" s="6">
        <f>'Method 2'!B97</f>
        <v>83.257098999999997</v>
      </c>
      <c r="C6" s="6">
        <f>'Method 2'!C97</f>
        <v>0.35138799999999998</v>
      </c>
      <c r="D6" s="6">
        <f>'Method 2'!D97</f>
        <v>0.29991200000000001</v>
      </c>
      <c r="E6" s="6">
        <f>'Method 2'!E97</f>
        <v>30.852542</v>
      </c>
      <c r="F6" s="6">
        <f>'Method 2'!F97</f>
        <v>0.93571800000000005</v>
      </c>
      <c r="G6" s="6">
        <f>'Method 2'!G97</f>
        <v>4.4473450000000003</v>
      </c>
    </row>
    <row r="7" spans="1:7" x14ac:dyDescent="0.3">
      <c r="A7" s="17" t="s">
        <v>6</v>
      </c>
      <c r="B7" s="6">
        <f>'Method 2'!B98</f>
        <v>89.879014999999995</v>
      </c>
      <c r="C7" s="6">
        <f>'Method 2'!C98</f>
        <v>0.31696000000000002</v>
      </c>
      <c r="D7" s="6">
        <f>'Method 2'!D98</f>
        <v>0.32410600000000001</v>
      </c>
      <c r="E7" s="6">
        <f>'Method 2'!E98</f>
        <v>48.088931000000002</v>
      </c>
      <c r="F7" s="6">
        <f>'Method 2'!F98</f>
        <v>0.79685899999999998</v>
      </c>
      <c r="G7" s="6">
        <f>'Method 2'!G98</f>
        <v>4.2450789999999996</v>
      </c>
    </row>
    <row r="8" spans="1:7" x14ac:dyDescent="0.3">
      <c r="A8" s="17" t="s">
        <v>7</v>
      </c>
      <c r="B8" s="6">
        <f>'Method 2'!B99</f>
        <v>93.156874000000002</v>
      </c>
      <c r="C8" s="6">
        <f>'Method 2'!C99</f>
        <v>0.26790900000000001</v>
      </c>
      <c r="D8" s="6">
        <f>'Method 2'!D99</f>
        <v>0.24613099999999999</v>
      </c>
      <c r="E8" s="6">
        <f>'Method 2'!E99</f>
        <v>51.382649000000001</v>
      </c>
      <c r="F8" s="6">
        <f>'Method 2'!F99</f>
        <v>0.76288900000000004</v>
      </c>
      <c r="G8" s="6">
        <f>'Method 2'!G99</f>
        <v>4.0588179999999996</v>
      </c>
    </row>
    <row r="9" spans="1:7" x14ac:dyDescent="0.3">
      <c r="A9" s="17" t="s">
        <v>9</v>
      </c>
      <c r="B9" s="6">
        <f>'Method 2'!B100</f>
        <v>87.715638999999996</v>
      </c>
      <c r="C9" s="6">
        <f>'Method 2'!C100</f>
        <v>0.35977599999999998</v>
      </c>
      <c r="D9" s="6">
        <f>'Method 2'!D100</f>
        <v>0.30438999999999999</v>
      </c>
      <c r="E9" s="6">
        <f>'Method 2'!E100</f>
        <v>39.797491000000001</v>
      </c>
      <c r="F9" s="6">
        <f>'Method 2'!F100</f>
        <v>0.89845699999999995</v>
      </c>
      <c r="G9" s="6">
        <f>'Method 2'!G100</f>
        <v>4.7251029999999998</v>
      </c>
    </row>
    <row r="10" spans="1:7" x14ac:dyDescent="0.3">
      <c r="A10" s="17" t="s">
        <v>8</v>
      </c>
      <c r="B10" s="6">
        <f>'Method 2'!B101</f>
        <v>94.701381999999995</v>
      </c>
      <c r="C10" s="6">
        <f>'Method 2'!C101</f>
        <v>0.27147700000000002</v>
      </c>
      <c r="D10" s="6">
        <f>'Method 2'!D101</f>
        <v>0.20695</v>
      </c>
      <c r="E10" s="6">
        <f>'Method 2'!E101</f>
        <v>56.298541</v>
      </c>
      <c r="F10" s="6">
        <f>'Method 2'!F101</f>
        <v>0.74654699999999996</v>
      </c>
      <c r="G10" s="6">
        <f>'Method 2'!G101</f>
        <v>3.8910260000000001</v>
      </c>
    </row>
    <row r="11" spans="1:7" x14ac:dyDescent="0.3">
      <c r="A11" s="17" t="s">
        <v>12</v>
      </c>
      <c r="B11" s="6">
        <f>'Method 2'!B102</f>
        <v>92.008302</v>
      </c>
      <c r="C11" s="6">
        <f>'Method 2'!C102</f>
        <v>0.31770900000000002</v>
      </c>
      <c r="D11" s="6">
        <f>'Method 2'!D102</f>
        <v>0.24601100000000001</v>
      </c>
      <c r="E11" s="6">
        <f>'Method 2'!E102</f>
        <v>48.043098000000001</v>
      </c>
      <c r="F11" s="6">
        <f>'Method 2'!F102</f>
        <v>0.78310500000000005</v>
      </c>
      <c r="G11" s="6">
        <f>'Method 2'!G102</f>
        <v>3.847979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"/>
  <sheetViews>
    <sheetView tabSelected="1" workbookViewId="0">
      <selection activeCell="D20" sqref="D20"/>
    </sheetView>
  </sheetViews>
  <sheetFormatPr defaultRowHeight="14.4" x14ac:dyDescent="0.3"/>
  <cols>
    <col min="1" max="1" width="12" customWidth="1"/>
    <col min="2" max="2" width="12.21875" customWidth="1"/>
    <col min="3" max="3" width="14.44140625" customWidth="1"/>
    <col min="4" max="4" width="15.21875" customWidth="1"/>
    <col min="5" max="5" width="14.44140625" customWidth="1"/>
    <col min="6" max="6" width="17.6640625" customWidth="1"/>
    <col min="7" max="7" width="16.77734375" customWidth="1"/>
  </cols>
  <sheetData>
    <row r="1" spans="3:7" ht="28.2" customHeight="1" x14ac:dyDescent="0.3"/>
    <row r="4" spans="3:7" ht="14.4" customHeight="1" x14ac:dyDescent="0.3">
      <c r="C4" s="30" t="s">
        <v>49</v>
      </c>
      <c r="D4" s="30"/>
      <c r="E4" s="30"/>
      <c r="F4" s="30"/>
      <c r="G4" s="30"/>
    </row>
    <row r="5" spans="3:7" ht="14.4" customHeight="1" x14ac:dyDescent="0.3">
      <c r="C5" s="30"/>
      <c r="D5" s="30"/>
      <c r="E5" s="30"/>
      <c r="F5" s="30"/>
      <c r="G5" s="30"/>
    </row>
    <row r="8" spans="3:7" ht="15" thickBot="1" x14ac:dyDescent="0.35"/>
    <row r="9" spans="3:7" ht="28.2" customHeight="1" thickBot="1" x14ac:dyDescent="0.35">
      <c r="C9" s="31" t="s">
        <v>41</v>
      </c>
      <c r="D9" s="31" t="s">
        <v>42</v>
      </c>
      <c r="E9" s="32" t="s">
        <v>43</v>
      </c>
      <c r="F9" s="33" t="s">
        <v>44</v>
      </c>
      <c r="G9" s="33" t="s">
        <v>45</v>
      </c>
    </row>
    <row r="10" spans="3:7" x14ac:dyDescent="0.3">
      <c r="C10" s="9" t="s">
        <v>46</v>
      </c>
      <c r="D10" s="9" t="s">
        <v>15</v>
      </c>
      <c r="E10" s="8">
        <v>0</v>
      </c>
      <c r="F10" s="18">
        <v>9.1335895554999996E-5</v>
      </c>
      <c r="G10" s="18" t="s">
        <v>48</v>
      </c>
    </row>
    <row r="11" spans="3:7" x14ac:dyDescent="0.3">
      <c r="C11" s="9" t="s">
        <v>46</v>
      </c>
      <c r="D11" s="9" t="s">
        <v>16</v>
      </c>
      <c r="E11" s="8">
        <v>12</v>
      </c>
      <c r="F11" s="18">
        <v>2.2931960401270002E-3</v>
      </c>
      <c r="G11" s="18" t="s">
        <v>48</v>
      </c>
    </row>
    <row r="12" spans="3:7" x14ac:dyDescent="0.3">
      <c r="C12" s="9" t="s">
        <v>46</v>
      </c>
      <c r="D12" s="9" t="s">
        <v>38</v>
      </c>
      <c r="E12" s="8">
        <v>11</v>
      </c>
      <c r="F12" s="18">
        <v>1.805257156165E-3</v>
      </c>
      <c r="G12" s="18" t="s">
        <v>48</v>
      </c>
    </row>
    <row r="13" spans="3:7" x14ac:dyDescent="0.3">
      <c r="C13" s="9" t="s">
        <v>47</v>
      </c>
      <c r="D13" s="9" t="s">
        <v>15</v>
      </c>
      <c r="E13" s="8">
        <v>0</v>
      </c>
      <c r="F13" s="18">
        <v>9.1335895554999996E-5</v>
      </c>
      <c r="G13" s="18" t="s">
        <v>48</v>
      </c>
    </row>
    <row r="14" spans="3:7" x14ac:dyDescent="0.3">
      <c r="C14" s="9" t="s">
        <v>47</v>
      </c>
      <c r="D14" s="9" t="s">
        <v>16</v>
      </c>
      <c r="E14" s="8">
        <v>19</v>
      </c>
      <c r="F14" s="18">
        <v>1.0566964064581E-2</v>
      </c>
      <c r="G14" s="18" t="s">
        <v>48</v>
      </c>
    </row>
    <row r="15" spans="3:7" ht="15" thickBot="1" x14ac:dyDescent="0.35">
      <c r="C15" s="12" t="s">
        <v>47</v>
      </c>
      <c r="D15" s="12" t="s">
        <v>38</v>
      </c>
      <c r="E15" s="10">
        <v>24</v>
      </c>
      <c r="F15" s="19">
        <v>2.6951278584694E-2</v>
      </c>
      <c r="G15" s="19" t="s">
        <v>48</v>
      </c>
    </row>
  </sheetData>
  <mergeCells count="1">
    <mergeCell ref="C4:G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Method1</vt:lpstr>
      <vt:lpstr>Method 2</vt:lpstr>
      <vt:lpstr>csv_Method1</vt:lpstr>
      <vt:lpstr>csv_Method2</vt:lpstr>
      <vt:lpstr>HypothesisTesting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2020-12-03T13:10:18Z</dcterms:modified>
</cp:coreProperties>
</file>