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CBEDED55-71A9-46EA-B1AC-760AAB7541C1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N18" i="1"/>
  <c r="N19" i="1"/>
  <c r="N20" i="1"/>
  <c r="N21" i="1"/>
  <c r="N22" i="1"/>
  <c r="N23" i="1"/>
  <c r="N24" i="1"/>
  <c r="N25" i="1"/>
  <c r="N26" i="1"/>
  <c r="N27" i="1"/>
  <c r="N17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N9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<sst xmlns="http://schemas.openxmlformats.org/spreadsheetml/2006/main" count="509" uniqueCount="116">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</sst>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39C8420-5013-4FA6-821B-930C178BFB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zoomScale="78" workbookViewId="0">
      <selection activeCell="R9" sqref="R9"/>
    </sheetView>
  </sheetViews>
  <sheetFormatPr defaultRowHeight="14.4" x14ac:dyDescent="0.3"/>
  <cols>
    <col min="5" max="5" width="9.88671875" bestFit="1" customWidth="1"/>
    <col min="9" max="9" width="8.88671875" customWidth="1"/>
    <col min="10" max="10" width="10.77734375" bestFit="1" customWidth="1"/>
    <col min="11" max="11" width="12" bestFit="1" customWidth="1"/>
    <col min="12" max="12" width="10.44140625" customWidth="1"/>
    <col min="13" max="13" width="11.44140625" customWidth="1"/>
    <col min="14" max="14" width="12" bestFit="1" customWidth="1"/>
    <col min="15" max="15" width="13.109375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9">
        <f>J9*45%</f>
        <v>21600</v>
      </c>
      <c r="L9" s="9">
        <f>1000+J9*(5%)</f>
        <v>3400</v>
      </c>
      <c r="M9" s="9">
        <f>J9+K9+L9</f>
        <v>73000</v>
      </c>
      <c r="N9" s="9">
        <f>5%*M9</f>
        <v>3650</v>
      </c>
      <c r="O9" s="9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9">
        <f t="shared" ref="K10:K46" si="0">J10*45%</f>
        <v>15750</v>
      </c>
      <c r="L10" s="9">
        <f t="shared" ref="L10:L46" si="1">1000+J10*(5%)</f>
        <v>2750</v>
      </c>
      <c r="M10" s="9">
        <f t="shared" ref="M10:M46" si="2">J10+K10+L10</f>
        <v>53500</v>
      </c>
      <c r="N10" s="9">
        <f t="shared" ref="N10:N46" si="3">5%*M10</f>
        <v>2675</v>
      </c>
      <c r="O10" s="9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9">
        <f t="shared" si="0"/>
        <v>30150</v>
      </c>
      <c r="L11" s="9">
        <f t="shared" si="1"/>
        <v>4350</v>
      </c>
      <c r="M11" s="9">
        <f t="shared" si="2"/>
        <v>101500</v>
      </c>
      <c r="N11" s="9">
        <f t="shared" si="3"/>
        <v>5075</v>
      </c>
      <c r="O11" s="9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9">
        <f t="shared" si="0"/>
        <v>39150</v>
      </c>
      <c r="L12" s="9">
        <f t="shared" si="1"/>
        <v>5350</v>
      </c>
      <c r="M12" s="9">
        <f t="shared" si="2"/>
        <v>131500</v>
      </c>
      <c r="N12" s="9">
        <f t="shared" si="3"/>
        <v>6575</v>
      </c>
      <c r="O12" s="9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9">
        <f t="shared" si="0"/>
        <v>9900</v>
      </c>
      <c r="L13" s="9">
        <f t="shared" si="1"/>
        <v>2100</v>
      </c>
      <c r="M13" s="9">
        <f t="shared" si="2"/>
        <v>34000</v>
      </c>
      <c r="N13" s="9">
        <f t="shared" si="3"/>
        <v>1700</v>
      </c>
      <c r="O13" s="9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9">
        <f t="shared" si="0"/>
        <v>40950</v>
      </c>
      <c r="L14" s="9">
        <f t="shared" si="1"/>
        <v>5550</v>
      </c>
      <c r="M14" s="9">
        <f t="shared" si="2"/>
        <v>137500</v>
      </c>
      <c r="N14" s="9">
        <f t="shared" si="3"/>
        <v>6875</v>
      </c>
      <c r="O14" s="9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9">
        <f t="shared" si="0"/>
        <v>34650</v>
      </c>
      <c r="L15" s="9">
        <f t="shared" si="1"/>
        <v>4850</v>
      </c>
      <c r="M15" s="9">
        <f t="shared" si="2"/>
        <v>116500</v>
      </c>
      <c r="N15" s="9">
        <f t="shared" si="3"/>
        <v>5825</v>
      </c>
      <c r="O15" s="9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9">
        <f t="shared" si="0"/>
        <v>20250</v>
      </c>
      <c r="L16" s="9">
        <f t="shared" si="1"/>
        <v>3250</v>
      </c>
      <c r="M16" s="9">
        <f t="shared" si="2"/>
        <v>68500</v>
      </c>
      <c r="N16" s="9">
        <f t="shared" si="3"/>
        <v>3425</v>
      </c>
      <c r="O16" s="9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9">
        <f t="shared" si="0"/>
        <v>41400</v>
      </c>
      <c r="L17" s="9">
        <f t="shared" si="1"/>
        <v>5600</v>
      </c>
      <c r="M17" s="9">
        <f t="shared" si="2"/>
        <v>139000</v>
      </c>
      <c r="N17" s="9">
        <f t="shared" si="3"/>
        <v>6950</v>
      </c>
      <c r="O17" s="9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9">
        <f t="shared" si="0"/>
        <v>22500</v>
      </c>
      <c r="L18" s="9">
        <f t="shared" si="1"/>
        <v>3500</v>
      </c>
      <c r="M18" s="9">
        <f t="shared" si="2"/>
        <v>76000</v>
      </c>
      <c r="N18" s="9">
        <f t="shared" si="3"/>
        <v>3800</v>
      </c>
      <c r="O18" s="9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9">
        <f t="shared" si="0"/>
        <v>16650</v>
      </c>
      <c r="L19" s="9">
        <f t="shared" si="1"/>
        <v>2850</v>
      </c>
      <c r="M19" s="9">
        <f t="shared" si="2"/>
        <v>56500</v>
      </c>
      <c r="N19" s="9">
        <f t="shared" si="3"/>
        <v>2825</v>
      </c>
      <c r="O19" s="9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9">
        <f t="shared" si="0"/>
        <v>19350</v>
      </c>
      <c r="L20" s="9">
        <f t="shared" si="1"/>
        <v>3150</v>
      </c>
      <c r="M20" s="9">
        <f t="shared" si="2"/>
        <v>65500</v>
      </c>
      <c r="N20" s="9">
        <f t="shared" si="3"/>
        <v>3275</v>
      </c>
      <c r="O20" s="9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9">
        <f t="shared" si="0"/>
        <v>40500</v>
      </c>
      <c r="L21" s="9">
        <f t="shared" si="1"/>
        <v>5500</v>
      </c>
      <c r="M21" s="9">
        <f t="shared" si="2"/>
        <v>136000</v>
      </c>
      <c r="N21" s="9">
        <f t="shared" si="3"/>
        <v>6800</v>
      </c>
      <c r="O21" s="9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9">
        <f t="shared" si="0"/>
        <v>15300</v>
      </c>
      <c r="L22" s="9">
        <f t="shared" si="1"/>
        <v>2700</v>
      </c>
      <c r="M22" s="9">
        <f t="shared" si="2"/>
        <v>52000</v>
      </c>
      <c r="N22" s="9">
        <f t="shared" si="3"/>
        <v>2600</v>
      </c>
      <c r="O22" s="9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9">
        <f t="shared" si="0"/>
        <v>36900</v>
      </c>
      <c r="L23" s="9">
        <f t="shared" si="1"/>
        <v>5100</v>
      </c>
      <c r="M23" s="9">
        <f t="shared" si="2"/>
        <v>124000</v>
      </c>
      <c r="N23" s="9">
        <f t="shared" si="3"/>
        <v>6200</v>
      </c>
      <c r="O23" s="9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9">
        <f t="shared" si="0"/>
        <v>30150</v>
      </c>
      <c r="L24" s="9">
        <f t="shared" si="1"/>
        <v>4350</v>
      </c>
      <c r="M24" s="9">
        <f t="shared" si="2"/>
        <v>101500</v>
      </c>
      <c r="N24" s="9">
        <f t="shared" si="3"/>
        <v>5075</v>
      </c>
      <c r="O24" s="9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9">
        <f t="shared" si="0"/>
        <v>38250</v>
      </c>
      <c r="L25" s="9">
        <f t="shared" si="1"/>
        <v>5250</v>
      </c>
      <c r="M25" s="9">
        <f t="shared" si="2"/>
        <v>128500</v>
      </c>
      <c r="N25" s="9">
        <f t="shared" si="3"/>
        <v>6425</v>
      </c>
      <c r="O25" s="9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9">
        <f t="shared" si="0"/>
        <v>27900</v>
      </c>
      <c r="L26" s="9">
        <f t="shared" si="1"/>
        <v>4100</v>
      </c>
      <c r="M26" s="9">
        <f t="shared" si="2"/>
        <v>94000</v>
      </c>
      <c r="N26" s="9">
        <f t="shared" si="3"/>
        <v>4700</v>
      </c>
      <c r="O26" s="9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9">
        <f t="shared" si="0"/>
        <v>6750</v>
      </c>
      <c r="L27" s="9">
        <f t="shared" si="1"/>
        <v>1750</v>
      </c>
      <c r="M27" s="9">
        <f t="shared" si="2"/>
        <v>23500</v>
      </c>
      <c r="N27" s="9">
        <f t="shared" si="3"/>
        <v>1175</v>
      </c>
      <c r="O27" s="9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9">
        <f t="shared" si="0"/>
        <v>36450</v>
      </c>
      <c r="L28" s="9">
        <f t="shared" si="1"/>
        <v>5050</v>
      </c>
      <c r="M28" s="9">
        <f t="shared" si="2"/>
        <v>122500</v>
      </c>
      <c r="N28" s="9">
        <f t="shared" si="3"/>
        <v>6125</v>
      </c>
      <c r="O28" s="9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9">
        <f t="shared" si="0"/>
        <v>8550</v>
      </c>
      <c r="L29" s="9">
        <f t="shared" si="1"/>
        <v>1950</v>
      </c>
      <c r="M29" s="9">
        <f t="shared" si="2"/>
        <v>29500</v>
      </c>
      <c r="N29" s="9">
        <f t="shared" si="3"/>
        <v>1475</v>
      </c>
      <c r="O29" s="9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9">
        <f t="shared" si="0"/>
        <v>33750</v>
      </c>
      <c r="L30" s="9">
        <f t="shared" si="1"/>
        <v>4750</v>
      </c>
      <c r="M30" s="9">
        <f t="shared" si="2"/>
        <v>113500</v>
      </c>
      <c r="N30" s="9">
        <f t="shared" si="3"/>
        <v>5675</v>
      </c>
      <c r="O30" s="9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9">
        <f t="shared" si="0"/>
        <v>22050</v>
      </c>
      <c r="L31" s="9">
        <f t="shared" si="1"/>
        <v>3450</v>
      </c>
      <c r="M31" s="9">
        <f t="shared" si="2"/>
        <v>74500</v>
      </c>
      <c r="N31" s="9">
        <f t="shared" si="3"/>
        <v>3725</v>
      </c>
      <c r="O31" s="9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9">
        <f t="shared" si="0"/>
        <v>22500</v>
      </c>
      <c r="L32" s="9">
        <f t="shared" si="1"/>
        <v>3500</v>
      </c>
      <c r="M32" s="9">
        <f t="shared" si="2"/>
        <v>76000</v>
      </c>
      <c r="N32" s="9">
        <f t="shared" si="3"/>
        <v>3800</v>
      </c>
      <c r="O32" s="9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9">
        <f t="shared" si="0"/>
        <v>37350</v>
      </c>
      <c r="L33" s="9">
        <f t="shared" si="1"/>
        <v>5150</v>
      </c>
      <c r="M33" s="9">
        <f t="shared" si="2"/>
        <v>125500</v>
      </c>
      <c r="N33" s="9">
        <f t="shared" si="3"/>
        <v>6275</v>
      </c>
      <c r="O33" s="9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9">
        <f t="shared" si="0"/>
        <v>23850</v>
      </c>
      <c r="L34" s="9">
        <f t="shared" si="1"/>
        <v>3650</v>
      </c>
      <c r="M34" s="9">
        <f t="shared" si="2"/>
        <v>80500</v>
      </c>
      <c r="N34" s="9">
        <f t="shared" si="3"/>
        <v>4025</v>
      </c>
      <c r="O34" s="9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9">
        <f t="shared" si="0"/>
        <v>29250</v>
      </c>
      <c r="L35" s="9">
        <f t="shared" si="1"/>
        <v>4250</v>
      </c>
      <c r="M35" s="9">
        <f t="shared" si="2"/>
        <v>98500</v>
      </c>
      <c r="N35" s="9">
        <f t="shared" si="3"/>
        <v>4925</v>
      </c>
      <c r="O35" s="9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9">
        <f t="shared" si="0"/>
        <v>38250</v>
      </c>
      <c r="L36" s="9">
        <f t="shared" si="1"/>
        <v>5250</v>
      </c>
      <c r="M36" s="9">
        <f t="shared" si="2"/>
        <v>128500</v>
      </c>
      <c r="N36" s="9">
        <f t="shared" si="3"/>
        <v>6425</v>
      </c>
      <c r="O36" s="9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9">
        <f t="shared" si="0"/>
        <v>9000</v>
      </c>
      <c r="L37" s="9">
        <f t="shared" si="1"/>
        <v>2000</v>
      </c>
      <c r="M37" s="9">
        <f t="shared" si="2"/>
        <v>31000</v>
      </c>
      <c r="N37" s="9">
        <f t="shared" si="3"/>
        <v>1550</v>
      </c>
      <c r="O37" s="9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9">
        <f t="shared" si="0"/>
        <v>21150</v>
      </c>
      <c r="L38" s="9">
        <f t="shared" si="1"/>
        <v>3350</v>
      </c>
      <c r="M38" s="9">
        <f t="shared" si="2"/>
        <v>71500</v>
      </c>
      <c r="N38" s="9">
        <f t="shared" si="3"/>
        <v>3575</v>
      </c>
      <c r="O38" s="9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9">
        <f t="shared" si="0"/>
        <v>39150</v>
      </c>
      <c r="L39" s="9">
        <f t="shared" si="1"/>
        <v>5350</v>
      </c>
      <c r="M39" s="9">
        <f t="shared" si="2"/>
        <v>131500</v>
      </c>
      <c r="N39" s="9">
        <f t="shared" si="3"/>
        <v>6575</v>
      </c>
      <c r="O39" s="9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9">
        <f t="shared" si="0"/>
        <v>25650</v>
      </c>
      <c r="L40" s="9">
        <f t="shared" si="1"/>
        <v>3850</v>
      </c>
      <c r="M40" s="9">
        <f t="shared" si="2"/>
        <v>86500</v>
      </c>
      <c r="N40" s="9">
        <f t="shared" si="3"/>
        <v>4325</v>
      </c>
      <c r="O40" s="9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9">
        <f t="shared" si="0"/>
        <v>12150</v>
      </c>
      <c r="L41" s="9">
        <f t="shared" si="1"/>
        <v>2350</v>
      </c>
      <c r="M41" s="9">
        <f t="shared" si="2"/>
        <v>41500</v>
      </c>
      <c r="N41" s="9">
        <f t="shared" si="3"/>
        <v>2075</v>
      </c>
      <c r="O41" s="9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9">
        <f t="shared" si="0"/>
        <v>36450</v>
      </c>
      <c r="L42" s="9">
        <f t="shared" si="1"/>
        <v>5050</v>
      </c>
      <c r="M42" s="9">
        <f t="shared" si="2"/>
        <v>122500</v>
      </c>
      <c r="N42" s="9">
        <f t="shared" si="3"/>
        <v>6125</v>
      </c>
      <c r="O42" s="9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9">
        <f t="shared" si="0"/>
        <v>23400</v>
      </c>
      <c r="L43" s="9">
        <f t="shared" si="1"/>
        <v>3600</v>
      </c>
      <c r="M43" s="9">
        <f t="shared" si="2"/>
        <v>79000</v>
      </c>
      <c r="N43" s="9">
        <f t="shared" si="3"/>
        <v>3950</v>
      </c>
      <c r="O43" s="9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9">
        <f t="shared" si="0"/>
        <v>26100</v>
      </c>
      <c r="L44" s="9">
        <f t="shared" si="1"/>
        <v>3900</v>
      </c>
      <c r="M44" s="9">
        <f t="shared" si="2"/>
        <v>88000</v>
      </c>
      <c r="N44" s="9">
        <f t="shared" si="3"/>
        <v>4400</v>
      </c>
      <c r="O44" s="9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9">
        <f t="shared" si="0"/>
        <v>21150</v>
      </c>
      <c r="L45" s="9">
        <f t="shared" si="1"/>
        <v>3350</v>
      </c>
      <c r="M45" s="9">
        <f t="shared" si="2"/>
        <v>71500</v>
      </c>
      <c r="N45" s="9">
        <f t="shared" si="3"/>
        <v>3575</v>
      </c>
      <c r="O45" s="9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9">
        <f t="shared" si="0"/>
        <v>11700</v>
      </c>
      <c r="L46" s="9">
        <f t="shared" si="1"/>
        <v>2300</v>
      </c>
      <c r="M46" s="9">
        <f t="shared" si="2"/>
        <v>40000</v>
      </c>
      <c r="N46" s="9">
        <f t="shared" si="3"/>
        <v>2000</v>
      </c>
      <c r="O46" s="9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87" zoomScaleNormal="130" workbookViewId="0">
      <selection activeCell="Q9" sqref="Q9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21.44140625" customWidth="1"/>
    <col min="15" max="15" width="24.6640625" bestFit="1" customWidth="1"/>
    <col min="16" max="16" width="24.5546875" bestFit="1" customWidth="1"/>
    <col min="17" max="17" width="24.664062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35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COUNTIF(F6:F44,"Male")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0" t="s">
        <v>114</v>
      </c>
      <c r="N15" s="11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SUMIFS($J$7:$J$44,$H$7:$H$44,$M17,$I$7:$I$44,N$16)</f>
        <v>48000</v>
      </c>
      <c r="O17" s="5">
        <f t="shared" ref="O17:Q17" si="0">SUMIFS($J$7:$J$44,$H$7:$H$44,$M17,$I$7:$I$44,O$16)</f>
        <v>62000</v>
      </c>
      <c r="P17" s="5">
        <f>SUMIFS($J$7:$J$44,$H$7:$H$44,$M17,$I$7:$I$44,P$16)</f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Q27" si="1">SUMIFS($J$7:$J$44,$H$7:$H$44,$M18,$I$7:$I$44,N$16)</f>
        <v>183000</v>
      </c>
      <c r="O18" s="5">
        <f t="shared" si="1"/>
        <v>82000</v>
      </c>
      <c r="P18" s="5">
        <f t="shared" si="1"/>
        <v>92000</v>
      </c>
      <c r="Q18" s="5">
        <f t="shared" si="1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1"/>
        <v>154000</v>
      </c>
      <c r="P19" s="5">
        <f t="shared" si="1"/>
        <v>95000</v>
      </c>
      <c r="Q19" s="5">
        <f t="shared" si="1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1"/>
        <v>58000</v>
      </c>
      <c r="P20" s="5">
        <f t="shared" si="1"/>
        <v>27000</v>
      </c>
      <c r="Q20" s="5">
        <f t="shared" si="1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1"/>
        <v>87000</v>
      </c>
      <c r="P21" s="5">
        <f t="shared" si="1"/>
        <v>0</v>
      </c>
      <c r="Q21" s="5">
        <f t="shared" si="1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1"/>
        <v>37000</v>
      </c>
      <c r="P22" s="5">
        <f t="shared" si="1"/>
        <v>43000</v>
      </c>
      <c r="Q22" s="5">
        <f t="shared" si="1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1"/>
        <v>0</v>
      </c>
      <c r="P23" s="5">
        <f t="shared" si="1"/>
        <v>90000</v>
      </c>
      <c r="Q23" s="5">
        <f t="shared" si="1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1"/>
        <v>135000</v>
      </c>
      <c r="P24" s="5">
        <f t="shared" si="1"/>
        <v>81000</v>
      </c>
      <c r="Q24" s="5">
        <f t="shared" si="1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1"/>
        <v>146000</v>
      </c>
      <c r="P25" s="5">
        <f t="shared" si="1"/>
        <v>0</v>
      </c>
      <c r="Q25" s="5">
        <f t="shared" si="1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1"/>
        <v>19000</v>
      </c>
      <c r="P26" s="5">
        <f t="shared" si="1"/>
        <v>49000</v>
      </c>
      <c r="Q26" s="5">
        <f t="shared" si="1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1"/>
        <v>110000</v>
      </c>
      <c r="P27" s="5">
        <f t="shared" si="1"/>
        <v>0</v>
      </c>
      <c r="Q27" s="5">
        <f t="shared" si="1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2022-07-27T05:54:27Z</dcterms:created>
  <dcterms:modified xsi:type="dcterms:W3CDTF">2023-03-20T06:54:28Z</dcterms:modified>
</cp:coreProperties>
</file>