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cuments\School\Stony Brook University\6th Semester\CSE 310\Programming Assignments\Assignment 2\"/>
    </mc:Choice>
  </mc:AlternateContent>
  <bookViews>
    <workbookView xWindow="0" yWindow="0" windowWidth="28800" windowHeight="12435"/>
  </bookViews>
  <sheets>
    <sheet name="Sheet1" sheetId="1" r:id="rId1"/>
  </sheets>
  <definedNames>
    <definedName name="_xlnm.Print_Area" localSheetId="0">Sheet1!$A$1:$N$155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31" i="1" l="1"/>
  <c r="M131" i="1"/>
  <c r="N130" i="1"/>
  <c r="M130" i="1"/>
  <c r="N129" i="1"/>
  <c r="M129" i="1"/>
  <c r="N128" i="1"/>
  <c r="M128" i="1"/>
  <c r="N127" i="1"/>
  <c r="M127" i="1"/>
  <c r="N126" i="1"/>
  <c r="M126" i="1"/>
  <c r="N125" i="1"/>
  <c r="M125" i="1"/>
  <c r="N124" i="1"/>
  <c r="M124" i="1"/>
  <c r="N123" i="1"/>
  <c r="M123" i="1"/>
  <c r="N122" i="1"/>
  <c r="M122" i="1"/>
  <c r="N121" i="1"/>
  <c r="M121" i="1"/>
  <c r="N120" i="1"/>
  <c r="M120" i="1"/>
  <c r="N119" i="1"/>
  <c r="M119" i="1"/>
  <c r="N118" i="1"/>
  <c r="M118" i="1"/>
  <c r="N117" i="1"/>
  <c r="M117" i="1"/>
  <c r="N116" i="1"/>
  <c r="M116" i="1"/>
  <c r="N115" i="1"/>
  <c r="M115" i="1"/>
  <c r="N114" i="1"/>
  <c r="M114" i="1"/>
  <c r="N113" i="1"/>
  <c r="M113" i="1"/>
  <c r="N112" i="1"/>
  <c r="M112" i="1"/>
  <c r="N111" i="1"/>
  <c r="M111" i="1"/>
  <c r="N110" i="1"/>
  <c r="M110" i="1"/>
  <c r="N109" i="1"/>
  <c r="M109" i="1"/>
  <c r="N108" i="1"/>
  <c r="M108" i="1"/>
  <c r="N107" i="1"/>
  <c r="M107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M56" i="1"/>
  <c r="N57" i="1"/>
  <c r="N79" i="1"/>
  <c r="M79" i="1"/>
  <c r="N78" i="1"/>
  <c r="M78" i="1"/>
  <c r="N77" i="1"/>
  <c r="M77" i="1"/>
  <c r="N76" i="1"/>
  <c r="M76" i="1"/>
  <c r="N75" i="1"/>
  <c r="M75" i="1"/>
  <c r="N74" i="1"/>
  <c r="M74" i="1"/>
  <c r="N73" i="1"/>
  <c r="M73" i="1"/>
  <c r="N72" i="1"/>
  <c r="M72" i="1"/>
  <c r="N71" i="1"/>
  <c r="M71" i="1"/>
  <c r="N70" i="1"/>
  <c r="M70" i="1"/>
  <c r="N69" i="1"/>
  <c r="M69" i="1"/>
  <c r="N68" i="1"/>
  <c r="M68" i="1"/>
  <c r="N67" i="1"/>
  <c r="M67" i="1"/>
  <c r="N66" i="1"/>
  <c r="M66" i="1"/>
  <c r="N65" i="1"/>
  <c r="M65" i="1"/>
  <c r="N64" i="1"/>
  <c r="M64" i="1"/>
  <c r="N63" i="1"/>
  <c r="M63" i="1"/>
  <c r="N62" i="1"/>
  <c r="M62" i="1"/>
  <c r="N61" i="1"/>
  <c r="M61" i="1"/>
  <c r="N60" i="1"/>
  <c r="M60" i="1"/>
  <c r="N59" i="1"/>
  <c r="M59" i="1"/>
  <c r="N58" i="1"/>
  <c r="M58" i="1"/>
  <c r="M57" i="1"/>
  <c r="N56" i="1"/>
  <c r="N55" i="1"/>
  <c r="N3" i="1"/>
  <c r="M55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M3" i="1"/>
  <c r="N26" i="1"/>
  <c r="M26" i="1"/>
  <c r="N25" i="1"/>
  <c r="M25" i="1"/>
  <c r="N24" i="1"/>
  <c r="M24" i="1"/>
  <c r="N22" i="1"/>
  <c r="M22" i="1"/>
  <c r="N21" i="1"/>
  <c r="M21" i="1"/>
  <c r="N12" i="1"/>
  <c r="M12" i="1"/>
  <c r="N11" i="1"/>
  <c r="M11" i="1"/>
  <c r="N10" i="1"/>
  <c r="M10" i="1"/>
  <c r="N7" i="1"/>
  <c r="M7" i="1"/>
  <c r="N4" i="1"/>
  <c r="M4" i="1"/>
  <c r="L7" i="1"/>
  <c r="L4" i="1"/>
  <c r="L26" i="1"/>
  <c r="L25" i="1"/>
  <c r="L24" i="1"/>
  <c r="L22" i="1"/>
  <c r="L21" i="1"/>
  <c r="L12" i="1"/>
  <c r="L11" i="1"/>
  <c r="L10" i="1"/>
  <c r="L3" i="1"/>
</calcChain>
</file>

<file path=xl/sharedStrings.xml><?xml version="1.0" encoding="utf-8"?>
<sst xmlns="http://schemas.openxmlformats.org/spreadsheetml/2006/main" count="233" uniqueCount="34">
  <si>
    <t>Websites</t>
  </si>
  <si>
    <t>google.com</t>
  </si>
  <si>
    <t>youtube.com</t>
  </si>
  <si>
    <t>facebook.com</t>
  </si>
  <si>
    <t>baidu.com</t>
  </si>
  <si>
    <t>wikipedia.org</t>
  </si>
  <si>
    <t>qq.com</t>
  </si>
  <si>
    <t>yahoo.com</t>
  </si>
  <si>
    <t>taobao.com</t>
  </si>
  <si>
    <t>tmall.com</t>
  </si>
  <si>
    <t>amazon.com</t>
  </si>
  <si>
    <t>twitter.com</t>
  </si>
  <si>
    <t>sohu.com</t>
  </si>
  <si>
    <t>jd.com</t>
  </si>
  <si>
    <t>live.com</t>
  </si>
  <si>
    <t>vk.com</t>
  </si>
  <si>
    <t>instagram.com</t>
  </si>
  <si>
    <t>sina.com.cn</t>
  </si>
  <si>
    <t>weibo.com</t>
  </si>
  <si>
    <t>yandex.ru</t>
  </si>
  <si>
    <t>reddit.com</t>
  </si>
  <si>
    <t>360.cn</t>
  </si>
  <si>
    <t>blogspot.com</t>
  </si>
  <si>
    <t>login.tmall.com</t>
  </si>
  <si>
    <t>netflix.com</t>
  </si>
  <si>
    <t>linkedin.com</t>
  </si>
  <si>
    <t>Experiment 1</t>
  </si>
  <si>
    <t>AVG</t>
  </si>
  <si>
    <t>Time (msecs)</t>
  </si>
  <si>
    <t>25th</t>
  </si>
  <si>
    <t>75th</t>
  </si>
  <si>
    <t>Experiment 2 (172.20.10.1)</t>
  </si>
  <si>
    <t>Experiment 3 (8.8.8.8)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</si>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</sst>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</cellStyleXfs>
  <cellXfs count="7">
    <xf numFmtId="0" fontId="0" fillId="0" borderId="0" xfId="0"/>
    <xf numFmtId="0" fontId="0" fillId="0" borderId="2" xfId="0" applyBorder="1"/>
    <xf numFmtId="0" fontId="1" fillId="2" borderId="2" xfId="1" applyBorder="1" applyAlignment="1">
      <alignment horizontal="center"/>
    </xf>
    <xf numFmtId="0" fontId="3" fillId="4" borderId="2" xfId="3" applyBorder="1" applyAlignment="1">
      <alignment horizontal="center"/>
    </xf>
    <xf numFmtId="0" fontId="2" fillId="3" borderId="2" xfId="2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4">
    <cellStyle name="Good" xfId="1" builtinId="26"/>
    <cellStyle name="Input" xfId="3" builtinId="20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Experiment 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Sheet1!$L$2</c:f>
              <c:strCache>
                <c:ptCount val="1"/>
                <c:pt idx="0">
                  <c:v>AVG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Sheet1!$A$3:$A$27</c:f>
              <c:strCache>
                <c:ptCount val="25"/>
                <c:pt idx="0">
                  <c:v>google.com</c:v>
                </c:pt>
                <c:pt idx="1">
                  <c:v>youtube.com</c:v>
                </c:pt>
                <c:pt idx="2">
                  <c:v>facebook.com</c:v>
                </c:pt>
                <c:pt idx="3">
                  <c:v>baidu.com</c:v>
                </c:pt>
                <c:pt idx="4">
                  <c:v>wikipedia.org</c:v>
                </c:pt>
                <c:pt idx="5">
                  <c:v>qq.com</c:v>
                </c:pt>
                <c:pt idx="6">
                  <c:v>yahoo.com</c:v>
                </c:pt>
                <c:pt idx="7">
                  <c:v>taobao.com</c:v>
                </c:pt>
                <c:pt idx="8">
                  <c:v>tmall.com</c:v>
                </c:pt>
                <c:pt idx="9">
                  <c:v>amazon.com</c:v>
                </c:pt>
                <c:pt idx="10">
                  <c:v>twitter.com</c:v>
                </c:pt>
                <c:pt idx="11">
                  <c:v>sohu.com</c:v>
                </c:pt>
                <c:pt idx="12">
                  <c:v>jd.com</c:v>
                </c:pt>
                <c:pt idx="13">
                  <c:v>live.com</c:v>
                </c:pt>
                <c:pt idx="14">
                  <c:v>vk.com</c:v>
                </c:pt>
                <c:pt idx="15">
                  <c:v>instagram.com</c:v>
                </c:pt>
                <c:pt idx="16">
                  <c:v>sina.com.cn</c:v>
                </c:pt>
                <c:pt idx="17">
                  <c:v>weibo.com</c:v>
                </c:pt>
                <c:pt idx="18">
                  <c:v>yandex.ru</c:v>
                </c:pt>
                <c:pt idx="19">
                  <c:v>reddit.com</c:v>
                </c:pt>
                <c:pt idx="20">
                  <c:v>360.cn</c:v>
                </c:pt>
                <c:pt idx="21">
                  <c:v>blogspot.com</c:v>
                </c:pt>
                <c:pt idx="22">
                  <c:v>login.tmall.com</c:v>
                </c:pt>
                <c:pt idx="23">
                  <c:v>netflix.com</c:v>
                </c:pt>
                <c:pt idx="24">
                  <c:v>linkedin.com</c:v>
                </c:pt>
              </c:strCache>
            </c:strRef>
          </c:cat>
          <c:val>
            <c:numRef>
              <c:f>Sheet1!$L$3:$L$27</c:f>
              <c:numCache>
                <c:formatCode>General</c:formatCode>
                <c:ptCount val="25"/>
                <c:pt idx="0">
                  <c:v>3769.6</c:v>
                </c:pt>
                <c:pt idx="1">
                  <c:v>3746.8</c:v>
                </c:pt>
                <c:pt idx="2">
                  <c:v>0</c:v>
                </c:pt>
                <c:pt idx="3">
                  <c:v>0</c:v>
                </c:pt>
                <c:pt idx="4">
                  <c:v>2049.1999999999998</c:v>
                </c:pt>
                <c:pt idx="5">
                  <c:v>0</c:v>
                </c:pt>
                <c:pt idx="6">
                  <c:v>0</c:v>
                </c:pt>
                <c:pt idx="7">
                  <c:v>7844.3</c:v>
                </c:pt>
                <c:pt idx="8">
                  <c:v>8268.7999999999993</c:v>
                </c:pt>
                <c:pt idx="9">
                  <c:v>2182.8000000000002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2767.6</c:v>
                </c:pt>
                <c:pt idx="19">
                  <c:v>1340.4</c:v>
                </c:pt>
                <c:pt idx="20">
                  <c:v>0</c:v>
                </c:pt>
                <c:pt idx="21">
                  <c:v>3039.9</c:v>
                </c:pt>
                <c:pt idx="22">
                  <c:v>7854.3</c:v>
                </c:pt>
                <c:pt idx="23">
                  <c:v>1513.5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Sheet1!$M$2</c:f>
              <c:strCache>
                <c:ptCount val="1"/>
                <c:pt idx="0">
                  <c:v>25th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Sheet1!$A$3:$A$27</c:f>
              <c:strCache>
                <c:ptCount val="25"/>
                <c:pt idx="0">
                  <c:v>google.com</c:v>
                </c:pt>
                <c:pt idx="1">
                  <c:v>youtube.com</c:v>
                </c:pt>
                <c:pt idx="2">
                  <c:v>facebook.com</c:v>
                </c:pt>
                <c:pt idx="3">
                  <c:v>baidu.com</c:v>
                </c:pt>
                <c:pt idx="4">
                  <c:v>wikipedia.org</c:v>
                </c:pt>
                <c:pt idx="5">
                  <c:v>qq.com</c:v>
                </c:pt>
                <c:pt idx="6">
                  <c:v>yahoo.com</c:v>
                </c:pt>
                <c:pt idx="7">
                  <c:v>taobao.com</c:v>
                </c:pt>
                <c:pt idx="8">
                  <c:v>tmall.com</c:v>
                </c:pt>
                <c:pt idx="9">
                  <c:v>amazon.com</c:v>
                </c:pt>
                <c:pt idx="10">
                  <c:v>twitter.com</c:v>
                </c:pt>
                <c:pt idx="11">
                  <c:v>sohu.com</c:v>
                </c:pt>
                <c:pt idx="12">
                  <c:v>jd.com</c:v>
                </c:pt>
                <c:pt idx="13">
                  <c:v>live.com</c:v>
                </c:pt>
                <c:pt idx="14">
                  <c:v>vk.com</c:v>
                </c:pt>
                <c:pt idx="15">
                  <c:v>instagram.com</c:v>
                </c:pt>
                <c:pt idx="16">
                  <c:v>sina.com.cn</c:v>
                </c:pt>
                <c:pt idx="17">
                  <c:v>weibo.com</c:v>
                </c:pt>
                <c:pt idx="18">
                  <c:v>yandex.ru</c:v>
                </c:pt>
                <c:pt idx="19">
                  <c:v>reddit.com</c:v>
                </c:pt>
                <c:pt idx="20">
                  <c:v>360.cn</c:v>
                </c:pt>
                <c:pt idx="21">
                  <c:v>blogspot.com</c:v>
                </c:pt>
                <c:pt idx="22">
                  <c:v>login.tmall.com</c:v>
                </c:pt>
                <c:pt idx="23">
                  <c:v>netflix.com</c:v>
                </c:pt>
                <c:pt idx="24">
                  <c:v>linkedin.com</c:v>
                </c:pt>
              </c:strCache>
            </c:strRef>
          </c:cat>
          <c:val>
            <c:numRef>
              <c:f>Sheet1!$M$3:$M$27</c:f>
              <c:numCache>
                <c:formatCode>General</c:formatCode>
                <c:ptCount val="25"/>
                <c:pt idx="0">
                  <c:v>2952.75</c:v>
                </c:pt>
                <c:pt idx="1">
                  <c:v>2885.5</c:v>
                </c:pt>
                <c:pt idx="2">
                  <c:v>0</c:v>
                </c:pt>
                <c:pt idx="3">
                  <c:v>0</c:v>
                </c:pt>
                <c:pt idx="4">
                  <c:v>1995.75</c:v>
                </c:pt>
                <c:pt idx="5">
                  <c:v>0</c:v>
                </c:pt>
                <c:pt idx="6">
                  <c:v>0</c:v>
                </c:pt>
                <c:pt idx="7">
                  <c:v>5513.25</c:v>
                </c:pt>
                <c:pt idx="8">
                  <c:v>5694.25</c:v>
                </c:pt>
                <c:pt idx="9">
                  <c:v>2145.5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2707.75</c:v>
                </c:pt>
                <c:pt idx="19">
                  <c:v>1123.75</c:v>
                </c:pt>
                <c:pt idx="20">
                  <c:v>0</c:v>
                </c:pt>
                <c:pt idx="21">
                  <c:v>2412.75</c:v>
                </c:pt>
                <c:pt idx="22">
                  <c:v>5624</c:v>
                </c:pt>
                <c:pt idx="23">
                  <c:v>1117.5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Sheet1!$N$2</c:f>
              <c:strCache>
                <c:ptCount val="1"/>
                <c:pt idx="0">
                  <c:v>75th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Sheet1!$A$3:$A$27</c:f>
              <c:strCache>
                <c:ptCount val="25"/>
                <c:pt idx="0">
                  <c:v>google.com</c:v>
                </c:pt>
                <c:pt idx="1">
                  <c:v>youtube.com</c:v>
                </c:pt>
                <c:pt idx="2">
                  <c:v>facebook.com</c:v>
                </c:pt>
                <c:pt idx="3">
                  <c:v>baidu.com</c:v>
                </c:pt>
                <c:pt idx="4">
                  <c:v>wikipedia.org</c:v>
                </c:pt>
                <c:pt idx="5">
                  <c:v>qq.com</c:v>
                </c:pt>
                <c:pt idx="6">
                  <c:v>yahoo.com</c:v>
                </c:pt>
                <c:pt idx="7">
                  <c:v>taobao.com</c:v>
                </c:pt>
                <c:pt idx="8">
                  <c:v>tmall.com</c:v>
                </c:pt>
                <c:pt idx="9">
                  <c:v>amazon.com</c:v>
                </c:pt>
                <c:pt idx="10">
                  <c:v>twitter.com</c:v>
                </c:pt>
                <c:pt idx="11">
                  <c:v>sohu.com</c:v>
                </c:pt>
                <c:pt idx="12">
                  <c:v>jd.com</c:v>
                </c:pt>
                <c:pt idx="13">
                  <c:v>live.com</c:v>
                </c:pt>
                <c:pt idx="14">
                  <c:v>vk.com</c:v>
                </c:pt>
                <c:pt idx="15">
                  <c:v>instagram.com</c:v>
                </c:pt>
                <c:pt idx="16">
                  <c:v>sina.com.cn</c:v>
                </c:pt>
                <c:pt idx="17">
                  <c:v>weibo.com</c:v>
                </c:pt>
                <c:pt idx="18">
                  <c:v>yandex.ru</c:v>
                </c:pt>
                <c:pt idx="19">
                  <c:v>reddit.com</c:v>
                </c:pt>
                <c:pt idx="20">
                  <c:v>360.cn</c:v>
                </c:pt>
                <c:pt idx="21">
                  <c:v>blogspot.com</c:v>
                </c:pt>
                <c:pt idx="22">
                  <c:v>login.tmall.com</c:v>
                </c:pt>
                <c:pt idx="23">
                  <c:v>netflix.com</c:v>
                </c:pt>
                <c:pt idx="24">
                  <c:v>linkedin.com</c:v>
                </c:pt>
              </c:strCache>
            </c:strRef>
          </c:cat>
          <c:val>
            <c:numRef>
              <c:f>Sheet1!$N$3:$N$27</c:f>
              <c:numCache>
                <c:formatCode>General</c:formatCode>
                <c:ptCount val="25"/>
                <c:pt idx="0">
                  <c:v>4382</c:v>
                </c:pt>
                <c:pt idx="1">
                  <c:v>4337.25</c:v>
                </c:pt>
                <c:pt idx="2">
                  <c:v>0</c:v>
                </c:pt>
                <c:pt idx="3">
                  <c:v>0</c:v>
                </c:pt>
                <c:pt idx="4">
                  <c:v>2078.75</c:v>
                </c:pt>
                <c:pt idx="5">
                  <c:v>0</c:v>
                </c:pt>
                <c:pt idx="6">
                  <c:v>0</c:v>
                </c:pt>
                <c:pt idx="7">
                  <c:v>10132.5</c:v>
                </c:pt>
                <c:pt idx="8">
                  <c:v>10049.75</c:v>
                </c:pt>
                <c:pt idx="9">
                  <c:v>2344.75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2817</c:v>
                </c:pt>
                <c:pt idx="19">
                  <c:v>1220</c:v>
                </c:pt>
                <c:pt idx="20">
                  <c:v>0</c:v>
                </c:pt>
                <c:pt idx="21">
                  <c:v>3917.75</c:v>
                </c:pt>
                <c:pt idx="22">
                  <c:v>10129.25</c:v>
                </c:pt>
                <c:pt idx="23">
                  <c:v>2073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6042832"/>
        <c:axId val="1166045008"/>
      </c:barChart>
      <c:catAx>
        <c:axId val="1166042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Websites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6045008"/>
        <c:crosses val="autoZero"/>
        <c:auto val="1"/>
        <c:lblAlgn val="ctr"/>
        <c:lblOffset val="100"/>
        <c:noMultiLvlLbl val="0"/>
      </c:catAx>
      <c:valAx>
        <c:axId val="116604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Query</a:t>
                </a:r>
                <a:r>
                  <a:rPr lang="en-US" baseline="0"/>
                  <a:t> Time (msec)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6042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Experiment 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Sheet1!$L$54</c:f>
              <c:strCache>
                <c:ptCount val="1"/>
                <c:pt idx="0">
                  <c:v>AVG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Sheet1!$A$3:$A$27</c:f>
              <c:strCache>
                <c:ptCount val="25"/>
                <c:pt idx="0">
                  <c:v>google.com</c:v>
                </c:pt>
                <c:pt idx="1">
                  <c:v>youtube.com</c:v>
                </c:pt>
                <c:pt idx="2">
                  <c:v>facebook.com</c:v>
                </c:pt>
                <c:pt idx="3">
                  <c:v>baidu.com</c:v>
                </c:pt>
                <c:pt idx="4">
                  <c:v>wikipedia.org</c:v>
                </c:pt>
                <c:pt idx="5">
                  <c:v>qq.com</c:v>
                </c:pt>
                <c:pt idx="6">
                  <c:v>yahoo.com</c:v>
                </c:pt>
                <c:pt idx="7">
                  <c:v>taobao.com</c:v>
                </c:pt>
                <c:pt idx="8">
                  <c:v>tmall.com</c:v>
                </c:pt>
                <c:pt idx="9">
                  <c:v>amazon.com</c:v>
                </c:pt>
                <c:pt idx="10">
                  <c:v>twitter.com</c:v>
                </c:pt>
                <c:pt idx="11">
                  <c:v>sohu.com</c:v>
                </c:pt>
                <c:pt idx="12">
                  <c:v>jd.com</c:v>
                </c:pt>
                <c:pt idx="13">
                  <c:v>live.com</c:v>
                </c:pt>
                <c:pt idx="14">
                  <c:v>vk.com</c:v>
                </c:pt>
                <c:pt idx="15">
                  <c:v>instagram.com</c:v>
                </c:pt>
                <c:pt idx="16">
                  <c:v>sina.com.cn</c:v>
                </c:pt>
                <c:pt idx="17">
                  <c:v>weibo.com</c:v>
                </c:pt>
                <c:pt idx="18">
                  <c:v>yandex.ru</c:v>
                </c:pt>
                <c:pt idx="19">
                  <c:v>reddit.com</c:v>
                </c:pt>
                <c:pt idx="20">
                  <c:v>360.cn</c:v>
                </c:pt>
                <c:pt idx="21">
                  <c:v>blogspot.com</c:v>
                </c:pt>
                <c:pt idx="22">
                  <c:v>login.tmall.com</c:v>
                </c:pt>
                <c:pt idx="23">
                  <c:v>netflix.com</c:v>
                </c:pt>
                <c:pt idx="24">
                  <c:v>linkedin.com</c:v>
                </c:pt>
              </c:strCache>
            </c:strRef>
          </c:cat>
          <c:val>
            <c:numRef>
              <c:f>Sheet1!$L$55:$L$79</c:f>
              <c:numCache>
                <c:formatCode>General</c:formatCode>
                <c:ptCount val="25"/>
                <c:pt idx="0">
                  <c:v>10.7</c:v>
                </c:pt>
                <c:pt idx="1">
                  <c:v>8.9</c:v>
                </c:pt>
                <c:pt idx="2">
                  <c:v>10.199999999999999</c:v>
                </c:pt>
                <c:pt idx="3">
                  <c:v>7.1</c:v>
                </c:pt>
                <c:pt idx="4">
                  <c:v>7.9</c:v>
                </c:pt>
                <c:pt idx="5">
                  <c:v>9.3000000000000007</c:v>
                </c:pt>
                <c:pt idx="6">
                  <c:v>7.1</c:v>
                </c:pt>
                <c:pt idx="7">
                  <c:v>16.100000000000001</c:v>
                </c:pt>
                <c:pt idx="8">
                  <c:v>17.5</c:v>
                </c:pt>
                <c:pt idx="9">
                  <c:v>6.2</c:v>
                </c:pt>
                <c:pt idx="10">
                  <c:v>6.6</c:v>
                </c:pt>
                <c:pt idx="11">
                  <c:v>36</c:v>
                </c:pt>
                <c:pt idx="12">
                  <c:v>33.200000000000003</c:v>
                </c:pt>
                <c:pt idx="13">
                  <c:v>6.1</c:v>
                </c:pt>
                <c:pt idx="14">
                  <c:v>6.4</c:v>
                </c:pt>
                <c:pt idx="15">
                  <c:v>8.1</c:v>
                </c:pt>
                <c:pt idx="16">
                  <c:v>30.7</c:v>
                </c:pt>
                <c:pt idx="17">
                  <c:v>8.1</c:v>
                </c:pt>
                <c:pt idx="18">
                  <c:v>6.4</c:v>
                </c:pt>
                <c:pt idx="19">
                  <c:v>7.4</c:v>
                </c:pt>
                <c:pt idx="20">
                  <c:v>14.7</c:v>
                </c:pt>
                <c:pt idx="21">
                  <c:v>9.1</c:v>
                </c:pt>
                <c:pt idx="22">
                  <c:v>37.200000000000003</c:v>
                </c:pt>
                <c:pt idx="23">
                  <c:v>10.4</c:v>
                </c:pt>
                <c:pt idx="24">
                  <c:v>3.2</c:v>
                </c:pt>
              </c:numCache>
            </c:numRef>
          </c:val>
        </c:ser>
        <c:ser>
          <c:idx val="1"/>
          <c:order val="1"/>
          <c:tx>
            <c:strRef>
              <c:f>Sheet1!$M$54</c:f>
              <c:strCache>
                <c:ptCount val="1"/>
                <c:pt idx="0">
                  <c:v>25th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Sheet1!$A$3:$A$27</c:f>
              <c:strCache>
                <c:ptCount val="25"/>
                <c:pt idx="0">
                  <c:v>google.com</c:v>
                </c:pt>
                <c:pt idx="1">
                  <c:v>youtube.com</c:v>
                </c:pt>
                <c:pt idx="2">
                  <c:v>facebook.com</c:v>
                </c:pt>
                <c:pt idx="3">
                  <c:v>baidu.com</c:v>
                </c:pt>
                <c:pt idx="4">
                  <c:v>wikipedia.org</c:v>
                </c:pt>
                <c:pt idx="5">
                  <c:v>qq.com</c:v>
                </c:pt>
                <c:pt idx="6">
                  <c:v>yahoo.com</c:v>
                </c:pt>
                <c:pt idx="7">
                  <c:v>taobao.com</c:v>
                </c:pt>
                <c:pt idx="8">
                  <c:v>tmall.com</c:v>
                </c:pt>
                <c:pt idx="9">
                  <c:v>amazon.com</c:v>
                </c:pt>
                <c:pt idx="10">
                  <c:v>twitter.com</c:v>
                </c:pt>
                <c:pt idx="11">
                  <c:v>sohu.com</c:v>
                </c:pt>
                <c:pt idx="12">
                  <c:v>jd.com</c:v>
                </c:pt>
                <c:pt idx="13">
                  <c:v>live.com</c:v>
                </c:pt>
                <c:pt idx="14">
                  <c:v>vk.com</c:v>
                </c:pt>
                <c:pt idx="15">
                  <c:v>instagram.com</c:v>
                </c:pt>
                <c:pt idx="16">
                  <c:v>sina.com.cn</c:v>
                </c:pt>
                <c:pt idx="17">
                  <c:v>weibo.com</c:v>
                </c:pt>
                <c:pt idx="18">
                  <c:v>yandex.ru</c:v>
                </c:pt>
                <c:pt idx="19">
                  <c:v>reddit.com</c:v>
                </c:pt>
                <c:pt idx="20">
                  <c:v>360.cn</c:v>
                </c:pt>
                <c:pt idx="21">
                  <c:v>blogspot.com</c:v>
                </c:pt>
                <c:pt idx="22">
                  <c:v>login.tmall.com</c:v>
                </c:pt>
                <c:pt idx="23">
                  <c:v>netflix.com</c:v>
                </c:pt>
                <c:pt idx="24">
                  <c:v>linkedin.com</c:v>
                </c:pt>
              </c:strCache>
            </c:strRef>
          </c:cat>
          <c:val>
            <c:numRef>
              <c:f>Sheet1!$M$55:$M$79</c:f>
              <c:numCache>
                <c:formatCode>General</c:formatCode>
                <c:ptCount val="25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2.25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2.25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2</c:v>
                </c:pt>
                <c:pt idx="22">
                  <c:v>4</c:v>
                </c:pt>
                <c:pt idx="23">
                  <c:v>3</c:v>
                </c:pt>
                <c:pt idx="24">
                  <c:v>3</c:v>
                </c:pt>
              </c:numCache>
            </c:numRef>
          </c:val>
        </c:ser>
        <c:ser>
          <c:idx val="2"/>
          <c:order val="2"/>
          <c:tx>
            <c:strRef>
              <c:f>Sheet1!$N$54</c:f>
              <c:strCache>
                <c:ptCount val="1"/>
                <c:pt idx="0">
                  <c:v>75th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Sheet1!$A$3:$A$27</c:f>
              <c:strCache>
                <c:ptCount val="25"/>
                <c:pt idx="0">
                  <c:v>google.com</c:v>
                </c:pt>
                <c:pt idx="1">
                  <c:v>youtube.com</c:v>
                </c:pt>
                <c:pt idx="2">
                  <c:v>facebook.com</c:v>
                </c:pt>
                <c:pt idx="3">
                  <c:v>baidu.com</c:v>
                </c:pt>
                <c:pt idx="4">
                  <c:v>wikipedia.org</c:v>
                </c:pt>
                <c:pt idx="5">
                  <c:v>qq.com</c:v>
                </c:pt>
                <c:pt idx="6">
                  <c:v>yahoo.com</c:v>
                </c:pt>
                <c:pt idx="7">
                  <c:v>taobao.com</c:v>
                </c:pt>
                <c:pt idx="8">
                  <c:v>tmall.com</c:v>
                </c:pt>
                <c:pt idx="9">
                  <c:v>amazon.com</c:v>
                </c:pt>
                <c:pt idx="10">
                  <c:v>twitter.com</c:v>
                </c:pt>
                <c:pt idx="11">
                  <c:v>sohu.com</c:v>
                </c:pt>
                <c:pt idx="12">
                  <c:v>jd.com</c:v>
                </c:pt>
                <c:pt idx="13">
                  <c:v>live.com</c:v>
                </c:pt>
                <c:pt idx="14">
                  <c:v>vk.com</c:v>
                </c:pt>
                <c:pt idx="15">
                  <c:v>instagram.com</c:v>
                </c:pt>
                <c:pt idx="16">
                  <c:v>sina.com.cn</c:v>
                </c:pt>
                <c:pt idx="17">
                  <c:v>weibo.com</c:v>
                </c:pt>
                <c:pt idx="18">
                  <c:v>yandex.ru</c:v>
                </c:pt>
                <c:pt idx="19">
                  <c:v>reddit.com</c:v>
                </c:pt>
                <c:pt idx="20">
                  <c:v>360.cn</c:v>
                </c:pt>
                <c:pt idx="21">
                  <c:v>blogspot.com</c:v>
                </c:pt>
                <c:pt idx="22">
                  <c:v>login.tmall.com</c:v>
                </c:pt>
                <c:pt idx="23">
                  <c:v>netflix.com</c:v>
                </c:pt>
                <c:pt idx="24">
                  <c:v>linkedin.com</c:v>
                </c:pt>
              </c:strCache>
            </c:strRef>
          </c:cat>
          <c:val>
            <c:numRef>
              <c:f>Sheet1!$N$55:$N$79</c:f>
              <c:numCache>
                <c:formatCode>General</c:formatCode>
                <c:ptCount val="25"/>
                <c:pt idx="0">
                  <c:v>3.75</c:v>
                </c:pt>
                <c:pt idx="1">
                  <c:v>3.75</c:v>
                </c:pt>
                <c:pt idx="2">
                  <c:v>3</c:v>
                </c:pt>
                <c:pt idx="3">
                  <c:v>3</c:v>
                </c:pt>
                <c:pt idx="4">
                  <c:v>3.75</c:v>
                </c:pt>
                <c:pt idx="5">
                  <c:v>3</c:v>
                </c:pt>
                <c:pt idx="6">
                  <c:v>3.75</c:v>
                </c:pt>
                <c:pt idx="7">
                  <c:v>3.75</c:v>
                </c:pt>
                <c:pt idx="8">
                  <c:v>4</c:v>
                </c:pt>
                <c:pt idx="9">
                  <c:v>3</c:v>
                </c:pt>
                <c:pt idx="10">
                  <c:v>3.75</c:v>
                </c:pt>
                <c:pt idx="11">
                  <c:v>4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3.75</c:v>
                </c:pt>
                <c:pt idx="16">
                  <c:v>3</c:v>
                </c:pt>
                <c:pt idx="17">
                  <c:v>3.75</c:v>
                </c:pt>
                <c:pt idx="18">
                  <c:v>3</c:v>
                </c:pt>
                <c:pt idx="19">
                  <c:v>3</c:v>
                </c:pt>
                <c:pt idx="20">
                  <c:v>4.75</c:v>
                </c:pt>
                <c:pt idx="21">
                  <c:v>4.5</c:v>
                </c:pt>
                <c:pt idx="22">
                  <c:v>6.75</c:v>
                </c:pt>
                <c:pt idx="23">
                  <c:v>3</c:v>
                </c:pt>
                <c:pt idx="24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04364256"/>
        <c:axId val="1304368064"/>
      </c:barChart>
      <c:catAx>
        <c:axId val="1304364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Websites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4368064"/>
        <c:crosses val="autoZero"/>
        <c:auto val="1"/>
        <c:lblAlgn val="ctr"/>
        <c:lblOffset val="100"/>
        <c:noMultiLvlLbl val="0"/>
      </c:catAx>
      <c:valAx>
        <c:axId val="130436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Query</a:t>
                </a:r>
                <a:r>
                  <a:rPr lang="en-US" baseline="0"/>
                  <a:t> Time (msec)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4364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Experiment 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Sheet1!$L$106</c:f>
              <c:strCache>
                <c:ptCount val="1"/>
                <c:pt idx="0">
                  <c:v>AVG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Sheet1!$A$3:$A$27</c:f>
              <c:strCache>
                <c:ptCount val="25"/>
                <c:pt idx="0">
                  <c:v>google.com</c:v>
                </c:pt>
                <c:pt idx="1">
                  <c:v>youtube.com</c:v>
                </c:pt>
                <c:pt idx="2">
                  <c:v>facebook.com</c:v>
                </c:pt>
                <c:pt idx="3">
                  <c:v>baidu.com</c:v>
                </c:pt>
                <c:pt idx="4">
                  <c:v>wikipedia.org</c:v>
                </c:pt>
                <c:pt idx="5">
                  <c:v>qq.com</c:v>
                </c:pt>
                <c:pt idx="6">
                  <c:v>yahoo.com</c:v>
                </c:pt>
                <c:pt idx="7">
                  <c:v>taobao.com</c:v>
                </c:pt>
                <c:pt idx="8">
                  <c:v>tmall.com</c:v>
                </c:pt>
                <c:pt idx="9">
                  <c:v>amazon.com</c:v>
                </c:pt>
                <c:pt idx="10">
                  <c:v>twitter.com</c:v>
                </c:pt>
                <c:pt idx="11">
                  <c:v>sohu.com</c:v>
                </c:pt>
                <c:pt idx="12">
                  <c:v>jd.com</c:v>
                </c:pt>
                <c:pt idx="13">
                  <c:v>live.com</c:v>
                </c:pt>
                <c:pt idx="14">
                  <c:v>vk.com</c:v>
                </c:pt>
                <c:pt idx="15">
                  <c:v>instagram.com</c:v>
                </c:pt>
                <c:pt idx="16">
                  <c:v>sina.com.cn</c:v>
                </c:pt>
                <c:pt idx="17">
                  <c:v>weibo.com</c:v>
                </c:pt>
                <c:pt idx="18">
                  <c:v>yandex.ru</c:v>
                </c:pt>
                <c:pt idx="19">
                  <c:v>reddit.com</c:v>
                </c:pt>
                <c:pt idx="20">
                  <c:v>360.cn</c:v>
                </c:pt>
                <c:pt idx="21">
                  <c:v>blogspot.com</c:v>
                </c:pt>
                <c:pt idx="22">
                  <c:v>login.tmall.com</c:v>
                </c:pt>
                <c:pt idx="23">
                  <c:v>netflix.com</c:v>
                </c:pt>
                <c:pt idx="24">
                  <c:v>linkedin.com</c:v>
                </c:pt>
              </c:strCache>
            </c:strRef>
          </c:cat>
          <c:val>
            <c:numRef>
              <c:f>Sheet1!$L$107:$L$131</c:f>
              <c:numCache>
                <c:formatCode>General</c:formatCode>
                <c:ptCount val="25"/>
                <c:pt idx="0">
                  <c:v>37.6</c:v>
                </c:pt>
                <c:pt idx="1">
                  <c:v>33.5</c:v>
                </c:pt>
                <c:pt idx="2">
                  <c:v>5.5</c:v>
                </c:pt>
                <c:pt idx="3">
                  <c:v>6.2</c:v>
                </c:pt>
                <c:pt idx="4">
                  <c:v>33.799999999999997</c:v>
                </c:pt>
                <c:pt idx="5">
                  <c:v>6.1</c:v>
                </c:pt>
                <c:pt idx="6">
                  <c:v>6.1</c:v>
                </c:pt>
                <c:pt idx="7">
                  <c:v>103.8</c:v>
                </c:pt>
                <c:pt idx="8">
                  <c:v>190.5</c:v>
                </c:pt>
                <c:pt idx="9">
                  <c:v>7.5</c:v>
                </c:pt>
                <c:pt idx="10">
                  <c:v>6</c:v>
                </c:pt>
                <c:pt idx="11">
                  <c:v>332.9</c:v>
                </c:pt>
                <c:pt idx="12">
                  <c:v>259.8</c:v>
                </c:pt>
                <c:pt idx="13">
                  <c:v>5.6</c:v>
                </c:pt>
                <c:pt idx="14">
                  <c:v>5.9</c:v>
                </c:pt>
                <c:pt idx="15">
                  <c:v>13.8</c:v>
                </c:pt>
                <c:pt idx="16">
                  <c:v>261.89999999999998</c:v>
                </c:pt>
                <c:pt idx="17">
                  <c:v>196.4</c:v>
                </c:pt>
                <c:pt idx="18">
                  <c:v>6</c:v>
                </c:pt>
                <c:pt idx="19">
                  <c:v>6.2</c:v>
                </c:pt>
                <c:pt idx="20">
                  <c:v>119.7</c:v>
                </c:pt>
                <c:pt idx="21">
                  <c:v>36.700000000000003</c:v>
                </c:pt>
                <c:pt idx="22">
                  <c:v>426</c:v>
                </c:pt>
                <c:pt idx="23">
                  <c:v>36.4</c:v>
                </c:pt>
                <c:pt idx="24">
                  <c:v>6.4</c:v>
                </c:pt>
              </c:numCache>
            </c:numRef>
          </c:val>
        </c:ser>
        <c:ser>
          <c:idx val="1"/>
          <c:order val="1"/>
          <c:tx>
            <c:strRef>
              <c:f>Sheet1!$M$106</c:f>
              <c:strCache>
                <c:ptCount val="1"/>
                <c:pt idx="0">
                  <c:v>25th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Sheet1!$A$3:$A$27</c:f>
              <c:strCache>
                <c:ptCount val="25"/>
                <c:pt idx="0">
                  <c:v>google.com</c:v>
                </c:pt>
                <c:pt idx="1">
                  <c:v>youtube.com</c:v>
                </c:pt>
                <c:pt idx="2">
                  <c:v>facebook.com</c:v>
                </c:pt>
                <c:pt idx="3">
                  <c:v>baidu.com</c:v>
                </c:pt>
                <c:pt idx="4">
                  <c:v>wikipedia.org</c:v>
                </c:pt>
                <c:pt idx="5">
                  <c:v>qq.com</c:v>
                </c:pt>
                <c:pt idx="6">
                  <c:v>yahoo.com</c:v>
                </c:pt>
                <c:pt idx="7">
                  <c:v>taobao.com</c:v>
                </c:pt>
                <c:pt idx="8">
                  <c:v>tmall.com</c:v>
                </c:pt>
                <c:pt idx="9">
                  <c:v>amazon.com</c:v>
                </c:pt>
                <c:pt idx="10">
                  <c:v>twitter.com</c:v>
                </c:pt>
                <c:pt idx="11">
                  <c:v>sohu.com</c:v>
                </c:pt>
                <c:pt idx="12">
                  <c:v>jd.com</c:v>
                </c:pt>
                <c:pt idx="13">
                  <c:v>live.com</c:v>
                </c:pt>
                <c:pt idx="14">
                  <c:v>vk.com</c:v>
                </c:pt>
                <c:pt idx="15">
                  <c:v>instagram.com</c:v>
                </c:pt>
                <c:pt idx="16">
                  <c:v>sina.com.cn</c:v>
                </c:pt>
                <c:pt idx="17">
                  <c:v>weibo.com</c:v>
                </c:pt>
                <c:pt idx="18">
                  <c:v>yandex.ru</c:v>
                </c:pt>
                <c:pt idx="19">
                  <c:v>reddit.com</c:v>
                </c:pt>
                <c:pt idx="20">
                  <c:v>360.cn</c:v>
                </c:pt>
                <c:pt idx="21">
                  <c:v>blogspot.com</c:v>
                </c:pt>
                <c:pt idx="22">
                  <c:v>login.tmall.com</c:v>
                </c:pt>
                <c:pt idx="23">
                  <c:v>netflix.com</c:v>
                </c:pt>
                <c:pt idx="24">
                  <c:v>linkedin.com</c:v>
                </c:pt>
              </c:strCache>
            </c:strRef>
          </c:cat>
          <c:val>
            <c:numRef>
              <c:f>Sheet1!$M$107:$M$131</c:f>
              <c:numCache>
                <c:formatCode>General</c:formatCode>
                <c:ptCount val="25"/>
                <c:pt idx="0">
                  <c:v>21</c:v>
                </c:pt>
                <c:pt idx="1">
                  <c:v>21.25</c:v>
                </c:pt>
                <c:pt idx="2">
                  <c:v>5</c:v>
                </c:pt>
                <c:pt idx="3">
                  <c:v>6</c:v>
                </c:pt>
                <c:pt idx="4">
                  <c:v>22.5</c:v>
                </c:pt>
                <c:pt idx="5">
                  <c:v>6</c:v>
                </c:pt>
                <c:pt idx="6">
                  <c:v>6</c:v>
                </c:pt>
                <c:pt idx="7">
                  <c:v>20.5</c:v>
                </c:pt>
                <c:pt idx="8">
                  <c:v>120.5</c:v>
                </c:pt>
                <c:pt idx="9">
                  <c:v>6</c:v>
                </c:pt>
                <c:pt idx="10">
                  <c:v>6</c:v>
                </c:pt>
                <c:pt idx="11">
                  <c:v>229</c:v>
                </c:pt>
                <c:pt idx="12">
                  <c:v>244.75</c:v>
                </c:pt>
                <c:pt idx="13">
                  <c:v>5</c:v>
                </c:pt>
                <c:pt idx="14">
                  <c:v>6</c:v>
                </c:pt>
                <c:pt idx="15">
                  <c:v>6</c:v>
                </c:pt>
                <c:pt idx="16">
                  <c:v>240.25</c:v>
                </c:pt>
                <c:pt idx="17">
                  <c:v>19.25</c:v>
                </c:pt>
                <c:pt idx="18">
                  <c:v>6</c:v>
                </c:pt>
                <c:pt idx="19">
                  <c:v>6</c:v>
                </c:pt>
                <c:pt idx="20">
                  <c:v>36</c:v>
                </c:pt>
                <c:pt idx="21">
                  <c:v>20</c:v>
                </c:pt>
                <c:pt idx="22">
                  <c:v>323.25</c:v>
                </c:pt>
                <c:pt idx="23">
                  <c:v>21</c:v>
                </c:pt>
                <c:pt idx="24">
                  <c:v>6</c:v>
                </c:pt>
              </c:numCache>
            </c:numRef>
          </c:val>
        </c:ser>
        <c:ser>
          <c:idx val="2"/>
          <c:order val="2"/>
          <c:tx>
            <c:strRef>
              <c:f>Sheet1!$N$106</c:f>
              <c:strCache>
                <c:ptCount val="1"/>
                <c:pt idx="0">
                  <c:v>75th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Sheet1!$A$3:$A$27</c:f>
              <c:strCache>
                <c:ptCount val="25"/>
                <c:pt idx="0">
                  <c:v>google.com</c:v>
                </c:pt>
                <c:pt idx="1">
                  <c:v>youtube.com</c:v>
                </c:pt>
                <c:pt idx="2">
                  <c:v>facebook.com</c:v>
                </c:pt>
                <c:pt idx="3">
                  <c:v>baidu.com</c:v>
                </c:pt>
                <c:pt idx="4">
                  <c:v>wikipedia.org</c:v>
                </c:pt>
                <c:pt idx="5">
                  <c:v>qq.com</c:v>
                </c:pt>
                <c:pt idx="6">
                  <c:v>yahoo.com</c:v>
                </c:pt>
                <c:pt idx="7">
                  <c:v>taobao.com</c:v>
                </c:pt>
                <c:pt idx="8">
                  <c:v>tmall.com</c:v>
                </c:pt>
                <c:pt idx="9">
                  <c:v>amazon.com</c:v>
                </c:pt>
                <c:pt idx="10">
                  <c:v>twitter.com</c:v>
                </c:pt>
                <c:pt idx="11">
                  <c:v>sohu.com</c:v>
                </c:pt>
                <c:pt idx="12">
                  <c:v>jd.com</c:v>
                </c:pt>
                <c:pt idx="13">
                  <c:v>live.com</c:v>
                </c:pt>
                <c:pt idx="14">
                  <c:v>vk.com</c:v>
                </c:pt>
                <c:pt idx="15">
                  <c:v>instagram.com</c:v>
                </c:pt>
                <c:pt idx="16">
                  <c:v>sina.com.cn</c:v>
                </c:pt>
                <c:pt idx="17">
                  <c:v>weibo.com</c:v>
                </c:pt>
                <c:pt idx="18">
                  <c:v>yandex.ru</c:v>
                </c:pt>
                <c:pt idx="19">
                  <c:v>reddit.com</c:v>
                </c:pt>
                <c:pt idx="20">
                  <c:v>360.cn</c:v>
                </c:pt>
                <c:pt idx="21">
                  <c:v>blogspot.com</c:v>
                </c:pt>
                <c:pt idx="22">
                  <c:v>login.tmall.com</c:v>
                </c:pt>
                <c:pt idx="23">
                  <c:v>netflix.com</c:v>
                </c:pt>
                <c:pt idx="24">
                  <c:v>linkedin.com</c:v>
                </c:pt>
              </c:strCache>
            </c:strRef>
          </c:cat>
          <c:val>
            <c:numRef>
              <c:f>Sheet1!$N$107:$N$131</c:f>
              <c:numCache>
                <c:formatCode>General</c:formatCode>
                <c:ptCount val="25"/>
                <c:pt idx="0">
                  <c:v>65.75</c:v>
                </c:pt>
                <c:pt idx="1">
                  <c:v>22.75</c:v>
                </c:pt>
                <c:pt idx="2">
                  <c:v>6</c:v>
                </c:pt>
                <c:pt idx="3">
                  <c:v>6</c:v>
                </c:pt>
                <c:pt idx="4">
                  <c:v>30</c:v>
                </c:pt>
                <c:pt idx="5">
                  <c:v>6</c:v>
                </c:pt>
                <c:pt idx="6">
                  <c:v>6</c:v>
                </c:pt>
                <c:pt idx="7">
                  <c:v>181.5</c:v>
                </c:pt>
                <c:pt idx="8">
                  <c:v>216.75</c:v>
                </c:pt>
                <c:pt idx="9">
                  <c:v>6</c:v>
                </c:pt>
                <c:pt idx="10">
                  <c:v>6</c:v>
                </c:pt>
                <c:pt idx="11">
                  <c:v>359.25</c:v>
                </c:pt>
                <c:pt idx="12">
                  <c:v>359.25</c:v>
                </c:pt>
                <c:pt idx="13">
                  <c:v>6</c:v>
                </c:pt>
                <c:pt idx="14">
                  <c:v>6</c:v>
                </c:pt>
                <c:pt idx="15">
                  <c:v>7</c:v>
                </c:pt>
                <c:pt idx="16">
                  <c:v>347.75</c:v>
                </c:pt>
                <c:pt idx="17">
                  <c:v>305</c:v>
                </c:pt>
                <c:pt idx="18">
                  <c:v>6</c:v>
                </c:pt>
                <c:pt idx="19">
                  <c:v>6</c:v>
                </c:pt>
                <c:pt idx="20">
                  <c:v>190</c:v>
                </c:pt>
                <c:pt idx="21">
                  <c:v>22.5</c:v>
                </c:pt>
                <c:pt idx="22">
                  <c:v>640.25</c:v>
                </c:pt>
                <c:pt idx="23">
                  <c:v>37.75</c:v>
                </c:pt>
                <c:pt idx="24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7214752"/>
        <c:axId val="1167212032"/>
      </c:barChart>
      <c:catAx>
        <c:axId val="1167214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Websites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7212032"/>
        <c:crosses val="autoZero"/>
        <c:auto val="1"/>
        <c:lblAlgn val="ctr"/>
        <c:lblOffset val="100"/>
        <c:noMultiLvlLbl val="0"/>
      </c:catAx>
      <c:valAx>
        <c:axId val="116721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Query Time (msec)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7214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182562</xdr:colOff>
      <xdr:row>27</xdr:row>
      <xdr:rowOff>96202</xdr:rowOff>
    </xdr:from>
    <xdr:to>
      <xdr:col>13</xdr:col>
      <xdr:colOff>454025</xdr:colOff>
      <xdr:row>51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109537</xdr:colOff>
      <xdr:row>79</xdr:row>
      <xdr:rowOff>119061</xdr:rowOff>
    </xdr:from>
    <xdr:to>
      <xdr:col>13</xdr:col>
      <xdr:colOff>390527</xdr:colOff>
      <xdr:row>103</xdr:row>
      <xdr:rowOff>104775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280986</xdr:colOff>
      <xdr:row>131</xdr:row>
      <xdr:rowOff>110489</xdr:rowOff>
    </xdr:from>
    <xdr:to>
      <xdr:col>13</xdr:col>
      <xdr:colOff>257174</xdr:colOff>
      <xdr:row>154</xdr:row>
      <xdr:rowOff>52387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1"/>
  <sheetViews>
    <sheetView tabSelected="1" workbookViewId="0">
      <selection activeCell="W15" sqref="W15"/>
    </sheetView>
  </sheetViews>
  <sheetFormatPr defaultRowHeight="15" x14ac:dyDescent="0.25"/>
  <cols>
    <col min="1" max="1" width="15" bestFit="1" customWidth="1"/>
    <col min="2" max="2" width="5" bestFit="1" customWidth="1"/>
    <col min="3" max="6" width="6" bestFit="1" customWidth="1"/>
    <col min="7" max="8" width="5" bestFit="1" customWidth="1"/>
    <col min="9" max="11" width="6" bestFit="1" customWidth="1"/>
    <col min="12" max="12" width="7" bestFit="1" customWidth="1"/>
    <col min="13" max="13" width="8" bestFit="1" customWidth="1"/>
    <col min="14" max="14" width="9" bestFit="1" customWidth="1"/>
    <col min="41" max="41" width="15" bestFit="1" customWidth="1"/>
  </cols>
  <sheetData>
    <row r="1" spans="1:14" x14ac:dyDescent="0.25">
      <c r="A1" s="1"/>
      <c r="B1" s="2" t="s">
        <v>26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14" x14ac:dyDescent="0.25">
      <c r="A2" s="1" t="s">
        <v>0</v>
      </c>
      <c r="B2" s="5" t="s">
        <v>28</v>
      </c>
      <c r="C2" s="5"/>
      <c r="D2" s="5"/>
      <c r="E2" s="5"/>
      <c r="F2" s="5"/>
      <c r="G2" s="5"/>
      <c r="H2" s="5"/>
      <c r="I2" s="5"/>
      <c r="J2" s="5"/>
      <c r="K2" s="5"/>
      <c r="L2" s="6" t="s">
        <v>27</v>
      </c>
      <c r="M2" s="1" t="s">
        <v>29</v>
      </c>
      <c r="N2" s="1" t="s">
        <v>30</v>
      </c>
    </row>
    <row r="3" spans="1:14" x14ac:dyDescent="0.25">
      <c r="A3" s="1" t="s">
        <v>1</v>
      </c>
      <c r="B3" s="1">
        <v>2570</v>
      </c>
      <c r="C3" s="1">
        <v>4101</v>
      </c>
      <c r="D3" s="1">
        <v>4392</v>
      </c>
      <c r="E3" s="1">
        <v>4436</v>
      </c>
      <c r="F3" s="1">
        <v>4419</v>
      </c>
      <c r="G3" s="1">
        <v>4284</v>
      </c>
      <c r="H3" s="1">
        <v>2433</v>
      </c>
      <c r="I3" s="1">
        <v>2360</v>
      </c>
      <c r="J3" s="1">
        <v>4349</v>
      </c>
      <c r="K3" s="1">
        <v>4352</v>
      </c>
      <c r="L3" s="1">
        <f>AVERAGE(B3:K3)</f>
        <v>3769.6</v>
      </c>
      <c r="M3" s="1">
        <f>QUARTILE(B3:K3,1)</f>
        <v>2952.75</v>
      </c>
      <c r="N3" s="1">
        <f>QUARTILE(B3:K3,3)</f>
        <v>4382</v>
      </c>
    </row>
    <row r="4" spans="1:14" x14ac:dyDescent="0.25">
      <c r="A4" s="1" t="s">
        <v>2</v>
      </c>
      <c r="B4" s="1">
        <v>4393</v>
      </c>
      <c r="C4" s="1">
        <v>4192</v>
      </c>
      <c r="D4" s="1">
        <v>4291</v>
      </c>
      <c r="E4" s="1">
        <v>2421</v>
      </c>
      <c r="F4" s="1">
        <v>4226</v>
      </c>
      <c r="G4" s="1">
        <v>4317</v>
      </c>
      <c r="H4" s="1">
        <v>4432</v>
      </c>
      <c r="I4" s="1">
        <v>4344</v>
      </c>
      <c r="J4" s="1">
        <v>2450</v>
      </c>
      <c r="K4" s="1">
        <v>2402</v>
      </c>
      <c r="L4" s="1">
        <f>AVERAGE(B4:K4)</f>
        <v>3746.8</v>
      </c>
      <c r="M4" s="1">
        <f t="shared" ref="M4:M26" si="0">QUARTILE(B4:K4,1)</f>
        <v>2885.5</v>
      </c>
      <c r="N4" s="1">
        <f t="shared" ref="N4:N26" si="1">QUARTILE(B4:K4,3)</f>
        <v>4337.25</v>
      </c>
    </row>
    <row r="5" spans="1:14" x14ac:dyDescent="0.25">
      <c r="A5" s="1" t="s">
        <v>3</v>
      </c>
      <c r="B5" s="1" t="s">
        <v>33</v>
      </c>
      <c r="C5" s="1" t="s">
        <v>33</v>
      </c>
      <c r="D5" s="1" t="s">
        <v>33</v>
      </c>
      <c r="E5" s="1" t="s">
        <v>33</v>
      </c>
      <c r="F5" s="1" t="s">
        <v>33</v>
      </c>
      <c r="G5" s="1" t="s">
        <v>33</v>
      </c>
      <c r="H5" s="1" t="s">
        <v>33</v>
      </c>
      <c r="I5" s="1" t="s">
        <v>33</v>
      </c>
      <c r="J5" s="1" t="s">
        <v>33</v>
      </c>
      <c r="K5" s="1" t="s">
        <v>33</v>
      </c>
      <c r="L5" s="1">
        <v>0</v>
      </c>
      <c r="M5" s="1">
        <v>0</v>
      </c>
      <c r="N5" s="1">
        <v>0</v>
      </c>
    </row>
    <row r="6" spans="1:14" x14ac:dyDescent="0.25">
      <c r="A6" s="1" t="s">
        <v>4</v>
      </c>
      <c r="B6" s="1" t="s">
        <v>33</v>
      </c>
      <c r="C6" s="1" t="s">
        <v>33</v>
      </c>
      <c r="D6" s="1" t="s">
        <v>33</v>
      </c>
      <c r="E6" s="1" t="s">
        <v>33</v>
      </c>
      <c r="F6" s="1" t="s">
        <v>33</v>
      </c>
      <c r="G6" s="1" t="s">
        <v>33</v>
      </c>
      <c r="H6" s="1" t="s">
        <v>33</v>
      </c>
      <c r="I6" s="1" t="s">
        <v>33</v>
      </c>
      <c r="J6" s="1" t="s">
        <v>33</v>
      </c>
      <c r="K6" s="1" t="s">
        <v>33</v>
      </c>
      <c r="L6" s="1">
        <v>0</v>
      </c>
      <c r="M6" s="1">
        <v>0</v>
      </c>
      <c r="N6" s="1">
        <v>0</v>
      </c>
    </row>
    <row r="7" spans="1:14" x14ac:dyDescent="0.25">
      <c r="A7" s="1" t="s">
        <v>5</v>
      </c>
      <c r="B7" s="1">
        <v>1988</v>
      </c>
      <c r="C7" s="1">
        <v>2072</v>
      </c>
      <c r="D7" s="1">
        <v>1998</v>
      </c>
      <c r="E7" s="1">
        <v>2069</v>
      </c>
      <c r="F7" s="1">
        <v>2081</v>
      </c>
      <c r="G7" s="1">
        <v>2036</v>
      </c>
      <c r="H7" s="1">
        <v>2105</v>
      </c>
      <c r="I7" s="1">
        <v>1974</v>
      </c>
      <c r="J7" s="1">
        <v>2174</v>
      </c>
      <c r="K7" s="1">
        <v>1995</v>
      </c>
      <c r="L7" s="1">
        <f>AVERAGE(B7:K7)</f>
        <v>2049.1999999999998</v>
      </c>
      <c r="M7" s="1">
        <f t="shared" si="0"/>
        <v>1995.75</v>
      </c>
      <c r="N7" s="1">
        <f t="shared" si="1"/>
        <v>2078.75</v>
      </c>
    </row>
    <row r="8" spans="1:14" x14ac:dyDescent="0.25">
      <c r="A8" s="1" t="s">
        <v>6</v>
      </c>
      <c r="B8" s="1" t="s">
        <v>33</v>
      </c>
      <c r="C8" s="1" t="s">
        <v>33</v>
      </c>
      <c r="D8" s="1" t="s">
        <v>33</v>
      </c>
      <c r="E8" s="1" t="s">
        <v>33</v>
      </c>
      <c r="F8" s="1" t="s">
        <v>33</v>
      </c>
      <c r="G8" s="1" t="s">
        <v>33</v>
      </c>
      <c r="H8" s="1" t="s">
        <v>33</v>
      </c>
      <c r="I8" s="1" t="s">
        <v>33</v>
      </c>
      <c r="J8" s="1" t="s">
        <v>33</v>
      </c>
      <c r="K8" s="1" t="s">
        <v>33</v>
      </c>
      <c r="L8" s="1">
        <v>0</v>
      </c>
      <c r="M8" s="1">
        <v>0</v>
      </c>
      <c r="N8" s="1">
        <v>0</v>
      </c>
    </row>
    <row r="9" spans="1:14" x14ac:dyDescent="0.25">
      <c r="A9" s="1" t="s">
        <v>7</v>
      </c>
      <c r="B9" s="1" t="s">
        <v>33</v>
      </c>
      <c r="C9" s="1" t="s">
        <v>33</v>
      </c>
      <c r="D9" s="1" t="s">
        <v>33</v>
      </c>
      <c r="E9" s="1" t="s">
        <v>33</v>
      </c>
      <c r="F9" s="1" t="s">
        <v>33</v>
      </c>
      <c r="G9" s="1" t="s">
        <v>33</v>
      </c>
      <c r="H9" s="1" t="s">
        <v>33</v>
      </c>
      <c r="I9" s="1" t="s">
        <v>33</v>
      </c>
      <c r="J9" s="1" t="s">
        <v>33</v>
      </c>
      <c r="K9" s="1" t="s">
        <v>33</v>
      </c>
      <c r="L9" s="1">
        <v>0</v>
      </c>
      <c r="M9" s="1">
        <v>0</v>
      </c>
      <c r="N9" s="1">
        <v>0</v>
      </c>
    </row>
    <row r="10" spans="1:14" x14ac:dyDescent="0.25">
      <c r="A10" s="1" t="s">
        <v>8</v>
      </c>
      <c r="B10" s="1">
        <v>5709</v>
      </c>
      <c r="C10" s="1">
        <v>10153</v>
      </c>
      <c r="D10" s="1">
        <v>10071</v>
      </c>
      <c r="E10" s="1">
        <v>5514</v>
      </c>
      <c r="F10" s="1">
        <v>10397</v>
      </c>
      <c r="G10" s="1">
        <v>9909</v>
      </c>
      <c r="H10" s="1">
        <v>5513</v>
      </c>
      <c r="I10" s="1">
        <v>5361</v>
      </c>
      <c r="J10" s="1">
        <v>10388</v>
      </c>
      <c r="K10" s="1">
        <v>5428</v>
      </c>
      <c r="L10" s="1">
        <f t="shared" ref="L4:L26" si="2">AVERAGE(B10:K10)</f>
        <v>7844.3</v>
      </c>
      <c r="M10" s="1">
        <f t="shared" si="0"/>
        <v>5513.25</v>
      </c>
      <c r="N10" s="1">
        <f t="shared" si="1"/>
        <v>10132.5</v>
      </c>
    </row>
    <row r="11" spans="1:14" x14ac:dyDescent="0.25">
      <c r="A11" s="1" t="s">
        <v>9</v>
      </c>
      <c r="B11" s="1">
        <v>5466</v>
      </c>
      <c r="C11" s="1">
        <v>5594</v>
      </c>
      <c r="D11" s="1">
        <v>10159</v>
      </c>
      <c r="E11" s="1">
        <v>10070</v>
      </c>
      <c r="F11" s="1">
        <v>10072</v>
      </c>
      <c r="G11" s="1">
        <v>9989</v>
      </c>
      <c r="H11" s="1">
        <v>5595</v>
      </c>
      <c r="I11" s="1">
        <v>9836</v>
      </c>
      <c r="J11" s="1">
        <v>5992</v>
      </c>
      <c r="K11" s="1">
        <v>9915</v>
      </c>
      <c r="L11" s="1">
        <f t="shared" si="2"/>
        <v>8268.7999999999993</v>
      </c>
      <c r="M11" s="1">
        <f t="shared" si="0"/>
        <v>5694.25</v>
      </c>
      <c r="N11" s="1">
        <f t="shared" si="1"/>
        <v>10049.75</v>
      </c>
    </row>
    <row r="12" spans="1:14" x14ac:dyDescent="0.25">
      <c r="A12" s="1" t="s">
        <v>10</v>
      </c>
      <c r="B12" s="1">
        <v>2352</v>
      </c>
      <c r="C12" s="1">
        <v>2156</v>
      </c>
      <c r="D12" s="1">
        <v>1590</v>
      </c>
      <c r="E12" s="1">
        <v>1591</v>
      </c>
      <c r="F12" s="1">
        <v>2273</v>
      </c>
      <c r="G12" s="1">
        <v>2355</v>
      </c>
      <c r="H12" s="1">
        <v>2323</v>
      </c>
      <c r="I12" s="1">
        <v>2142</v>
      </c>
      <c r="J12" s="1">
        <v>2192</v>
      </c>
      <c r="K12" s="1">
        <v>2854</v>
      </c>
      <c r="L12" s="1">
        <f t="shared" si="2"/>
        <v>2182.8000000000002</v>
      </c>
      <c r="M12" s="1">
        <f t="shared" si="0"/>
        <v>2145.5</v>
      </c>
      <c r="N12" s="1">
        <f t="shared" si="1"/>
        <v>2344.75</v>
      </c>
    </row>
    <row r="13" spans="1:14" x14ac:dyDescent="0.25">
      <c r="A13" s="1" t="s">
        <v>11</v>
      </c>
      <c r="B13" s="1" t="s">
        <v>33</v>
      </c>
      <c r="C13" s="1" t="s">
        <v>33</v>
      </c>
      <c r="D13" s="1" t="s">
        <v>33</v>
      </c>
      <c r="E13" s="1" t="s">
        <v>33</v>
      </c>
      <c r="F13" s="1" t="s">
        <v>33</v>
      </c>
      <c r="G13" s="1" t="s">
        <v>33</v>
      </c>
      <c r="H13" s="1" t="s">
        <v>33</v>
      </c>
      <c r="I13" s="1" t="s">
        <v>33</v>
      </c>
      <c r="J13" s="1" t="s">
        <v>33</v>
      </c>
      <c r="K13" s="1" t="s">
        <v>33</v>
      </c>
      <c r="L13" s="1">
        <v>0</v>
      </c>
      <c r="M13" s="1">
        <v>0</v>
      </c>
      <c r="N13" s="1">
        <v>0</v>
      </c>
    </row>
    <row r="14" spans="1:14" x14ac:dyDescent="0.25">
      <c r="A14" s="1" t="s">
        <v>12</v>
      </c>
      <c r="B14" s="1" t="s">
        <v>33</v>
      </c>
      <c r="C14" s="1" t="s">
        <v>33</v>
      </c>
      <c r="D14" s="1" t="s">
        <v>33</v>
      </c>
      <c r="E14" s="1" t="s">
        <v>33</v>
      </c>
      <c r="F14" s="1" t="s">
        <v>33</v>
      </c>
      <c r="G14" s="1" t="s">
        <v>33</v>
      </c>
      <c r="H14" s="1" t="s">
        <v>33</v>
      </c>
      <c r="I14" s="1" t="s">
        <v>33</v>
      </c>
      <c r="J14" s="1" t="s">
        <v>33</v>
      </c>
      <c r="K14" s="1" t="s">
        <v>33</v>
      </c>
      <c r="L14" s="1">
        <v>0</v>
      </c>
      <c r="M14" s="1">
        <v>0</v>
      </c>
      <c r="N14" s="1">
        <v>0</v>
      </c>
    </row>
    <row r="15" spans="1:14" x14ac:dyDescent="0.25">
      <c r="A15" s="1" t="s">
        <v>13</v>
      </c>
      <c r="B15" s="1" t="s">
        <v>33</v>
      </c>
      <c r="C15" s="1" t="s">
        <v>33</v>
      </c>
      <c r="D15" s="1" t="s">
        <v>33</v>
      </c>
      <c r="E15" s="1" t="s">
        <v>33</v>
      </c>
      <c r="F15" s="1" t="s">
        <v>33</v>
      </c>
      <c r="G15" s="1" t="s">
        <v>33</v>
      </c>
      <c r="H15" s="1" t="s">
        <v>33</v>
      </c>
      <c r="I15" s="1" t="s">
        <v>33</v>
      </c>
      <c r="J15" s="1" t="s">
        <v>33</v>
      </c>
      <c r="K15" s="1" t="s">
        <v>33</v>
      </c>
      <c r="L15" s="1">
        <v>0</v>
      </c>
      <c r="M15" s="1">
        <v>0</v>
      </c>
      <c r="N15" s="1">
        <v>0</v>
      </c>
    </row>
    <row r="16" spans="1:14" x14ac:dyDescent="0.25">
      <c r="A16" s="1" t="s">
        <v>14</v>
      </c>
      <c r="B16" s="1" t="s">
        <v>33</v>
      </c>
      <c r="C16" s="1" t="s">
        <v>33</v>
      </c>
      <c r="D16" s="1" t="s">
        <v>33</v>
      </c>
      <c r="E16" s="1" t="s">
        <v>33</v>
      </c>
      <c r="F16" s="1" t="s">
        <v>33</v>
      </c>
      <c r="G16" s="1" t="s">
        <v>33</v>
      </c>
      <c r="H16" s="1" t="s">
        <v>33</v>
      </c>
      <c r="I16" s="1" t="s">
        <v>33</v>
      </c>
      <c r="J16" s="1" t="s">
        <v>33</v>
      </c>
      <c r="K16" s="1" t="s">
        <v>33</v>
      </c>
      <c r="L16" s="1">
        <v>0</v>
      </c>
      <c r="M16" s="1">
        <v>0</v>
      </c>
      <c r="N16" s="1">
        <v>0</v>
      </c>
    </row>
    <row r="17" spans="1:14" x14ac:dyDescent="0.25">
      <c r="A17" s="1" t="s">
        <v>15</v>
      </c>
      <c r="B17" s="1" t="s">
        <v>33</v>
      </c>
      <c r="C17" s="1" t="s">
        <v>33</v>
      </c>
      <c r="D17" s="1" t="s">
        <v>33</v>
      </c>
      <c r="E17" s="1" t="s">
        <v>33</v>
      </c>
      <c r="F17" s="1" t="s">
        <v>33</v>
      </c>
      <c r="G17" s="1" t="s">
        <v>33</v>
      </c>
      <c r="H17" s="1" t="s">
        <v>33</v>
      </c>
      <c r="I17" s="1" t="s">
        <v>33</v>
      </c>
      <c r="J17" s="1" t="s">
        <v>33</v>
      </c>
      <c r="K17" s="1" t="s">
        <v>33</v>
      </c>
      <c r="L17" s="1">
        <v>0</v>
      </c>
      <c r="M17" s="1">
        <v>0</v>
      </c>
      <c r="N17" s="1">
        <v>0</v>
      </c>
    </row>
    <row r="18" spans="1:14" x14ac:dyDescent="0.25">
      <c r="A18" s="1" t="s">
        <v>16</v>
      </c>
      <c r="B18" s="1" t="s">
        <v>33</v>
      </c>
      <c r="C18" s="1" t="s">
        <v>33</v>
      </c>
      <c r="D18" s="1" t="s">
        <v>33</v>
      </c>
      <c r="E18" s="1" t="s">
        <v>33</v>
      </c>
      <c r="F18" s="1" t="s">
        <v>33</v>
      </c>
      <c r="G18" s="1" t="s">
        <v>33</v>
      </c>
      <c r="H18" s="1" t="s">
        <v>33</v>
      </c>
      <c r="I18" s="1" t="s">
        <v>33</v>
      </c>
      <c r="J18" s="1" t="s">
        <v>33</v>
      </c>
      <c r="K18" s="1" t="s">
        <v>33</v>
      </c>
      <c r="L18" s="1">
        <v>0</v>
      </c>
      <c r="M18" s="1">
        <v>0</v>
      </c>
      <c r="N18" s="1">
        <v>0</v>
      </c>
    </row>
    <row r="19" spans="1:14" x14ac:dyDescent="0.25">
      <c r="A19" s="1" t="s">
        <v>17</v>
      </c>
      <c r="B19" s="1" t="s">
        <v>33</v>
      </c>
      <c r="C19" s="1" t="s">
        <v>33</v>
      </c>
      <c r="D19" s="1" t="s">
        <v>33</v>
      </c>
      <c r="E19" s="1" t="s">
        <v>33</v>
      </c>
      <c r="F19" s="1" t="s">
        <v>33</v>
      </c>
      <c r="G19" s="1" t="s">
        <v>33</v>
      </c>
      <c r="H19" s="1" t="s">
        <v>33</v>
      </c>
      <c r="I19" s="1" t="s">
        <v>33</v>
      </c>
      <c r="J19" s="1" t="s">
        <v>33</v>
      </c>
      <c r="K19" s="1" t="s">
        <v>33</v>
      </c>
      <c r="L19" s="1">
        <v>0</v>
      </c>
      <c r="M19" s="1">
        <v>0</v>
      </c>
      <c r="N19" s="1">
        <v>0</v>
      </c>
    </row>
    <row r="20" spans="1:14" x14ac:dyDescent="0.25">
      <c r="A20" s="1" t="s">
        <v>18</v>
      </c>
      <c r="B20" s="1" t="s">
        <v>33</v>
      </c>
      <c r="C20" s="1" t="s">
        <v>33</v>
      </c>
      <c r="D20" s="1" t="s">
        <v>33</v>
      </c>
      <c r="E20" s="1" t="s">
        <v>33</v>
      </c>
      <c r="F20" s="1" t="s">
        <v>33</v>
      </c>
      <c r="G20" s="1" t="s">
        <v>33</v>
      </c>
      <c r="H20" s="1" t="s">
        <v>33</v>
      </c>
      <c r="I20" s="1" t="s">
        <v>33</v>
      </c>
      <c r="J20" s="1" t="s">
        <v>33</v>
      </c>
      <c r="K20" s="1" t="s">
        <v>33</v>
      </c>
      <c r="L20" s="1">
        <v>0</v>
      </c>
      <c r="M20" s="1">
        <v>0</v>
      </c>
      <c r="N20" s="1">
        <v>0</v>
      </c>
    </row>
    <row r="21" spans="1:14" x14ac:dyDescent="0.25">
      <c r="A21" s="1" t="s">
        <v>19</v>
      </c>
      <c r="B21" s="1">
        <v>2710</v>
      </c>
      <c r="C21" s="1">
        <v>2665</v>
      </c>
      <c r="D21" s="1">
        <v>2910</v>
      </c>
      <c r="E21" s="1">
        <v>2674</v>
      </c>
      <c r="F21" s="1">
        <v>2707</v>
      </c>
      <c r="G21" s="1">
        <v>2753</v>
      </c>
      <c r="H21" s="1">
        <v>2874</v>
      </c>
      <c r="I21" s="1">
        <v>2763</v>
      </c>
      <c r="J21" s="1">
        <v>2824</v>
      </c>
      <c r="K21" s="1">
        <v>2796</v>
      </c>
      <c r="L21" s="1">
        <f t="shared" si="2"/>
        <v>2767.6</v>
      </c>
      <c r="M21" s="1">
        <f t="shared" si="0"/>
        <v>2707.75</v>
      </c>
      <c r="N21" s="1">
        <f t="shared" si="1"/>
        <v>2817</v>
      </c>
    </row>
    <row r="22" spans="1:14" x14ac:dyDescent="0.25">
      <c r="A22" s="1" t="s">
        <v>20</v>
      </c>
      <c r="B22" s="1">
        <v>1214</v>
      </c>
      <c r="C22" s="1">
        <v>2077</v>
      </c>
      <c r="D22" s="1">
        <v>1195</v>
      </c>
      <c r="E22" s="1">
        <v>1159</v>
      </c>
      <c r="F22" s="1">
        <v>1112</v>
      </c>
      <c r="G22" s="1">
        <v>1104</v>
      </c>
      <c r="H22" s="1">
        <v>2055</v>
      </c>
      <c r="I22" s="1">
        <v>1096</v>
      </c>
      <c r="J22" s="1">
        <v>1222</v>
      </c>
      <c r="K22" s="1">
        <v>1170</v>
      </c>
      <c r="L22" s="1">
        <f t="shared" si="2"/>
        <v>1340.4</v>
      </c>
      <c r="M22" s="1">
        <f t="shared" si="0"/>
        <v>1123.75</v>
      </c>
      <c r="N22" s="1">
        <f t="shared" si="1"/>
        <v>1220</v>
      </c>
    </row>
    <row r="23" spans="1:14" x14ac:dyDescent="0.25">
      <c r="A23" s="1" t="s">
        <v>21</v>
      </c>
      <c r="B23" s="1" t="s">
        <v>33</v>
      </c>
      <c r="C23" s="1" t="s">
        <v>33</v>
      </c>
      <c r="D23" s="1" t="s">
        <v>33</v>
      </c>
      <c r="E23" s="1" t="s">
        <v>33</v>
      </c>
      <c r="F23" s="1" t="s">
        <v>33</v>
      </c>
      <c r="G23" s="1" t="s">
        <v>33</v>
      </c>
      <c r="H23" s="1" t="s">
        <v>33</v>
      </c>
      <c r="I23" s="1" t="s">
        <v>33</v>
      </c>
      <c r="J23" s="1" t="s">
        <v>33</v>
      </c>
      <c r="K23" s="1" t="s">
        <v>33</v>
      </c>
      <c r="L23" s="1">
        <v>0</v>
      </c>
      <c r="M23" s="1">
        <v>0</v>
      </c>
      <c r="N23" s="1">
        <v>0</v>
      </c>
    </row>
    <row r="24" spans="1:14" x14ac:dyDescent="0.25">
      <c r="A24" s="1" t="s">
        <v>22</v>
      </c>
      <c r="B24" s="1">
        <v>4375</v>
      </c>
      <c r="C24" s="1">
        <v>2439</v>
      </c>
      <c r="D24" s="1">
        <v>2430</v>
      </c>
      <c r="E24" s="1">
        <v>2312</v>
      </c>
      <c r="F24" s="1">
        <v>2546</v>
      </c>
      <c r="G24" s="1">
        <v>4486</v>
      </c>
      <c r="H24" s="1">
        <v>2526</v>
      </c>
      <c r="I24" s="1">
        <v>4583</v>
      </c>
      <c r="J24" s="1">
        <v>2295</v>
      </c>
      <c r="K24" s="1">
        <v>2407</v>
      </c>
      <c r="L24" s="1">
        <f t="shared" si="2"/>
        <v>3039.9</v>
      </c>
      <c r="M24" s="1">
        <f t="shared" si="0"/>
        <v>2412.75</v>
      </c>
      <c r="N24" s="1">
        <f t="shared" si="1"/>
        <v>3917.75</v>
      </c>
    </row>
    <row r="25" spans="1:14" x14ac:dyDescent="0.25">
      <c r="A25" s="1" t="s">
        <v>23</v>
      </c>
      <c r="B25" s="1">
        <v>9990</v>
      </c>
      <c r="C25" s="1">
        <v>10064</v>
      </c>
      <c r="D25" s="1">
        <v>5593</v>
      </c>
      <c r="E25" s="1">
        <v>10258</v>
      </c>
      <c r="F25" s="1">
        <v>5405</v>
      </c>
      <c r="G25" s="1">
        <v>5717</v>
      </c>
      <c r="H25" s="1">
        <v>5739</v>
      </c>
      <c r="I25" s="1">
        <v>10240</v>
      </c>
      <c r="J25" s="1">
        <v>5386</v>
      </c>
      <c r="K25" s="1">
        <v>10151</v>
      </c>
      <c r="L25" s="1">
        <f t="shared" si="2"/>
        <v>7854.3</v>
      </c>
      <c r="M25" s="1">
        <f t="shared" si="0"/>
        <v>5624</v>
      </c>
      <c r="N25" s="1">
        <f t="shared" si="1"/>
        <v>10129.25</v>
      </c>
    </row>
    <row r="26" spans="1:14" x14ac:dyDescent="0.25">
      <c r="A26" s="1" t="s">
        <v>24</v>
      </c>
      <c r="B26" s="1">
        <v>1114</v>
      </c>
      <c r="C26" s="1">
        <v>1101</v>
      </c>
      <c r="D26" s="1">
        <v>1211</v>
      </c>
      <c r="E26" s="1">
        <v>2034</v>
      </c>
      <c r="F26" s="1">
        <v>2086</v>
      </c>
      <c r="G26" s="1">
        <v>1132</v>
      </c>
      <c r="H26" s="1">
        <v>1058</v>
      </c>
      <c r="I26" s="1">
        <v>1128</v>
      </c>
      <c r="J26" s="1">
        <v>2142</v>
      </c>
      <c r="K26" s="1">
        <v>2129</v>
      </c>
      <c r="L26" s="1">
        <f t="shared" si="2"/>
        <v>1513.5</v>
      </c>
      <c r="M26" s="1">
        <f t="shared" si="0"/>
        <v>1117.5</v>
      </c>
      <c r="N26" s="1">
        <f t="shared" si="1"/>
        <v>2073</v>
      </c>
    </row>
    <row r="27" spans="1:14" x14ac:dyDescent="0.25">
      <c r="A27" s="1" t="s">
        <v>25</v>
      </c>
      <c r="B27" s="1" t="s">
        <v>33</v>
      </c>
      <c r="C27" s="1" t="s">
        <v>33</v>
      </c>
      <c r="D27" s="1" t="s">
        <v>33</v>
      </c>
      <c r="E27" s="1" t="s">
        <v>33</v>
      </c>
      <c r="F27" s="1" t="s">
        <v>33</v>
      </c>
      <c r="G27" s="1" t="s">
        <v>33</v>
      </c>
      <c r="H27" s="1" t="s">
        <v>33</v>
      </c>
      <c r="I27" s="1" t="s">
        <v>33</v>
      </c>
      <c r="J27" s="1" t="s">
        <v>33</v>
      </c>
      <c r="K27" s="1" t="s">
        <v>33</v>
      </c>
      <c r="L27" s="1">
        <v>0</v>
      </c>
      <c r="M27" s="1">
        <v>0</v>
      </c>
      <c r="N27" s="1">
        <v>0</v>
      </c>
    </row>
    <row r="53" spans="1:14" x14ac:dyDescent="0.25">
      <c r="A53" s="1"/>
      <c r="B53" s="3" t="s">
        <v>31</v>
      </c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</row>
    <row r="54" spans="1:14" x14ac:dyDescent="0.25">
      <c r="A54" s="1" t="s">
        <v>0</v>
      </c>
      <c r="B54" s="5" t="s">
        <v>28</v>
      </c>
      <c r="C54" s="5"/>
      <c r="D54" s="5"/>
      <c r="E54" s="5"/>
      <c r="F54" s="5"/>
      <c r="G54" s="5"/>
      <c r="H54" s="5"/>
      <c r="I54" s="5"/>
      <c r="J54" s="5"/>
      <c r="K54" s="5"/>
      <c r="L54" s="6" t="s">
        <v>27</v>
      </c>
      <c r="M54" s="1" t="s">
        <v>29</v>
      </c>
      <c r="N54" s="1" t="s">
        <v>30</v>
      </c>
    </row>
    <row r="55" spans="1:14" x14ac:dyDescent="0.25">
      <c r="A55" s="1" t="s">
        <v>1</v>
      </c>
      <c r="B55" s="1">
        <v>77</v>
      </c>
      <c r="C55" s="1">
        <v>3</v>
      </c>
      <c r="D55" s="1">
        <v>3</v>
      </c>
      <c r="E55" s="1">
        <v>3</v>
      </c>
      <c r="F55" s="1">
        <v>3</v>
      </c>
      <c r="G55" s="1">
        <v>3</v>
      </c>
      <c r="H55" s="1">
        <v>3</v>
      </c>
      <c r="I55" s="1">
        <v>3</v>
      </c>
      <c r="J55" s="1">
        <v>4</v>
      </c>
      <c r="K55" s="1">
        <v>5</v>
      </c>
      <c r="L55" s="1">
        <f>AVERAGE(B55:K55)</f>
        <v>10.7</v>
      </c>
      <c r="M55" s="1">
        <f>QUARTILE(B55:K55,1)</f>
        <v>3</v>
      </c>
      <c r="N55" s="1">
        <f>QUARTILE(B55:K55,3)</f>
        <v>3.75</v>
      </c>
    </row>
    <row r="56" spans="1:14" x14ac:dyDescent="0.25">
      <c r="A56" s="1" t="s">
        <v>2</v>
      </c>
      <c r="B56" s="1">
        <v>60</v>
      </c>
      <c r="C56" s="1">
        <v>3</v>
      </c>
      <c r="D56" s="1">
        <v>3</v>
      </c>
      <c r="E56" s="1">
        <v>6</v>
      </c>
      <c r="F56" s="1">
        <v>3</v>
      </c>
      <c r="G56" s="1">
        <v>2</v>
      </c>
      <c r="H56" s="1">
        <v>4</v>
      </c>
      <c r="I56" s="1">
        <v>3</v>
      </c>
      <c r="J56" s="1">
        <v>3</v>
      </c>
      <c r="K56" s="1">
        <v>2</v>
      </c>
      <c r="L56" s="1">
        <f t="shared" ref="L56:L79" si="3">AVERAGE(B56:K56)</f>
        <v>8.9</v>
      </c>
      <c r="M56" s="1">
        <f>QUARTILE(B56:K56,1)</f>
        <v>3</v>
      </c>
      <c r="N56" s="1">
        <f t="shared" ref="N56:N79" si="4">QUARTILE(B56:K56,3)</f>
        <v>3.75</v>
      </c>
    </row>
    <row r="57" spans="1:14" x14ac:dyDescent="0.25">
      <c r="A57" s="1" t="s">
        <v>3</v>
      </c>
      <c r="B57" s="1">
        <v>53</v>
      </c>
      <c r="C57" s="1">
        <v>3</v>
      </c>
      <c r="D57" s="1">
        <v>3</v>
      </c>
      <c r="E57" s="1">
        <v>3</v>
      </c>
      <c r="F57" s="1">
        <v>3</v>
      </c>
      <c r="G57" s="1">
        <v>3</v>
      </c>
      <c r="H57" s="1">
        <v>3</v>
      </c>
      <c r="I57" s="1">
        <v>3</v>
      </c>
      <c r="J57" s="1">
        <v>25</v>
      </c>
      <c r="K57" s="1">
        <v>3</v>
      </c>
      <c r="L57" s="1">
        <f t="shared" si="3"/>
        <v>10.199999999999999</v>
      </c>
      <c r="M57" s="1">
        <f t="shared" ref="M56:M79" si="5">QUARTILE(B57:K57,1)</f>
        <v>3</v>
      </c>
      <c r="N57" s="1">
        <f>QUARTILE(B57:K57,3)</f>
        <v>3</v>
      </c>
    </row>
    <row r="58" spans="1:14" x14ac:dyDescent="0.25">
      <c r="A58" s="1" t="s">
        <v>4</v>
      </c>
      <c r="B58" s="1">
        <v>42</v>
      </c>
      <c r="C58" s="1">
        <v>3</v>
      </c>
      <c r="D58" s="1">
        <v>3</v>
      </c>
      <c r="E58" s="1">
        <v>3</v>
      </c>
      <c r="F58" s="1">
        <v>3</v>
      </c>
      <c r="G58" s="1">
        <v>3</v>
      </c>
      <c r="H58" s="1">
        <v>3</v>
      </c>
      <c r="I58" s="1">
        <v>3</v>
      </c>
      <c r="J58" s="1">
        <v>3</v>
      </c>
      <c r="K58" s="1">
        <v>5</v>
      </c>
      <c r="L58" s="1">
        <f t="shared" si="3"/>
        <v>7.1</v>
      </c>
      <c r="M58" s="1">
        <f t="shared" si="5"/>
        <v>3</v>
      </c>
      <c r="N58" s="1">
        <f t="shared" si="4"/>
        <v>3</v>
      </c>
    </row>
    <row r="59" spans="1:14" x14ac:dyDescent="0.25">
      <c r="A59" s="1" t="s">
        <v>5</v>
      </c>
      <c r="B59" s="1">
        <v>51</v>
      </c>
      <c r="C59" s="1">
        <v>4</v>
      </c>
      <c r="D59" s="1">
        <v>3</v>
      </c>
      <c r="E59" s="1">
        <v>3</v>
      </c>
      <c r="F59" s="1">
        <v>3</v>
      </c>
      <c r="G59" s="1">
        <v>3</v>
      </c>
      <c r="H59" s="1">
        <v>4</v>
      </c>
      <c r="I59" s="1">
        <v>3</v>
      </c>
      <c r="J59" s="1">
        <v>2</v>
      </c>
      <c r="K59" s="1">
        <v>3</v>
      </c>
      <c r="L59" s="1">
        <f t="shared" si="3"/>
        <v>7.9</v>
      </c>
      <c r="M59" s="1">
        <f t="shared" si="5"/>
        <v>3</v>
      </c>
      <c r="N59" s="1">
        <f t="shared" si="4"/>
        <v>3.75</v>
      </c>
    </row>
    <row r="60" spans="1:14" x14ac:dyDescent="0.25">
      <c r="A60" s="1" t="s">
        <v>6</v>
      </c>
      <c r="B60" s="1">
        <v>68</v>
      </c>
      <c r="C60" s="1">
        <v>2</v>
      </c>
      <c r="D60" s="1">
        <v>3</v>
      </c>
      <c r="E60" s="1">
        <v>2</v>
      </c>
      <c r="F60" s="1">
        <v>3</v>
      </c>
      <c r="G60" s="1">
        <v>3</v>
      </c>
      <c r="H60" s="1">
        <v>3</v>
      </c>
      <c r="I60" s="1">
        <v>2</v>
      </c>
      <c r="J60" s="1">
        <v>3</v>
      </c>
      <c r="K60" s="1">
        <v>4</v>
      </c>
      <c r="L60" s="1">
        <f t="shared" si="3"/>
        <v>9.3000000000000007</v>
      </c>
      <c r="M60" s="1">
        <f t="shared" si="5"/>
        <v>2.25</v>
      </c>
      <c r="N60" s="1">
        <f t="shared" si="4"/>
        <v>3</v>
      </c>
    </row>
    <row r="61" spans="1:14" x14ac:dyDescent="0.25">
      <c r="A61" s="1" t="s">
        <v>7</v>
      </c>
      <c r="B61" s="1">
        <v>43</v>
      </c>
      <c r="C61" s="1">
        <v>3</v>
      </c>
      <c r="D61" s="1">
        <v>3</v>
      </c>
      <c r="E61" s="1">
        <v>2</v>
      </c>
      <c r="F61" s="1">
        <v>2</v>
      </c>
      <c r="G61" s="1">
        <v>3</v>
      </c>
      <c r="H61" s="1">
        <v>3</v>
      </c>
      <c r="I61" s="1">
        <v>3</v>
      </c>
      <c r="J61" s="1">
        <v>5</v>
      </c>
      <c r="K61" s="1">
        <v>4</v>
      </c>
      <c r="L61" s="1">
        <f t="shared" si="3"/>
        <v>7.1</v>
      </c>
      <c r="M61" s="1">
        <f t="shared" si="5"/>
        <v>3</v>
      </c>
      <c r="N61" s="1">
        <f t="shared" si="4"/>
        <v>3.75</v>
      </c>
    </row>
    <row r="62" spans="1:14" x14ac:dyDescent="0.25">
      <c r="A62" s="1" t="s">
        <v>8</v>
      </c>
      <c r="B62" s="1">
        <v>129</v>
      </c>
      <c r="C62" s="1">
        <v>8</v>
      </c>
      <c r="D62" s="1">
        <v>3</v>
      </c>
      <c r="E62" s="1">
        <v>3</v>
      </c>
      <c r="F62" s="1">
        <v>3</v>
      </c>
      <c r="G62" s="1">
        <v>3</v>
      </c>
      <c r="H62" s="1">
        <v>3</v>
      </c>
      <c r="I62" s="1">
        <v>2</v>
      </c>
      <c r="J62" s="1">
        <v>3</v>
      </c>
      <c r="K62" s="1">
        <v>4</v>
      </c>
      <c r="L62" s="1">
        <f t="shared" si="3"/>
        <v>16.100000000000001</v>
      </c>
      <c r="M62" s="1">
        <f t="shared" si="5"/>
        <v>3</v>
      </c>
      <c r="N62" s="1">
        <f t="shared" si="4"/>
        <v>3.75</v>
      </c>
    </row>
    <row r="63" spans="1:14" x14ac:dyDescent="0.25">
      <c r="A63" s="1" t="s">
        <v>9</v>
      </c>
      <c r="B63" s="1">
        <v>147</v>
      </c>
      <c r="C63" s="1">
        <v>2</v>
      </c>
      <c r="D63" s="1">
        <v>3</v>
      </c>
      <c r="E63" s="1">
        <v>2</v>
      </c>
      <c r="F63" s="1">
        <v>4</v>
      </c>
      <c r="G63" s="1">
        <v>4</v>
      </c>
      <c r="H63" s="1">
        <v>4</v>
      </c>
      <c r="I63" s="1">
        <v>3</v>
      </c>
      <c r="J63" s="1">
        <v>3</v>
      </c>
      <c r="K63" s="1">
        <v>3</v>
      </c>
      <c r="L63" s="1">
        <f t="shared" si="3"/>
        <v>17.5</v>
      </c>
      <c r="M63" s="1">
        <f t="shared" si="5"/>
        <v>3</v>
      </c>
      <c r="N63" s="1">
        <f t="shared" si="4"/>
        <v>4</v>
      </c>
    </row>
    <row r="64" spans="1:14" x14ac:dyDescent="0.25">
      <c r="A64" s="1" t="s">
        <v>10</v>
      </c>
      <c r="B64" s="1">
        <v>37</v>
      </c>
      <c r="C64" s="1">
        <v>2</v>
      </c>
      <c r="D64" s="1">
        <v>3</v>
      </c>
      <c r="E64" s="1">
        <v>2</v>
      </c>
      <c r="F64" s="1">
        <v>4</v>
      </c>
      <c r="G64" s="1">
        <v>3</v>
      </c>
      <c r="H64" s="1">
        <v>3</v>
      </c>
      <c r="I64" s="1">
        <v>3</v>
      </c>
      <c r="J64" s="1">
        <v>3</v>
      </c>
      <c r="K64" s="1">
        <v>2</v>
      </c>
      <c r="L64" s="1">
        <f t="shared" si="3"/>
        <v>6.2</v>
      </c>
      <c r="M64" s="1">
        <f t="shared" si="5"/>
        <v>2.25</v>
      </c>
      <c r="N64" s="1">
        <f t="shared" si="4"/>
        <v>3</v>
      </c>
    </row>
    <row r="65" spans="1:14" x14ac:dyDescent="0.25">
      <c r="A65" s="1" t="s">
        <v>11</v>
      </c>
      <c r="B65" s="1">
        <v>39</v>
      </c>
      <c r="C65" s="1">
        <v>2</v>
      </c>
      <c r="D65" s="1">
        <v>3</v>
      </c>
      <c r="E65" s="1">
        <v>4</v>
      </c>
      <c r="F65" s="1">
        <v>3</v>
      </c>
      <c r="G65" s="1">
        <v>3</v>
      </c>
      <c r="H65" s="1">
        <v>3</v>
      </c>
      <c r="I65" s="1">
        <v>2</v>
      </c>
      <c r="J65" s="1">
        <v>3</v>
      </c>
      <c r="K65" s="1">
        <v>4</v>
      </c>
      <c r="L65" s="1">
        <f t="shared" si="3"/>
        <v>6.6</v>
      </c>
      <c r="M65" s="1">
        <f t="shared" si="5"/>
        <v>3</v>
      </c>
      <c r="N65" s="1">
        <f t="shared" si="4"/>
        <v>3.75</v>
      </c>
    </row>
    <row r="66" spans="1:14" x14ac:dyDescent="0.25">
      <c r="A66" s="1" t="s">
        <v>12</v>
      </c>
      <c r="B66" s="1">
        <v>332</v>
      </c>
      <c r="C66" s="1">
        <v>4</v>
      </c>
      <c r="D66" s="1">
        <v>3</v>
      </c>
      <c r="E66" s="1">
        <v>2</v>
      </c>
      <c r="F66" s="1">
        <v>3</v>
      </c>
      <c r="G66" s="1">
        <v>2</v>
      </c>
      <c r="H66" s="1">
        <v>4</v>
      </c>
      <c r="I66" s="1">
        <v>4</v>
      </c>
      <c r="J66" s="1">
        <v>3</v>
      </c>
      <c r="K66" s="1">
        <v>3</v>
      </c>
      <c r="L66" s="1">
        <f t="shared" si="3"/>
        <v>36</v>
      </c>
      <c r="M66" s="1">
        <f t="shared" si="5"/>
        <v>3</v>
      </c>
      <c r="N66" s="1">
        <f t="shared" si="4"/>
        <v>4</v>
      </c>
    </row>
    <row r="67" spans="1:14" x14ac:dyDescent="0.25">
      <c r="A67" s="1" t="s">
        <v>13</v>
      </c>
      <c r="B67" s="1">
        <v>306</v>
      </c>
      <c r="C67" s="1">
        <v>3</v>
      </c>
      <c r="D67" s="1">
        <v>3</v>
      </c>
      <c r="E67" s="1">
        <v>3</v>
      </c>
      <c r="F67" s="1">
        <v>3</v>
      </c>
      <c r="G67" s="1">
        <v>3</v>
      </c>
      <c r="H67" s="1">
        <v>3</v>
      </c>
      <c r="I67" s="1">
        <v>2</v>
      </c>
      <c r="J67" s="1">
        <v>3</v>
      </c>
      <c r="K67" s="1">
        <v>3</v>
      </c>
      <c r="L67" s="1">
        <f t="shared" si="3"/>
        <v>33.200000000000003</v>
      </c>
      <c r="M67" s="1">
        <f t="shared" si="5"/>
        <v>3</v>
      </c>
      <c r="N67" s="1">
        <f t="shared" si="4"/>
        <v>3</v>
      </c>
    </row>
    <row r="68" spans="1:14" x14ac:dyDescent="0.25">
      <c r="A68" s="1" t="s">
        <v>14</v>
      </c>
      <c r="B68" s="1">
        <v>35</v>
      </c>
      <c r="C68" s="1">
        <v>3</v>
      </c>
      <c r="D68" s="1">
        <v>3</v>
      </c>
      <c r="E68" s="1">
        <v>4</v>
      </c>
      <c r="F68" s="1">
        <v>3</v>
      </c>
      <c r="G68" s="1">
        <v>3</v>
      </c>
      <c r="H68" s="1">
        <v>3</v>
      </c>
      <c r="I68" s="1">
        <v>3</v>
      </c>
      <c r="J68" s="1">
        <v>2</v>
      </c>
      <c r="K68" s="1">
        <v>2</v>
      </c>
      <c r="L68" s="1">
        <f t="shared" si="3"/>
        <v>6.1</v>
      </c>
      <c r="M68" s="1">
        <f t="shared" si="5"/>
        <v>3</v>
      </c>
      <c r="N68" s="1">
        <f t="shared" si="4"/>
        <v>3</v>
      </c>
    </row>
    <row r="69" spans="1:14" x14ac:dyDescent="0.25">
      <c r="A69" s="1" t="s">
        <v>15</v>
      </c>
      <c r="B69" s="1">
        <v>38</v>
      </c>
      <c r="C69" s="1">
        <v>3</v>
      </c>
      <c r="D69" s="1">
        <v>3</v>
      </c>
      <c r="E69" s="1">
        <v>2</v>
      </c>
      <c r="F69" s="1">
        <v>3</v>
      </c>
      <c r="G69" s="1">
        <v>2</v>
      </c>
      <c r="H69" s="1">
        <v>3</v>
      </c>
      <c r="I69" s="1">
        <v>3</v>
      </c>
      <c r="J69" s="1">
        <v>4</v>
      </c>
      <c r="K69" s="1">
        <v>3</v>
      </c>
      <c r="L69" s="1">
        <f t="shared" si="3"/>
        <v>6.4</v>
      </c>
      <c r="M69" s="1">
        <f t="shared" si="5"/>
        <v>3</v>
      </c>
      <c r="N69" s="1">
        <f t="shared" si="4"/>
        <v>3</v>
      </c>
    </row>
    <row r="70" spans="1:14" x14ac:dyDescent="0.25">
      <c r="A70" s="1" t="s">
        <v>16</v>
      </c>
      <c r="B70" s="1">
        <v>54</v>
      </c>
      <c r="C70" s="1">
        <v>2</v>
      </c>
      <c r="D70" s="1">
        <v>3</v>
      </c>
      <c r="E70" s="1">
        <v>3</v>
      </c>
      <c r="F70" s="1">
        <v>3</v>
      </c>
      <c r="G70" s="1">
        <v>4</v>
      </c>
      <c r="H70" s="1">
        <v>3</v>
      </c>
      <c r="I70" s="1">
        <v>4</v>
      </c>
      <c r="J70" s="1">
        <v>2</v>
      </c>
      <c r="K70" s="1">
        <v>3</v>
      </c>
      <c r="L70" s="1">
        <f t="shared" si="3"/>
        <v>8.1</v>
      </c>
      <c r="M70" s="1">
        <f t="shared" si="5"/>
        <v>3</v>
      </c>
      <c r="N70" s="1">
        <f t="shared" si="4"/>
        <v>3.75</v>
      </c>
    </row>
    <row r="71" spans="1:14" x14ac:dyDescent="0.25">
      <c r="A71" s="1" t="s">
        <v>17</v>
      </c>
      <c r="B71" s="1">
        <v>281</v>
      </c>
      <c r="C71" s="1">
        <v>3</v>
      </c>
      <c r="D71" s="1">
        <v>3</v>
      </c>
      <c r="E71" s="1">
        <v>3</v>
      </c>
      <c r="F71" s="1">
        <v>2</v>
      </c>
      <c r="G71" s="1">
        <v>3</v>
      </c>
      <c r="H71" s="1">
        <v>3</v>
      </c>
      <c r="I71" s="1">
        <v>3</v>
      </c>
      <c r="J71" s="1">
        <v>2</v>
      </c>
      <c r="K71" s="1">
        <v>4</v>
      </c>
      <c r="L71" s="1">
        <f t="shared" si="3"/>
        <v>30.7</v>
      </c>
      <c r="M71" s="1">
        <f t="shared" si="5"/>
        <v>3</v>
      </c>
      <c r="N71" s="1">
        <f t="shared" si="4"/>
        <v>3</v>
      </c>
    </row>
    <row r="72" spans="1:14" x14ac:dyDescent="0.25">
      <c r="A72" s="1" t="s">
        <v>18</v>
      </c>
      <c r="B72" s="1">
        <v>51</v>
      </c>
      <c r="C72" s="1">
        <v>3</v>
      </c>
      <c r="D72" s="1">
        <v>3</v>
      </c>
      <c r="E72" s="1">
        <v>3</v>
      </c>
      <c r="F72" s="1">
        <v>3</v>
      </c>
      <c r="G72" s="1">
        <v>4</v>
      </c>
      <c r="H72" s="1">
        <v>3</v>
      </c>
      <c r="I72" s="1">
        <v>5</v>
      </c>
      <c r="J72" s="1">
        <v>3</v>
      </c>
      <c r="K72" s="1">
        <v>3</v>
      </c>
      <c r="L72" s="1">
        <f t="shared" si="3"/>
        <v>8.1</v>
      </c>
      <c r="M72" s="1">
        <f t="shared" si="5"/>
        <v>3</v>
      </c>
      <c r="N72" s="1">
        <f t="shared" si="4"/>
        <v>3.75</v>
      </c>
    </row>
    <row r="73" spans="1:14" x14ac:dyDescent="0.25">
      <c r="A73" s="1" t="s">
        <v>19</v>
      </c>
      <c r="B73" s="1">
        <v>36</v>
      </c>
      <c r="C73" s="1">
        <v>3</v>
      </c>
      <c r="D73" s="1">
        <v>3</v>
      </c>
      <c r="E73" s="1">
        <v>3</v>
      </c>
      <c r="F73" s="1">
        <v>5</v>
      </c>
      <c r="G73" s="1">
        <v>3</v>
      </c>
      <c r="H73" s="1">
        <v>3</v>
      </c>
      <c r="I73" s="1">
        <v>3</v>
      </c>
      <c r="J73" s="1">
        <v>2</v>
      </c>
      <c r="K73" s="1">
        <v>3</v>
      </c>
      <c r="L73" s="1">
        <f t="shared" si="3"/>
        <v>6.4</v>
      </c>
      <c r="M73" s="1">
        <f t="shared" si="5"/>
        <v>3</v>
      </c>
      <c r="N73" s="1">
        <f t="shared" si="4"/>
        <v>3</v>
      </c>
    </row>
    <row r="74" spans="1:14" x14ac:dyDescent="0.25">
      <c r="A74" s="1" t="s">
        <v>20</v>
      </c>
      <c r="B74" s="1">
        <v>46</v>
      </c>
      <c r="C74" s="1">
        <v>3</v>
      </c>
      <c r="D74" s="1">
        <v>3</v>
      </c>
      <c r="E74" s="1">
        <v>3</v>
      </c>
      <c r="F74" s="1">
        <v>3</v>
      </c>
      <c r="G74" s="1">
        <v>3</v>
      </c>
      <c r="H74" s="1">
        <v>4</v>
      </c>
      <c r="I74" s="1">
        <v>3</v>
      </c>
      <c r="J74" s="1">
        <v>3</v>
      </c>
      <c r="K74" s="1">
        <v>3</v>
      </c>
      <c r="L74" s="1">
        <f t="shared" si="3"/>
        <v>7.4</v>
      </c>
      <c r="M74" s="1">
        <f t="shared" si="5"/>
        <v>3</v>
      </c>
      <c r="N74" s="1">
        <f t="shared" si="4"/>
        <v>3</v>
      </c>
    </row>
    <row r="75" spans="1:14" x14ac:dyDescent="0.25">
      <c r="A75" s="1" t="s">
        <v>21</v>
      </c>
      <c r="B75" s="1">
        <v>115</v>
      </c>
      <c r="C75" s="1">
        <v>3</v>
      </c>
      <c r="D75" s="1">
        <v>5</v>
      </c>
      <c r="E75" s="1">
        <v>6</v>
      </c>
      <c r="F75" s="1">
        <v>3</v>
      </c>
      <c r="G75" s="1">
        <v>3</v>
      </c>
      <c r="H75" s="1">
        <v>2</v>
      </c>
      <c r="I75" s="1">
        <v>4</v>
      </c>
      <c r="J75" s="1">
        <v>4</v>
      </c>
      <c r="K75" s="1">
        <v>2</v>
      </c>
      <c r="L75" s="1">
        <f t="shared" si="3"/>
        <v>14.7</v>
      </c>
      <c r="M75" s="1">
        <f t="shared" si="5"/>
        <v>3</v>
      </c>
      <c r="N75" s="1">
        <f t="shared" si="4"/>
        <v>4.75</v>
      </c>
    </row>
    <row r="76" spans="1:14" x14ac:dyDescent="0.25">
      <c r="A76" s="1" t="s">
        <v>22</v>
      </c>
      <c r="B76" s="1">
        <v>64</v>
      </c>
      <c r="C76" s="1">
        <v>3</v>
      </c>
      <c r="D76" s="1">
        <v>2</v>
      </c>
      <c r="E76" s="1">
        <v>3</v>
      </c>
      <c r="F76" s="1">
        <v>2</v>
      </c>
      <c r="G76" s="1">
        <v>3</v>
      </c>
      <c r="H76" s="1">
        <v>5</v>
      </c>
      <c r="I76" s="1">
        <v>2</v>
      </c>
      <c r="J76" s="1">
        <v>5</v>
      </c>
      <c r="K76" s="1">
        <v>2</v>
      </c>
      <c r="L76" s="1">
        <f t="shared" si="3"/>
        <v>9.1</v>
      </c>
      <c r="M76" s="1">
        <f t="shared" si="5"/>
        <v>2</v>
      </c>
      <c r="N76" s="1">
        <f t="shared" si="4"/>
        <v>4.5</v>
      </c>
    </row>
    <row r="77" spans="1:14" x14ac:dyDescent="0.25">
      <c r="A77" s="1" t="s">
        <v>23</v>
      </c>
      <c r="B77" s="1">
        <v>324</v>
      </c>
      <c r="C77" s="1">
        <v>4</v>
      </c>
      <c r="D77" s="1">
        <v>12</v>
      </c>
      <c r="E77" s="1">
        <v>4</v>
      </c>
      <c r="F77" s="1">
        <v>4</v>
      </c>
      <c r="G77" s="1">
        <v>3</v>
      </c>
      <c r="H77" s="1">
        <v>6</v>
      </c>
      <c r="I77" s="1">
        <v>7</v>
      </c>
      <c r="J77" s="1">
        <v>4</v>
      </c>
      <c r="K77" s="1">
        <v>4</v>
      </c>
      <c r="L77" s="1">
        <f t="shared" si="3"/>
        <v>37.200000000000003</v>
      </c>
      <c r="M77" s="1">
        <f t="shared" si="5"/>
        <v>4</v>
      </c>
      <c r="N77" s="1">
        <f t="shared" si="4"/>
        <v>6.75</v>
      </c>
    </row>
    <row r="78" spans="1:14" x14ac:dyDescent="0.25">
      <c r="A78" s="1" t="s">
        <v>24</v>
      </c>
      <c r="B78" s="1">
        <v>76</v>
      </c>
      <c r="C78" s="1">
        <v>3</v>
      </c>
      <c r="D78" s="1">
        <v>3</v>
      </c>
      <c r="E78" s="1">
        <v>4</v>
      </c>
      <c r="F78" s="1">
        <v>3</v>
      </c>
      <c r="G78" s="1">
        <v>3</v>
      </c>
      <c r="H78" s="1">
        <v>3</v>
      </c>
      <c r="I78" s="1">
        <v>3</v>
      </c>
      <c r="J78" s="1">
        <v>3</v>
      </c>
      <c r="K78" s="1">
        <v>3</v>
      </c>
      <c r="L78" s="1">
        <f t="shared" si="3"/>
        <v>10.4</v>
      </c>
      <c r="M78" s="1">
        <f t="shared" si="5"/>
        <v>3</v>
      </c>
      <c r="N78" s="1">
        <f t="shared" si="4"/>
        <v>3</v>
      </c>
    </row>
    <row r="79" spans="1:14" x14ac:dyDescent="0.25">
      <c r="A79" s="1" t="s">
        <v>25</v>
      </c>
      <c r="B79" s="1">
        <v>3</v>
      </c>
      <c r="C79" s="1">
        <v>3</v>
      </c>
      <c r="D79" s="1">
        <v>3</v>
      </c>
      <c r="E79" s="1">
        <v>6</v>
      </c>
      <c r="F79" s="1">
        <v>3</v>
      </c>
      <c r="G79" s="1">
        <v>3</v>
      </c>
      <c r="H79" s="1">
        <v>3</v>
      </c>
      <c r="I79" s="1">
        <v>3</v>
      </c>
      <c r="J79" s="1">
        <v>3</v>
      </c>
      <c r="K79" s="1">
        <v>2</v>
      </c>
      <c r="L79" s="1">
        <f t="shared" si="3"/>
        <v>3.2</v>
      </c>
      <c r="M79" s="1">
        <f t="shared" si="5"/>
        <v>3</v>
      </c>
      <c r="N79" s="1">
        <f t="shared" si="4"/>
        <v>3</v>
      </c>
    </row>
    <row r="105" spans="1:14" x14ac:dyDescent="0.25">
      <c r="A105" s="1"/>
      <c r="B105" s="4" t="s">
        <v>32</v>
      </c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</row>
    <row r="106" spans="1:14" x14ac:dyDescent="0.25">
      <c r="A106" s="1" t="s">
        <v>0</v>
      </c>
      <c r="B106" s="5" t="s">
        <v>28</v>
      </c>
      <c r="C106" s="5"/>
      <c r="D106" s="5"/>
      <c r="E106" s="5"/>
      <c r="F106" s="5"/>
      <c r="G106" s="5"/>
      <c r="H106" s="5"/>
      <c r="I106" s="5"/>
      <c r="J106" s="5"/>
      <c r="K106" s="5"/>
      <c r="L106" s="6" t="s">
        <v>27</v>
      </c>
      <c r="M106" s="1" t="s">
        <v>29</v>
      </c>
      <c r="N106" s="1" t="s">
        <v>30</v>
      </c>
    </row>
    <row r="107" spans="1:14" x14ac:dyDescent="0.25">
      <c r="A107" s="1" t="s">
        <v>1</v>
      </c>
      <c r="B107" s="1">
        <v>82</v>
      </c>
      <c r="C107" s="1">
        <v>19</v>
      </c>
      <c r="D107" s="1">
        <v>80</v>
      </c>
      <c r="E107" s="1">
        <v>22</v>
      </c>
      <c r="F107" s="1">
        <v>6</v>
      </c>
      <c r="G107" s="1">
        <v>22</v>
      </c>
      <c r="H107" s="1">
        <v>80</v>
      </c>
      <c r="I107" s="1">
        <v>21</v>
      </c>
      <c r="J107" s="1">
        <v>21</v>
      </c>
      <c r="K107" s="1">
        <v>23</v>
      </c>
      <c r="L107" s="1">
        <f>AVERAGE(B107:K107)</f>
        <v>37.6</v>
      </c>
      <c r="M107" s="1">
        <f>QUARTILE(B107:K107,1)</f>
        <v>21</v>
      </c>
      <c r="N107" s="1">
        <f>QUARTILE(B107:K107,3)</f>
        <v>65.75</v>
      </c>
    </row>
    <row r="108" spans="1:14" x14ac:dyDescent="0.25">
      <c r="A108" s="1" t="s">
        <v>2</v>
      </c>
      <c r="B108" s="1">
        <v>81</v>
      </c>
      <c r="C108" s="1">
        <v>22</v>
      </c>
      <c r="D108" s="1">
        <v>21</v>
      </c>
      <c r="E108" s="1">
        <v>82</v>
      </c>
      <c r="F108" s="1">
        <v>22</v>
      </c>
      <c r="G108" s="1">
        <v>22</v>
      </c>
      <c r="H108" s="1">
        <v>19</v>
      </c>
      <c r="I108" s="1">
        <v>23</v>
      </c>
      <c r="J108" s="1">
        <v>22</v>
      </c>
      <c r="K108" s="1">
        <v>21</v>
      </c>
      <c r="L108" s="1">
        <f t="shared" ref="L108:L131" si="6">AVERAGE(B108:K108)</f>
        <v>33.5</v>
      </c>
      <c r="M108" s="1">
        <f t="shared" ref="M108:M131" si="7">QUARTILE(B108:K108,1)</f>
        <v>21.25</v>
      </c>
      <c r="N108" s="1">
        <f t="shared" ref="N108:N131" si="8">QUARTILE(B108:K108,3)</f>
        <v>22.75</v>
      </c>
    </row>
    <row r="109" spans="1:14" x14ac:dyDescent="0.25">
      <c r="A109" s="1" t="s">
        <v>3</v>
      </c>
      <c r="B109" s="1">
        <v>4</v>
      </c>
      <c r="C109" s="1">
        <v>5</v>
      </c>
      <c r="D109" s="1">
        <v>6</v>
      </c>
      <c r="E109" s="1">
        <v>6</v>
      </c>
      <c r="F109" s="1">
        <v>6</v>
      </c>
      <c r="G109" s="1">
        <v>5</v>
      </c>
      <c r="H109" s="1">
        <v>6</v>
      </c>
      <c r="I109" s="1">
        <v>5</v>
      </c>
      <c r="J109" s="1">
        <v>6</v>
      </c>
      <c r="K109" s="1">
        <v>6</v>
      </c>
      <c r="L109" s="1">
        <f t="shared" si="6"/>
        <v>5.5</v>
      </c>
      <c r="M109" s="1">
        <f t="shared" si="7"/>
        <v>5</v>
      </c>
      <c r="N109" s="1">
        <f t="shared" si="8"/>
        <v>6</v>
      </c>
    </row>
    <row r="110" spans="1:14" x14ac:dyDescent="0.25">
      <c r="A110" s="1" t="s">
        <v>4</v>
      </c>
      <c r="B110" s="1">
        <v>6</v>
      </c>
      <c r="C110" s="1">
        <v>6</v>
      </c>
      <c r="D110" s="1">
        <v>6</v>
      </c>
      <c r="E110" s="1">
        <v>7</v>
      </c>
      <c r="F110" s="1">
        <v>6</v>
      </c>
      <c r="G110" s="1">
        <v>7</v>
      </c>
      <c r="H110" s="1">
        <v>6</v>
      </c>
      <c r="I110" s="1">
        <v>6</v>
      </c>
      <c r="J110" s="1">
        <v>6</v>
      </c>
      <c r="K110" s="1">
        <v>6</v>
      </c>
      <c r="L110" s="1">
        <f t="shared" si="6"/>
        <v>6.2</v>
      </c>
      <c r="M110" s="1">
        <f t="shared" si="7"/>
        <v>6</v>
      </c>
      <c r="N110" s="1">
        <f t="shared" si="8"/>
        <v>6</v>
      </c>
    </row>
    <row r="111" spans="1:14" x14ac:dyDescent="0.25">
      <c r="A111" s="1" t="s">
        <v>5</v>
      </c>
      <c r="B111" s="1">
        <v>27</v>
      </c>
      <c r="C111" s="1">
        <v>19</v>
      </c>
      <c r="D111" s="1">
        <v>48</v>
      </c>
      <c r="E111" s="1">
        <v>30</v>
      </c>
      <c r="F111" s="1">
        <v>19</v>
      </c>
      <c r="G111" s="1">
        <v>86</v>
      </c>
      <c r="H111" s="1">
        <v>30</v>
      </c>
      <c r="I111" s="1">
        <v>21</v>
      </c>
      <c r="J111" s="1">
        <v>29</v>
      </c>
      <c r="K111" s="1">
        <v>29</v>
      </c>
      <c r="L111" s="1">
        <f t="shared" si="6"/>
        <v>33.799999999999997</v>
      </c>
      <c r="M111" s="1">
        <f t="shared" si="7"/>
        <v>22.5</v>
      </c>
      <c r="N111" s="1">
        <f t="shared" si="8"/>
        <v>30</v>
      </c>
    </row>
    <row r="112" spans="1:14" x14ac:dyDescent="0.25">
      <c r="A112" s="1" t="s">
        <v>6</v>
      </c>
      <c r="B112" s="1">
        <v>6</v>
      </c>
      <c r="C112" s="1">
        <v>6</v>
      </c>
      <c r="D112" s="1">
        <v>6</v>
      </c>
      <c r="E112" s="1">
        <v>6</v>
      </c>
      <c r="F112" s="1">
        <v>6</v>
      </c>
      <c r="G112" s="1">
        <v>7</v>
      </c>
      <c r="H112" s="1">
        <v>6</v>
      </c>
      <c r="I112" s="1">
        <v>5</v>
      </c>
      <c r="J112" s="1">
        <v>6</v>
      </c>
      <c r="K112" s="1">
        <v>7</v>
      </c>
      <c r="L112" s="1">
        <f t="shared" si="6"/>
        <v>6.1</v>
      </c>
      <c r="M112" s="1">
        <f t="shared" si="7"/>
        <v>6</v>
      </c>
      <c r="N112" s="1">
        <f t="shared" si="8"/>
        <v>6</v>
      </c>
    </row>
    <row r="113" spans="1:14" x14ac:dyDescent="0.25">
      <c r="A113" s="1" t="s">
        <v>7</v>
      </c>
      <c r="B113" s="1">
        <v>6</v>
      </c>
      <c r="C113" s="1">
        <v>6</v>
      </c>
      <c r="D113" s="1">
        <v>6</v>
      </c>
      <c r="E113" s="1">
        <v>6</v>
      </c>
      <c r="F113" s="1">
        <v>6</v>
      </c>
      <c r="G113" s="1">
        <v>6</v>
      </c>
      <c r="H113" s="1">
        <v>6</v>
      </c>
      <c r="I113" s="1">
        <v>6</v>
      </c>
      <c r="J113" s="1">
        <v>6</v>
      </c>
      <c r="K113" s="1">
        <v>7</v>
      </c>
      <c r="L113" s="1">
        <f t="shared" si="6"/>
        <v>6.1</v>
      </c>
      <c r="M113" s="1">
        <f t="shared" si="7"/>
        <v>6</v>
      </c>
      <c r="N113" s="1">
        <f t="shared" si="8"/>
        <v>6</v>
      </c>
    </row>
    <row r="114" spans="1:14" x14ac:dyDescent="0.25">
      <c r="A114" s="1" t="s">
        <v>8</v>
      </c>
      <c r="B114" s="1">
        <v>215</v>
      </c>
      <c r="C114" s="1">
        <v>271</v>
      </c>
      <c r="D114" s="1">
        <v>19</v>
      </c>
      <c r="E114" s="1">
        <v>87</v>
      </c>
      <c r="F114" s="1">
        <v>213</v>
      </c>
      <c r="G114" s="1">
        <v>20</v>
      </c>
      <c r="H114" s="1">
        <v>86</v>
      </c>
      <c r="I114" s="1">
        <v>22</v>
      </c>
      <c r="J114" s="1">
        <v>20</v>
      </c>
      <c r="K114" s="1">
        <v>85</v>
      </c>
      <c r="L114" s="1">
        <f t="shared" si="6"/>
        <v>103.8</v>
      </c>
      <c r="M114" s="1">
        <f t="shared" si="7"/>
        <v>20.5</v>
      </c>
      <c r="N114" s="1">
        <f t="shared" si="8"/>
        <v>181.5</v>
      </c>
    </row>
    <row r="115" spans="1:14" x14ac:dyDescent="0.25">
      <c r="A115" s="1" t="s">
        <v>9</v>
      </c>
      <c r="B115" s="1">
        <v>214</v>
      </c>
      <c r="C115" s="1">
        <v>216</v>
      </c>
      <c r="D115" s="1">
        <v>217</v>
      </c>
      <c r="E115" s="1">
        <v>212</v>
      </c>
      <c r="F115" s="1">
        <v>86</v>
      </c>
      <c r="G115" s="1">
        <v>219</v>
      </c>
      <c r="H115" s="1">
        <v>90</v>
      </c>
      <c r="I115" s="1">
        <v>88</v>
      </c>
      <c r="J115" s="1">
        <v>215</v>
      </c>
      <c r="K115" s="1">
        <v>348</v>
      </c>
      <c r="L115" s="1">
        <f t="shared" si="6"/>
        <v>190.5</v>
      </c>
      <c r="M115" s="1">
        <f t="shared" si="7"/>
        <v>120.5</v>
      </c>
      <c r="N115" s="1">
        <f t="shared" si="8"/>
        <v>216.75</v>
      </c>
    </row>
    <row r="116" spans="1:14" x14ac:dyDescent="0.25">
      <c r="A116" s="1" t="s">
        <v>10</v>
      </c>
      <c r="B116" s="1">
        <v>5</v>
      </c>
      <c r="C116" s="1">
        <v>6</v>
      </c>
      <c r="D116" s="1">
        <v>6</v>
      </c>
      <c r="E116" s="1">
        <v>21</v>
      </c>
      <c r="F116" s="1">
        <v>6</v>
      </c>
      <c r="G116" s="1">
        <v>6</v>
      </c>
      <c r="H116" s="1">
        <v>6</v>
      </c>
      <c r="I116" s="1">
        <v>7</v>
      </c>
      <c r="J116" s="1">
        <v>6</v>
      </c>
      <c r="K116" s="1">
        <v>6</v>
      </c>
      <c r="L116" s="1">
        <f t="shared" si="6"/>
        <v>7.5</v>
      </c>
      <c r="M116" s="1">
        <f t="shared" si="7"/>
        <v>6</v>
      </c>
      <c r="N116" s="1">
        <f t="shared" si="8"/>
        <v>6</v>
      </c>
    </row>
    <row r="117" spans="1:14" x14ac:dyDescent="0.25">
      <c r="A117" s="1" t="s">
        <v>11</v>
      </c>
      <c r="B117" s="1">
        <v>6</v>
      </c>
      <c r="C117" s="1">
        <v>6</v>
      </c>
      <c r="D117" s="1">
        <v>5</v>
      </c>
      <c r="E117" s="1">
        <v>6</v>
      </c>
      <c r="F117" s="1">
        <v>6</v>
      </c>
      <c r="G117" s="1">
        <v>6</v>
      </c>
      <c r="H117" s="1">
        <v>7</v>
      </c>
      <c r="I117" s="1">
        <v>6</v>
      </c>
      <c r="J117" s="1">
        <v>6</v>
      </c>
      <c r="K117" s="1">
        <v>6</v>
      </c>
      <c r="L117" s="1">
        <f t="shared" si="6"/>
        <v>6</v>
      </c>
      <c r="M117" s="1">
        <f t="shared" si="7"/>
        <v>6</v>
      </c>
      <c r="N117" s="1">
        <f t="shared" si="8"/>
        <v>6</v>
      </c>
    </row>
    <row r="118" spans="1:14" x14ac:dyDescent="0.25">
      <c r="A118" s="1" t="s">
        <v>12</v>
      </c>
      <c r="B118" s="1">
        <v>255</v>
      </c>
      <c r="C118" s="1">
        <v>345</v>
      </c>
      <c r="D118" s="1">
        <v>364</v>
      </c>
      <c r="E118" s="1">
        <v>21</v>
      </c>
      <c r="F118" s="1">
        <v>228</v>
      </c>
      <c r="G118" s="1">
        <v>232</v>
      </c>
      <c r="H118" s="1">
        <v>1244</v>
      </c>
      <c r="I118" s="1">
        <v>246</v>
      </c>
      <c r="J118" s="1">
        <v>372</v>
      </c>
      <c r="K118" s="1">
        <v>22</v>
      </c>
      <c r="L118" s="1">
        <f t="shared" si="6"/>
        <v>332.9</v>
      </c>
      <c r="M118" s="1">
        <f t="shared" si="7"/>
        <v>229</v>
      </c>
      <c r="N118" s="1">
        <f t="shared" si="8"/>
        <v>359.25</v>
      </c>
    </row>
    <row r="119" spans="1:14" x14ac:dyDescent="0.25">
      <c r="A119" s="1" t="s">
        <v>13</v>
      </c>
      <c r="B119" s="1">
        <v>419</v>
      </c>
      <c r="C119" s="1">
        <v>401</v>
      </c>
      <c r="D119" s="1">
        <v>389</v>
      </c>
      <c r="E119" s="1">
        <v>247</v>
      </c>
      <c r="F119" s="1">
        <v>262</v>
      </c>
      <c r="G119" s="1">
        <v>244</v>
      </c>
      <c r="H119" s="1">
        <v>270</v>
      </c>
      <c r="I119" s="1">
        <v>81</v>
      </c>
      <c r="J119" s="1">
        <v>263</v>
      </c>
      <c r="K119" s="1">
        <v>22</v>
      </c>
      <c r="L119" s="1">
        <f t="shared" si="6"/>
        <v>259.8</v>
      </c>
      <c r="M119" s="1">
        <f t="shared" si="7"/>
        <v>244.75</v>
      </c>
      <c r="N119" s="1">
        <f t="shared" si="8"/>
        <v>359.25</v>
      </c>
    </row>
    <row r="120" spans="1:14" x14ac:dyDescent="0.25">
      <c r="A120" s="1" t="s">
        <v>14</v>
      </c>
      <c r="B120" s="1">
        <v>6</v>
      </c>
      <c r="C120" s="1">
        <v>4</v>
      </c>
      <c r="D120" s="1">
        <v>6</v>
      </c>
      <c r="E120" s="1">
        <v>6</v>
      </c>
      <c r="F120" s="1">
        <v>6</v>
      </c>
      <c r="G120" s="1">
        <v>7</v>
      </c>
      <c r="H120" s="1">
        <v>6</v>
      </c>
      <c r="I120" s="1">
        <v>5</v>
      </c>
      <c r="J120" s="1">
        <v>5</v>
      </c>
      <c r="K120" s="1">
        <v>5</v>
      </c>
      <c r="L120" s="1">
        <f t="shared" si="6"/>
        <v>5.6</v>
      </c>
      <c r="M120" s="1">
        <f t="shared" si="7"/>
        <v>5</v>
      </c>
      <c r="N120" s="1">
        <f t="shared" si="8"/>
        <v>6</v>
      </c>
    </row>
    <row r="121" spans="1:14" x14ac:dyDescent="0.25">
      <c r="A121" s="1" t="s">
        <v>15</v>
      </c>
      <c r="B121" s="1">
        <v>6</v>
      </c>
      <c r="C121" s="1">
        <v>6</v>
      </c>
      <c r="D121" s="1">
        <v>6</v>
      </c>
      <c r="E121" s="1">
        <v>6</v>
      </c>
      <c r="F121" s="1">
        <v>6</v>
      </c>
      <c r="G121" s="1">
        <v>6</v>
      </c>
      <c r="H121" s="1">
        <v>6</v>
      </c>
      <c r="I121" s="1">
        <v>5</v>
      </c>
      <c r="J121" s="1">
        <v>6</v>
      </c>
      <c r="K121" s="1">
        <v>6</v>
      </c>
      <c r="L121" s="1">
        <f t="shared" si="6"/>
        <v>5.9</v>
      </c>
      <c r="M121" s="1">
        <f t="shared" si="7"/>
        <v>6</v>
      </c>
      <c r="N121" s="1">
        <f t="shared" si="8"/>
        <v>6</v>
      </c>
    </row>
    <row r="122" spans="1:14" x14ac:dyDescent="0.25">
      <c r="A122" s="1" t="s">
        <v>16</v>
      </c>
      <c r="B122" s="1">
        <v>6</v>
      </c>
      <c r="C122" s="1">
        <v>6</v>
      </c>
      <c r="D122" s="1">
        <v>80</v>
      </c>
      <c r="E122" s="1">
        <v>6</v>
      </c>
      <c r="F122" s="1">
        <v>6</v>
      </c>
      <c r="G122" s="1">
        <v>7</v>
      </c>
      <c r="H122" s="1">
        <v>6</v>
      </c>
      <c r="I122" s="1">
        <v>7</v>
      </c>
      <c r="J122" s="1">
        <v>8</v>
      </c>
      <c r="K122" s="1">
        <v>6</v>
      </c>
      <c r="L122" s="1">
        <f t="shared" si="6"/>
        <v>13.8</v>
      </c>
      <c r="M122" s="1">
        <f t="shared" si="7"/>
        <v>6</v>
      </c>
      <c r="N122" s="1">
        <f t="shared" si="8"/>
        <v>7</v>
      </c>
    </row>
    <row r="123" spans="1:14" x14ac:dyDescent="0.25">
      <c r="A123" s="1" t="s">
        <v>17</v>
      </c>
      <c r="B123" s="1">
        <v>270</v>
      </c>
      <c r="C123" s="1">
        <v>405</v>
      </c>
      <c r="D123" s="1">
        <v>354</v>
      </c>
      <c r="E123" s="1">
        <v>244</v>
      </c>
      <c r="F123" s="1">
        <v>270</v>
      </c>
      <c r="G123" s="1">
        <v>81</v>
      </c>
      <c r="H123" s="1">
        <v>329</v>
      </c>
      <c r="I123" s="1">
        <v>21</v>
      </c>
      <c r="J123" s="1">
        <v>406</v>
      </c>
      <c r="K123" s="1">
        <v>239</v>
      </c>
      <c r="L123" s="1">
        <f t="shared" si="6"/>
        <v>261.89999999999998</v>
      </c>
      <c r="M123" s="1">
        <f t="shared" si="7"/>
        <v>240.25</v>
      </c>
      <c r="N123" s="1">
        <f t="shared" si="8"/>
        <v>347.75</v>
      </c>
    </row>
    <row r="124" spans="1:14" x14ac:dyDescent="0.25">
      <c r="A124" s="1" t="s">
        <v>18</v>
      </c>
      <c r="B124" s="1">
        <v>384</v>
      </c>
      <c r="C124" s="1">
        <v>281</v>
      </c>
      <c r="D124" s="1">
        <v>274</v>
      </c>
      <c r="E124" s="1">
        <v>313</v>
      </c>
      <c r="F124" s="1">
        <v>20</v>
      </c>
      <c r="G124" s="1">
        <v>245</v>
      </c>
      <c r="H124" s="1">
        <v>390</v>
      </c>
      <c r="I124" s="1">
        <v>19</v>
      </c>
      <c r="J124" s="1">
        <v>19</v>
      </c>
      <c r="K124" s="1">
        <v>19</v>
      </c>
      <c r="L124" s="1">
        <f t="shared" si="6"/>
        <v>196.4</v>
      </c>
      <c r="M124" s="1">
        <f t="shared" si="7"/>
        <v>19.25</v>
      </c>
      <c r="N124" s="1">
        <f t="shared" si="8"/>
        <v>305</v>
      </c>
    </row>
    <row r="125" spans="1:14" x14ac:dyDescent="0.25">
      <c r="A125" s="1" t="s">
        <v>19</v>
      </c>
      <c r="B125" s="1">
        <v>6</v>
      </c>
      <c r="C125" s="1">
        <v>6</v>
      </c>
      <c r="D125" s="1">
        <v>6</v>
      </c>
      <c r="E125" s="1">
        <v>6</v>
      </c>
      <c r="F125" s="1">
        <v>6</v>
      </c>
      <c r="G125" s="1">
        <v>6</v>
      </c>
      <c r="H125" s="1">
        <v>6</v>
      </c>
      <c r="I125" s="1">
        <v>6</v>
      </c>
      <c r="J125" s="1">
        <v>6</v>
      </c>
      <c r="K125" s="1">
        <v>6</v>
      </c>
      <c r="L125" s="1">
        <f t="shared" si="6"/>
        <v>6</v>
      </c>
      <c r="M125" s="1">
        <f t="shared" si="7"/>
        <v>6</v>
      </c>
      <c r="N125" s="1">
        <f t="shared" si="8"/>
        <v>6</v>
      </c>
    </row>
    <row r="126" spans="1:14" x14ac:dyDescent="0.25">
      <c r="A126" s="1" t="s">
        <v>20</v>
      </c>
      <c r="B126" s="1">
        <v>6</v>
      </c>
      <c r="C126" s="1">
        <v>6</v>
      </c>
      <c r="D126" s="1">
        <v>6</v>
      </c>
      <c r="E126" s="1">
        <v>6</v>
      </c>
      <c r="F126" s="1">
        <v>7</v>
      </c>
      <c r="G126" s="1">
        <v>6</v>
      </c>
      <c r="H126" s="1">
        <v>8</v>
      </c>
      <c r="I126" s="1">
        <v>6</v>
      </c>
      <c r="J126" s="1">
        <v>6</v>
      </c>
      <c r="K126" s="1">
        <v>5</v>
      </c>
      <c r="L126" s="1">
        <f t="shared" si="6"/>
        <v>6.2</v>
      </c>
      <c r="M126" s="1">
        <f t="shared" si="7"/>
        <v>6</v>
      </c>
      <c r="N126" s="1">
        <f t="shared" si="8"/>
        <v>6</v>
      </c>
    </row>
    <row r="127" spans="1:14" x14ac:dyDescent="0.25">
      <c r="A127" s="1" t="s">
        <v>21</v>
      </c>
      <c r="B127" s="1">
        <v>334</v>
      </c>
      <c r="C127" s="1">
        <v>224</v>
      </c>
      <c r="D127" s="1">
        <v>252</v>
      </c>
      <c r="E127" s="1">
        <v>85</v>
      </c>
      <c r="F127" s="1">
        <v>88</v>
      </c>
      <c r="G127" s="1">
        <v>20</v>
      </c>
      <c r="H127" s="1">
        <v>21</v>
      </c>
      <c r="I127" s="1">
        <v>86</v>
      </c>
      <c r="J127" s="1">
        <v>6</v>
      </c>
      <c r="K127" s="1">
        <v>81</v>
      </c>
      <c r="L127" s="1">
        <f t="shared" si="6"/>
        <v>119.7</v>
      </c>
      <c r="M127" s="1">
        <f t="shared" si="7"/>
        <v>36</v>
      </c>
      <c r="N127" s="1">
        <f t="shared" si="8"/>
        <v>190</v>
      </c>
    </row>
    <row r="128" spans="1:14" x14ac:dyDescent="0.25">
      <c r="A128" s="1" t="s">
        <v>22</v>
      </c>
      <c r="B128" s="1">
        <v>118</v>
      </c>
      <c r="C128" s="1">
        <v>21</v>
      </c>
      <c r="D128" s="1">
        <v>23</v>
      </c>
      <c r="E128" s="1">
        <v>21</v>
      </c>
      <c r="F128" s="1">
        <v>20</v>
      </c>
      <c r="G128" s="1">
        <v>21</v>
      </c>
      <c r="H128" s="1">
        <v>20</v>
      </c>
      <c r="I128" s="1">
        <v>83</v>
      </c>
      <c r="J128" s="1">
        <v>20</v>
      </c>
      <c r="K128" s="1">
        <v>20</v>
      </c>
      <c r="L128" s="1">
        <f t="shared" si="6"/>
        <v>36.700000000000003</v>
      </c>
      <c r="M128" s="1">
        <f t="shared" si="7"/>
        <v>20</v>
      </c>
      <c r="N128" s="1">
        <f t="shared" si="8"/>
        <v>22.5</v>
      </c>
    </row>
    <row r="129" spans="1:14" x14ac:dyDescent="0.25">
      <c r="A129" s="1" t="s">
        <v>23</v>
      </c>
      <c r="B129" s="1">
        <v>281</v>
      </c>
      <c r="C129" s="1">
        <v>491</v>
      </c>
      <c r="D129" s="1">
        <v>19</v>
      </c>
      <c r="E129" s="1">
        <v>21</v>
      </c>
      <c r="F129" s="1">
        <v>697</v>
      </c>
      <c r="G129" s="1">
        <v>456</v>
      </c>
      <c r="H129" s="1">
        <v>690</v>
      </c>
      <c r="I129" s="1">
        <v>450</v>
      </c>
      <c r="J129" s="1">
        <v>694</v>
      </c>
      <c r="K129" s="1">
        <v>461</v>
      </c>
      <c r="L129" s="1">
        <f t="shared" si="6"/>
        <v>426</v>
      </c>
      <c r="M129" s="1">
        <f t="shared" si="7"/>
        <v>323.25</v>
      </c>
      <c r="N129" s="1">
        <f t="shared" si="8"/>
        <v>640.25</v>
      </c>
    </row>
    <row r="130" spans="1:14" x14ac:dyDescent="0.25">
      <c r="A130" s="1" t="s">
        <v>24</v>
      </c>
      <c r="B130" s="1">
        <v>38</v>
      </c>
      <c r="C130" s="1">
        <v>37</v>
      </c>
      <c r="D130" s="1">
        <v>36</v>
      </c>
      <c r="E130" s="1">
        <v>21</v>
      </c>
      <c r="F130" s="1">
        <v>45</v>
      </c>
      <c r="G130" s="1">
        <v>20</v>
      </c>
      <c r="H130" s="1">
        <v>89</v>
      </c>
      <c r="I130" s="1">
        <v>36</v>
      </c>
      <c r="J130" s="1">
        <v>21</v>
      </c>
      <c r="K130" s="1">
        <v>21</v>
      </c>
      <c r="L130" s="1">
        <f t="shared" si="6"/>
        <v>36.4</v>
      </c>
      <c r="M130" s="1">
        <f t="shared" si="7"/>
        <v>21</v>
      </c>
      <c r="N130" s="1">
        <f t="shared" si="8"/>
        <v>37.75</v>
      </c>
    </row>
    <row r="131" spans="1:14" x14ac:dyDescent="0.25">
      <c r="A131" s="1" t="s">
        <v>25</v>
      </c>
      <c r="B131" s="1">
        <v>6</v>
      </c>
      <c r="C131" s="1">
        <v>6</v>
      </c>
      <c r="D131" s="1">
        <v>6</v>
      </c>
      <c r="E131" s="1">
        <v>6</v>
      </c>
      <c r="F131" s="1">
        <v>7</v>
      </c>
      <c r="G131" s="1">
        <v>6</v>
      </c>
      <c r="H131" s="1">
        <v>6</v>
      </c>
      <c r="I131" s="1">
        <v>6</v>
      </c>
      <c r="J131" s="1">
        <v>6</v>
      </c>
      <c r="K131" s="1">
        <v>9</v>
      </c>
      <c r="L131" s="1">
        <f t="shared" si="6"/>
        <v>6.4</v>
      </c>
      <c r="M131" s="1">
        <f t="shared" si="7"/>
        <v>6</v>
      </c>
      <c r="N131" s="1">
        <f t="shared" si="8"/>
        <v>6</v>
      </c>
    </row>
  </sheetData>
  <mergeCells count="6">
    <mergeCell ref="B2:K2"/>
    <mergeCell ref="B1:N1"/>
    <mergeCell ref="B53:N53"/>
    <mergeCell ref="B54:K54"/>
    <mergeCell ref="B105:N105"/>
    <mergeCell ref="B106:K106"/>
  </mergeCells>
  <pageMargins left="0.7" right="0.7" top="0.75" bottom="0.75" header="0.3" footer="0.3"/>
  <pageSetup scale="9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Daniel</cp:lastModifiedBy>
  <cp:lastPrinted>2019-03-12T03:49:09Z</cp:lastPrinted>
  <dcterms:created xsi:type="dcterms:W3CDTF">2019-03-11T23:11:47Z</dcterms:created>
  <dcterms:modified xsi:type="dcterms:W3CDTF">2019-03-12T03:49:36Z</dcterms:modified>
</cp:coreProperties>
</file>