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47cb1fca5cf707/Desktop/KR REDDY/GST FILING/"/>
    </mc:Choice>
  </mc:AlternateContent>
  <xr:revisionPtr revIDLastSave="106" documentId="13_ncr:1_{50574FC0-BBE5-4B09-A382-8EC6BCB29EF2}" xr6:coauthVersionLast="47" xr6:coauthVersionMax="47" xr10:uidLastSave="{517BB463-B22C-4D1C-AC43-84011EC1E86A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2" l="1"/>
  <c r="N13" i="2"/>
  <c r="M13" i="2"/>
  <c r="M11" i="2"/>
  <c r="G13" i="2"/>
  <c r="I6" i="2"/>
  <c r="I7" i="2"/>
  <c r="I5" i="2"/>
  <c r="I13" i="2" s="1"/>
  <c r="H4" i="2"/>
  <c r="H13" i="2" s="1"/>
  <c r="G4" i="2"/>
  <c r="H3" i="2"/>
  <c r="G3" i="2"/>
  <c r="J13" i="2" l="1"/>
</calcChain>
</file>

<file path=xl/sharedStrings.xml><?xml version="1.0" encoding="utf-8"?>
<sst xmlns="http://schemas.openxmlformats.org/spreadsheetml/2006/main" count="68" uniqueCount="60">
  <si>
    <t>SRI SRINIVASA</t>
  </si>
  <si>
    <r>
      <t xml:space="preserve">Near Ravindra Bharathi School, Opp. DSP Bungalow,   Penukonda, 
 Anantapur (Dist.),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</si>
  <si>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</si>
  <si>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</si>
  <si>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</si>
  <si>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</si>
  <si>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26.06.2022</t>
  </si>
  <si>
    <t>Company Name:</t>
  </si>
  <si>
    <t>SLAP PRIVATE LIMITED,</t>
  </si>
  <si>
    <t>Invoice</t>
  </si>
  <si>
    <t>SST- 14</t>
  </si>
  <si>
    <t>Address:</t>
  </si>
  <si>
    <t>Plot No.6B                                                  Industrial Part Site -B,                            KIA Ancillary, Gudipalli,                     Anantapur,  AP - 515122.                               GST No: 37AAZCS4733Q1Z5</t>
  </si>
  <si>
    <t>Work Description</t>
  </si>
  <si>
    <t>Employees transportation charges from  26.05.2022  to 25.06.2022.</t>
  </si>
  <si>
    <t>SL NO</t>
  </si>
  <si>
    <t xml:space="preserve">                        PARTICULARS </t>
  </si>
  <si>
    <t>Total</t>
  </si>
  <si>
    <t>EMPLOYEES TRANSPORTATION CHARGES OF JUNE 2022</t>
  </si>
  <si>
    <t xml:space="preserve">Total </t>
  </si>
  <si>
    <t xml:space="preserve">                  Total Amount Before Tax</t>
  </si>
  <si>
    <t>Add : CGST 9%</t>
  </si>
  <si>
    <t>Add : SGST 9%</t>
  </si>
  <si>
    <t>LESS: Food Charges For Drivers &amp; Supervisors Rs.15 Per Head Per Day x 12 Nos x 26 Days}</t>
  </si>
  <si>
    <t>Addition : TP charges</t>
  </si>
  <si>
    <t>Addition : TOLL charges</t>
  </si>
  <si>
    <t>Grand Total Amount After Tax</t>
  </si>
  <si>
    <t>AMOUNT IN WORDS:Twenty Two  Lakhs Thirty Three Thousand Six Hundred Eighty Two Rupees Only.</t>
  </si>
  <si>
    <t>ACCOUNT DETAILS:</t>
  </si>
  <si>
    <t xml:space="preserve">                            Sri Srinivasa Enterprises</t>
  </si>
  <si>
    <t xml:space="preserve">
Account Name : Sri Srinivasa Enterprises
Bank  : AXIS BANK
Account No : 922020001499750
IFSC Code   : UTIB0004092</t>
  </si>
  <si>
    <t xml:space="preserve">                  Proprietor</t>
  </si>
  <si>
    <t>Thank You for the business!</t>
  </si>
  <si>
    <t>GST INPUT</t>
  </si>
  <si>
    <t>AMOUNT</t>
  </si>
  <si>
    <t>SGST</t>
  </si>
  <si>
    <t>CGST</t>
  </si>
  <si>
    <t>GST</t>
  </si>
  <si>
    <t>JUNE</t>
  </si>
  <si>
    <t>JULY</t>
  </si>
  <si>
    <t>S.NO</t>
  </si>
  <si>
    <t>DATE</t>
  </si>
  <si>
    <t>PARTICULARS</t>
  </si>
  <si>
    <t>26.07.22</t>
  </si>
  <si>
    <t>NARAYANA TRADERS</t>
  </si>
  <si>
    <t>IGST</t>
  </si>
  <si>
    <t>PERCENTAGE</t>
  </si>
  <si>
    <t>ANJALI ENTRPRISES &amp; HANDLOOM</t>
  </si>
  <si>
    <t>TOTAL</t>
  </si>
  <si>
    <t>INPUT GST</t>
  </si>
  <si>
    <t xml:space="preserve">GST </t>
  </si>
  <si>
    <t>OUT PUT</t>
  </si>
  <si>
    <t>20.08.22</t>
  </si>
  <si>
    <t>SLAP</t>
  </si>
  <si>
    <t>INVOICE</t>
  </si>
  <si>
    <t>VALUE AMOUNT</t>
  </si>
  <si>
    <t xml:space="preserve">TOTAL </t>
  </si>
  <si>
    <t>OUTPUT</t>
  </si>
  <si>
    <t>BALANCE</t>
  </si>
  <si>
    <t>GST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</si>
</sst>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Bradley Hand ITC"/>
      <family val="4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/>
    <xf numFmtId="0" fontId="0" fillId="0" borderId="0" xfId="0"/>
    <xf numFmtId="0" fontId="2" fillId="2" borderId="6" xfId="0" applyFont="1" applyFill="1" applyBorder="1"/>
    <xf numFmtId="0" fontId="3" fillId="2" borderId="8" xfId="0" applyFont="1" applyFill="1" applyBorder="1"/>
    <xf numFmtId="0" fontId="0" fillId="0" borderId="9" xfId="0" applyBorder="1"/>
    <xf numFmtId="0" fontId="2" fillId="2" borderId="12" xfId="0" applyFont="1" applyFill="1" applyBorder="1"/>
    <xf numFmtId="0" fontId="3" fillId="2" borderId="13" xfId="0" applyFont="1" applyFill="1" applyBorder="1"/>
    <xf numFmtId="0" fontId="0" fillId="0" borderId="16" xfId="0" applyBorder="1"/>
    <xf numFmtId="0" fontId="0" fillId="0" borderId="22" xfId="0" applyBorder="1" applyAlignment="1">
      <alignment horizontal="left" vertical="center"/>
    </xf>
    <xf numFmtId="0" fontId="0" fillId="0" borderId="24" xfId="0" applyBorder="1"/>
    <xf numFmtId="0" fontId="1" fillId="2" borderId="28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9" xfId="0" applyFill="1" applyBorder="1"/>
    <xf numFmtId="0" fontId="0" fillId="0" borderId="28" xfId="0" applyBorder="1" applyAlignment="1">
      <alignment horizontal="center" vertical="center"/>
    </xf>
    <xf numFmtId="0" fontId="0" fillId="0" borderId="2" xfId="0" applyBorder="1"/>
    <xf numFmtId="0" fontId="0" fillId="0" borderId="19" xfId="0" applyBorder="1"/>
    <xf numFmtId="164" fontId="0" fillId="0" borderId="29" xfId="0" applyNumberFormat="1" applyBorder="1" applyAlignment="1">
      <alignment horizontal="right" vertical="center"/>
    </xf>
    <xf numFmtId="0" fontId="0" fillId="0" borderId="28" xfId="0" applyBorder="1"/>
    <xf numFmtId="164" fontId="0" fillId="0" borderId="28" xfId="0" applyNumberFormat="1" applyBorder="1" applyAlignment="1">
      <alignment horizontal="right" vertical="center"/>
    </xf>
    <xf numFmtId="164" fontId="9" fillId="0" borderId="28" xfId="0" applyNumberFormat="1" applyFont="1" applyBorder="1" applyAlignment="1">
      <alignment horizontal="right" vertical="center"/>
    </xf>
    <xf numFmtId="0" fontId="0" fillId="0" borderId="18" xfId="0" applyBorder="1"/>
    <xf numFmtId="164" fontId="9" fillId="0" borderId="11" xfId="0" applyNumberFormat="1" applyFont="1" applyBorder="1" applyAlignment="1">
      <alignment horizontal="right" vertical="center"/>
    </xf>
    <xf numFmtId="164" fontId="9" fillId="0" borderId="25" xfId="0" applyNumberFormat="1" applyFont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164" fontId="9" fillId="0" borderId="26" xfId="0" applyNumberFormat="1" applyFont="1" applyBorder="1" applyAlignment="1">
      <alignment horizontal="right" vertical="center"/>
    </xf>
    <xf numFmtId="0" fontId="0" fillId="0" borderId="14" xfId="0" applyBorder="1"/>
    <xf numFmtId="0" fontId="0" fillId="0" borderId="17" xfId="0" applyBorder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6" xfId="0" applyBorder="1"/>
    <xf numFmtId="0" fontId="13" fillId="0" borderId="6" xfId="0" applyFont="1" applyBorder="1"/>
    <xf numFmtId="0" fontId="14" fillId="0" borderId="6" xfId="0" applyFont="1" applyBorder="1"/>
    <xf numFmtId="0" fontId="15" fillId="0" borderId="6" xfId="0" applyFont="1" applyBorder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8" zoomScale="145" zoomScaleNormal="145" workbookViewId="0">
      <selection activeCell="M9" sqref="M9"/>
    </sheetView>
  </sheetViews>
  <sheetFormatPr defaultRowHeight="14.5" x14ac:dyDescent="0.35"/>
  <cols>
    <col min="1" max="1" width="2" customWidth="1"/>
    <col min="4" max="4" width="11.7265625" customWidth="1"/>
    <col min="7" max="7" width="6.36328125" customWidth="1"/>
    <col min="9" max="9" width="13.7265625" customWidth="1"/>
    <col min="10" max="10" width="16.6328125" customWidth="1"/>
  </cols>
  <sheetData>
    <row r="1" spans="1:10" ht="15" thickBot="1" x14ac:dyDescent="0.4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43" customHeight="1" x14ac:dyDescent="0.55000000000000004">
      <c r="A2" s="1"/>
      <c r="B2" s="3" t="s">
        <v>0</v>
      </c>
      <c r="C2" s="3"/>
      <c r="D2" s="4"/>
      <c r="E2" s="44" t="s">
        <v>1</v>
      </c>
      <c r="F2" s="45"/>
      <c r="G2" s="46"/>
      <c r="H2" s="5"/>
      <c r="I2" s="50" t="s">
        <v>2</v>
      </c>
      <c r="J2" s="51"/>
    </row>
    <row r="3" spans="1:10" ht="53" customHeight="1" thickBot="1" x14ac:dyDescent="0.6">
      <c r="A3" s="1"/>
      <c r="B3" s="6" t="s">
        <v>3</v>
      </c>
      <c r="C3" s="6"/>
      <c r="D3" s="7"/>
      <c r="E3" s="47"/>
      <c r="F3" s="48"/>
      <c r="G3" s="49"/>
      <c r="H3" s="8"/>
      <c r="I3" s="52"/>
      <c r="J3" s="53"/>
    </row>
    <row r="4" spans="1:10" ht="16" thickBot="1" x14ac:dyDescent="0.4">
      <c r="A4" s="1"/>
      <c r="B4" s="54" t="s">
        <v>4</v>
      </c>
      <c r="C4" s="55"/>
      <c r="D4" s="55"/>
      <c r="E4" s="55"/>
      <c r="F4" s="56"/>
      <c r="G4" s="5"/>
      <c r="H4" s="57" t="s">
        <v>5</v>
      </c>
      <c r="I4" s="58"/>
      <c r="J4" s="9" t="s">
        <v>6</v>
      </c>
    </row>
    <row r="5" spans="1:10" ht="24.5" customHeight="1" thickBot="1" x14ac:dyDescent="0.4">
      <c r="A5" s="1"/>
      <c r="B5" s="59" t="s">
        <v>7</v>
      </c>
      <c r="C5" s="60"/>
      <c r="D5" s="61" t="s">
        <v>8</v>
      </c>
      <c r="E5" s="62"/>
      <c r="F5" s="63"/>
      <c r="G5" s="8"/>
      <c r="H5" s="64" t="s">
        <v>9</v>
      </c>
      <c r="I5" s="65"/>
      <c r="J5" s="10" t="s">
        <v>10</v>
      </c>
    </row>
    <row r="6" spans="1:10" ht="24.5" customHeight="1" x14ac:dyDescent="0.35">
      <c r="A6" s="1"/>
      <c r="B6" s="67" t="s">
        <v>11</v>
      </c>
      <c r="C6" s="68"/>
      <c r="D6" s="71" t="s">
        <v>12</v>
      </c>
      <c r="E6" s="71"/>
      <c r="F6" s="72"/>
      <c r="G6" s="75" t="s">
        <v>13</v>
      </c>
      <c r="H6" s="76"/>
      <c r="I6" s="81" t="s">
        <v>14</v>
      </c>
      <c r="J6" s="81"/>
    </row>
    <row r="7" spans="1:10" ht="24.5" customHeight="1" x14ac:dyDescent="0.35">
      <c r="A7" s="1"/>
      <c r="B7" s="67"/>
      <c r="C7" s="68"/>
      <c r="D7" s="71"/>
      <c r="E7" s="71"/>
      <c r="F7" s="72"/>
      <c r="G7" s="77"/>
      <c r="H7" s="78"/>
      <c r="I7" s="82"/>
      <c r="J7" s="82"/>
    </row>
    <row r="8" spans="1:10" ht="24.5" customHeight="1" thickBot="1" x14ac:dyDescent="0.4">
      <c r="A8" s="1"/>
      <c r="B8" s="69"/>
      <c r="C8" s="70"/>
      <c r="D8" s="73"/>
      <c r="E8" s="73"/>
      <c r="F8" s="74"/>
      <c r="G8" s="79"/>
      <c r="H8" s="80"/>
      <c r="I8" s="83"/>
      <c r="J8" s="83"/>
    </row>
    <row r="9" spans="1:10" ht="15" thickBot="1" x14ac:dyDescent="0.4">
      <c r="A9" s="1"/>
      <c r="B9" s="11" t="s">
        <v>15</v>
      </c>
      <c r="C9" s="12"/>
      <c r="D9" s="12" t="s">
        <v>16</v>
      </c>
      <c r="E9" s="12"/>
      <c r="F9" s="12"/>
      <c r="G9" s="12"/>
      <c r="H9" s="12"/>
      <c r="I9" s="13"/>
      <c r="J9" s="11" t="s">
        <v>17</v>
      </c>
    </row>
    <row r="10" spans="1:10" ht="24.5" customHeight="1" thickBot="1" x14ac:dyDescent="0.4">
      <c r="A10" s="1"/>
      <c r="B10" s="14">
        <v>1</v>
      </c>
      <c r="C10" s="15" t="s">
        <v>18</v>
      </c>
      <c r="D10" s="15"/>
      <c r="E10" s="15"/>
      <c r="F10" s="15"/>
      <c r="G10" s="15"/>
      <c r="H10" s="15"/>
      <c r="I10" s="16"/>
      <c r="J10" s="17">
        <v>1886429</v>
      </c>
    </row>
    <row r="11" spans="1:10" ht="24.5" customHeight="1" thickBot="1" x14ac:dyDescent="0.4">
      <c r="A11" s="1"/>
      <c r="B11" s="18"/>
      <c r="C11" s="15"/>
      <c r="D11" s="15"/>
      <c r="E11" s="15"/>
      <c r="F11" s="15"/>
      <c r="G11" s="15"/>
      <c r="H11" s="15"/>
      <c r="I11" s="16"/>
      <c r="J11" s="19"/>
    </row>
    <row r="12" spans="1:10" ht="24.5" customHeight="1" thickBot="1" x14ac:dyDescent="0.4">
      <c r="A12" s="1"/>
      <c r="B12" s="18"/>
      <c r="C12" s="15"/>
      <c r="D12" s="15"/>
      <c r="E12" s="15"/>
      <c r="F12" s="15"/>
      <c r="G12" s="15" t="s">
        <v>19</v>
      </c>
      <c r="H12" s="15"/>
      <c r="I12" s="16"/>
      <c r="J12" s="20">
        <v>1886429</v>
      </c>
    </row>
    <row r="13" spans="1:10" ht="24.5" customHeight="1" thickBot="1" x14ac:dyDescent="0.4">
      <c r="A13" s="1"/>
      <c r="B13" s="21"/>
      <c r="C13" s="15"/>
      <c r="D13" s="15"/>
      <c r="E13" s="15"/>
      <c r="F13" s="15" t="s">
        <v>20</v>
      </c>
      <c r="G13" s="15"/>
      <c r="H13" s="15"/>
      <c r="I13" s="16"/>
      <c r="J13" s="22">
        <v>1886429</v>
      </c>
    </row>
    <row r="14" spans="1:10" ht="24.5" customHeight="1" thickBot="1" x14ac:dyDescent="0.4">
      <c r="A14" s="1"/>
      <c r="B14" s="21"/>
      <c r="C14" s="15"/>
      <c r="D14" s="15"/>
      <c r="E14" s="15"/>
      <c r="F14" s="15"/>
      <c r="G14" s="15" t="s">
        <v>21</v>
      </c>
      <c r="H14" s="15"/>
      <c r="I14" s="16"/>
      <c r="J14" s="23">
        <v>169778.61</v>
      </c>
    </row>
    <row r="15" spans="1:10" ht="24.5" customHeight="1" thickBot="1" x14ac:dyDescent="0.4">
      <c r="A15" s="1"/>
      <c r="B15" s="21"/>
      <c r="C15" s="15"/>
      <c r="D15" s="15"/>
      <c r="E15" s="15"/>
      <c r="F15" s="15"/>
      <c r="G15" s="15" t="s">
        <v>22</v>
      </c>
      <c r="H15" s="15"/>
      <c r="I15" s="16"/>
      <c r="J15" s="23">
        <v>169778.61</v>
      </c>
    </row>
    <row r="16" spans="1:10" ht="24.5" customHeight="1" thickBot="1" x14ac:dyDescent="0.4">
      <c r="A16" s="1"/>
      <c r="B16" s="21" t="s">
        <v>23</v>
      </c>
      <c r="C16" s="15"/>
      <c r="D16" s="15"/>
      <c r="E16" s="15"/>
      <c r="F16" s="15"/>
      <c r="G16" s="15"/>
      <c r="H16" s="15"/>
      <c r="I16" s="16"/>
      <c r="J16" s="20">
        <v>-6240</v>
      </c>
    </row>
    <row r="17" spans="1:10" ht="24.5" customHeight="1" thickBot="1" x14ac:dyDescent="0.4">
      <c r="A17" s="1"/>
      <c r="B17" s="5"/>
      <c r="C17" s="24"/>
      <c r="D17" s="24"/>
      <c r="E17" s="24"/>
      <c r="F17" s="24" t="s">
        <v>24</v>
      </c>
      <c r="G17" s="24"/>
      <c r="H17" s="24"/>
      <c r="I17" s="25"/>
      <c r="J17" s="20">
        <v>5920</v>
      </c>
    </row>
    <row r="18" spans="1:10" ht="24.5" customHeight="1" thickBot="1" x14ac:dyDescent="0.4">
      <c r="A18" s="1"/>
      <c r="B18" s="21"/>
      <c r="C18" s="15"/>
      <c r="D18" s="15"/>
      <c r="E18" s="15"/>
      <c r="F18" s="15" t="s">
        <v>25</v>
      </c>
      <c r="G18" s="15"/>
      <c r="H18" s="15"/>
      <c r="I18" s="16"/>
      <c r="J18" s="26">
        <v>8016</v>
      </c>
    </row>
    <row r="19" spans="1:10" ht="24.5" customHeight="1" thickBot="1" x14ac:dyDescent="0.4">
      <c r="A19" s="1"/>
      <c r="B19" s="27"/>
      <c r="C19" s="2"/>
      <c r="D19" s="2"/>
      <c r="E19" s="2"/>
      <c r="F19" s="2" t="s">
        <v>26</v>
      </c>
      <c r="G19" s="2"/>
      <c r="H19" s="2"/>
      <c r="I19" s="28"/>
      <c r="J19" s="23">
        <v>2233682.2199999997</v>
      </c>
    </row>
    <row r="20" spans="1:10" ht="24.5" customHeight="1" thickBot="1" x14ac:dyDescent="0.4">
      <c r="A20" s="1"/>
      <c r="B20" s="21" t="s">
        <v>27</v>
      </c>
      <c r="C20" s="15"/>
      <c r="D20" s="15"/>
      <c r="E20" s="15"/>
      <c r="F20" s="15"/>
      <c r="G20" s="15"/>
      <c r="H20" s="15"/>
      <c r="I20" s="15"/>
      <c r="J20" s="16"/>
    </row>
    <row r="21" spans="1:10" ht="15" thickBot="1" x14ac:dyDescent="0.4">
      <c r="A21" s="1"/>
      <c r="B21" s="29"/>
      <c r="C21" s="29"/>
      <c r="D21" s="30"/>
      <c r="E21" s="29"/>
      <c r="F21" s="30"/>
      <c r="G21" s="30"/>
      <c r="H21" s="30"/>
      <c r="I21" s="31"/>
      <c r="J21" s="32"/>
    </row>
    <row r="22" spans="1:10" ht="15" thickBot="1" x14ac:dyDescent="0.4">
      <c r="A22" s="1"/>
      <c r="B22" s="84" t="s">
        <v>28</v>
      </c>
      <c r="C22" s="85"/>
      <c r="D22" s="85"/>
      <c r="E22" s="85"/>
      <c r="F22" s="85"/>
      <c r="G22" s="86"/>
      <c r="H22" s="35"/>
      <c r="I22" s="31" t="s">
        <v>29</v>
      </c>
      <c r="J22" s="32"/>
    </row>
    <row r="23" spans="1:10" x14ac:dyDescent="0.35">
      <c r="A23" s="1"/>
      <c r="B23" s="36" t="s">
        <v>30</v>
      </c>
      <c r="C23" s="37"/>
      <c r="D23" s="37"/>
      <c r="E23" s="37"/>
      <c r="F23" s="37"/>
      <c r="G23" s="38"/>
      <c r="H23" s="35"/>
      <c r="I23" s="35"/>
      <c r="J23" s="43"/>
    </row>
    <row r="24" spans="1:10" x14ac:dyDescent="0.35">
      <c r="A24" s="1"/>
      <c r="B24" s="39"/>
      <c r="C24" s="37"/>
      <c r="D24" s="37"/>
      <c r="E24" s="37"/>
      <c r="F24" s="37"/>
      <c r="G24" s="38"/>
      <c r="H24" s="35"/>
      <c r="I24" s="35"/>
      <c r="J24" s="43"/>
    </row>
    <row r="25" spans="1:10" x14ac:dyDescent="0.35">
      <c r="A25" s="1"/>
      <c r="B25" s="39"/>
      <c r="C25" s="37"/>
      <c r="D25" s="37"/>
      <c r="E25" s="37"/>
      <c r="F25" s="37"/>
      <c r="G25" s="38"/>
      <c r="H25" s="33"/>
      <c r="I25" s="35"/>
      <c r="J25" s="43"/>
    </row>
    <row r="26" spans="1:10" ht="15" thickBot="1" x14ac:dyDescent="0.4">
      <c r="A26" s="1"/>
      <c r="B26" s="40"/>
      <c r="C26" s="41"/>
      <c r="D26" s="41"/>
      <c r="E26" s="41"/>
      <c r="F26" s="41"/>
      <c r="G26" s="42"/>
      <c r="H26" s="33"/>
      <c r="I26" s="34" t="s">
        <v>31</v>
      </c>
      <c r="J26" s="34"/>
    </row>
    <row r="27" spans="1:10" x14ac:dyDescent="0.35">
      <c r="A27" s="1"/>
      <c r="B27" s="66" t="s">
        <v>32</v>
      </c>
      <c r="C27" s="66"/>
      <c r="D27" s="66"/>
      <c r="E27" s="66"/>
      <c r="F27" s="66"/>
      <c r="G27" s="66"/>
      <c r="H27" s="66"/>
      <c r="I27" s="66"/>
      <c r="J27" s="66"/>
    </row>
    <row r="28" spans="1:10" x14ac:dyDescent="0.35">
      <c r="A28" s="1"/>
      <c r="B28" s="66"/>
      <c r="C28" s="66"/>
      <c r="D28" s="66"/>
      <c r="E28" s="66"/>
      <c r="F28" s="66"/>
      <c r="G28" s="66"/>
      <c r="H28" s="66"/>
      <c r="I28" s="66"/>
      <c r="J28" s="66"/>
    </row>
  </sheetData>
  <mergeCells count="17">
    <mergeCell ref="B27:J28"/>
    <mergeCell ref="B6:C8"/>
    <mergeCell ref="D6:F8"/>
    <mergeCell ref="G6:H8"/>
    <mergeCell ref="I6:J8"/>
    <mergeCell ref="B22:G22"/>
    <mergeCell ref="H22:H24"/>
    <mergeCell ref="B23:G26"/>
    <mergeCell ref="I23:I25"/>
    <mergeCell ref="J23:J25"/>
    <mergeCell ref="E2:G3"/>
    <mergeCell ref="I2:J3"/>
    <mergeCell ref="B4:F4"/>
    <mergeCell ref="H4:I4"/>
    <mergeCell ref="B5:C5"/>
    <mergeCell ref="D5:F5"/>
    <mergeCell ref="H5:I5"/>
  </mergeCells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DFE5-E7E4-45A4-B58A-D66BF4BFBBFE}">
  <dimension ref="A1:O33"/>
  <sheetViews>
    <sheetView tabSelected="1" workbookViewId="0">
      <selection activeCell="Q12" sqref="Q12"/>
    </sheetView>
  </sheetViews>
  <sheetFormatPr defaultRowHeight="14.5" x14ac:dyDescent="0.35"/>
  <cols>
    <col min="1" max="1" width="5.26953125" customWidth="1"/>
    <col min="2" max="2" width="9" style="2" customWidth="1"/>
    <col min="3" max="3" width="30" style="2" customWidth="1"/>
    <col min="4" max="4" width="9.54296875" customWidth="1"/>
    <col min="5" max="5" width="10.36328125" style="2" customWidth="1"/>
    <col min="6" max="6" width="11.81640625" style="2" customWidth="1"/>
    <col min="10" max="10" width="10.453125" customWidth="1"/>
    <col min="11" max="11" width="19" style="2" customWidth="1"/>
    <col min="12" max="12" width="13.08984375" style="2" customWidth="1"/>
    <col min="13" max="13" width="11.1796875" customWidth="1"/>
    <col min="15" max="15" width="13.54296875" customWidth="1"/>
  </cols>
  <sheetData>
    <row r="1" spans="1:15" x14ac:dyDescent="0.35">
      <c r="A1" s="88" t="s">
        <v>40</v>
      </c>
      <c r="B1" s="88" t="s">
        <v>41</v>
      </c>
      <c r="C1" s="88" t="s">
        <v>42</v>
      </c>
      <c r="D1" s="88" t="s">
        <v>33</v>
      </c>
      <c r="E1" s="88" t="s">
        <v>33</v>
      </c>
      <c r="F1" s="88" t="s">
        <v>46</v>
      </c>
      <c r="G1" s="88" t="s">
        <v>35</v>
      </c>
      <c r="H1" s="88" t="s">
        <v>36</v>
      </c>
      <c r="I1" s="88" t="s">
        <v>45</v>
      </c>
      <c r="J1" s="89" t="s">
        <v>48</v>
      </c>
      <c r="K1" s="88" t="s">
        <v>54</v>
      </c>
      <c r="L1" s="88" t="s">
        <v>37</v>
      </c>
      <c r="M1" s="88" t="s">
        <v>50</v>
      </c>
      <c r="N1" s="89" t="s">
        <v>37</v>
      </c>
      <c r="O1" s="88" t="s">
        <v>58</v>
      </c>
    </row>
    <row r="2" spans="1:15" x14ac:dyDescent="0.35">
      <c r="A2" s="88"/>
      <c r="B2" s="88"/>
      <c r="C2" s="88"/>
      <c r="D2" s="88" t="s">
        <v>34</v>
      </c>
      <c r="E2" s="88" t="s">
        <v>34</v>
      </c>
      <c r="F2" s="88"/>
      <c r="G2" s="88"/>
      <c r="H2" s="88"/>
      <c r="I2" s="88"/>
      <c r="J2" s="89" t="s">
        <v>49</v>
      </c>
      <c r="K2" s="88" t="s">
        <v>55</v>
      </c>
      <c r="L2" s="88" t="s">
        <v>46</v>
      </c>
      <c r="M2" s="88" t="s">
        <v>51</v>
      </c>
      <c r="N2" s="89" t="s">
        <v>56</v>
      </c>
      <c r="O2" s="88" t="s">
        <v>59</v>
      </c>
    </row>
    <row r="3" spans="1:15" x14ac:dyDescent="0.35">
      <c r="A3" s="87"/>
      <c r="B3" s="87"/>
      <c r="C3" s="87"/>
      <c r="D3" s="87" t="s">
        <v>38</v>
      </c>
      <c r="E3" s="87">
        <v>1000000</v>
      </c>
      <c r="F3" s="87">
        <v>14</v>
      </c>
      <c r="G3" s="87">
        <f>E3*F3%</f>
        <v>140000</v>
      </c>
      <c r="H3" s="87">
        <f>E3*F3%</f>
        <v>140000</v>
      </c>
      <c r="I3" s="87"/>
      <c r="J3" s="89"/>
      <c r="K3" s="87"/>
      <c r="L3" s="87"/>
      <c r="M3" s="87"/>
      <c r="N3" s="89" t="s">
        <v>57</v>
      </c>
      <c r="O3" s="91"/>
    </row>
    <row r="4" spans="1:15" x14ac:dyDescent="0.35">
      <c r="A4" s="87"/>
      <c r="B4" s="87"/>
      <c r="C4" s="87"/>
      <c r="D4" s="87" t="s">
        <v>39</v>
      </c>
      <c r="E4" s="87">
        <v>700000</v>
      </c>
      <c r="F4" s="87">
        <v>14</v>
      </c>
      <c r="G4" s="87">
        <f>E4*F4%</f>
        <v>98000.000000000015</v>
      </c>
      <c r="H4" s="87">
        <f>E4*F4%</f>
        <v>98000.000000000015</v>
      </c>
      <c r="I4" s="87"/>
      <c r="J4" s="89"/>
      <c r="K4" s="87"/>
      <c r="L4" s="87"/>
      <c r="M4" s="87"/>
      <c r="N4" s="89"/>
      <c r="O4" s="91"/>
    </row>
    <row r="5" spans="1:15" x14ac:dyDescent="0.35">
      <c r="A5" s="87"/>
      <c r="B5" s="87" t="s">
        <v>43</v>
      </c>
      <c r="C5" s="87" t="s">
        <v>44</v>
      </c>
      <c r="D5" s="87" t="s">
        <v>39</v>
      </c>
      <c r="E5" s="87">
        <v>7040</v>
      </c>
      <c r="F5" s="87">
        <v>5</v>
      </c>
      <c r="G5" s="87"/>
      <c r="H5" s="87"/>
      <c r="I5" s="87">
        <f>E5*F5%</f>
        <v>352</v>
      </c>
      <c r="J5" s="89"/>
      <c r="K5" s="87"/>
      <c r="L5" s="87"/>
      <c r="M5" s="87"/>
      <c r="N5" s="89"/>
      <c r="O5" s="91"/>
    </row>
    <row r="6" spans="1:15" x14ac:dyDescent="0.35">
      <c r="A6" s="87"/>
      <c r="B6" s="87"/>
      <c r="C6" s="87" t="s">
        <v>44</v>
      </c>
      <c r="D6" s="87" t="s">
        <v>39</v>
      </c>
      <c r="E6" s="87">
        <v>10010</v>
      </c>
      <c r="F6" s="87">
        <v>5</v>
      </c>
      <c r="G6" s="87"/>
      <c r="H6" s="87"/>
      <c r="I6" s="87">
        <f t="shared" ref="I6:I7" si="0">E6*F6%</f>
        <v>500.5</v>
      </c>
      <c r="J6" s="89"/>
      <c r="K6" s="87"/>
      <c r="L6" s="87"/>
      <c r="M6" s="87"/>
      <c r="N6" s="89"/>
      <c r="O6" s="91"/>
    </row>
    <row r="7" spans="1:15" x14ac:dyDescent="0.35">
      <c r="A7" s="87"/>
      <c r="B7" s="87"/>
      <c r="C7" s="87" t="s">
        <v>47</v>
      </c>
      <c r="D7" s="87" t="s">
        <v>39</v>
      </c>
      <c r="E7" s="87">
        <v>10080</v>
      </c>
      <c r="F7" s="87">
        <v>5</v>
      </c>
      <c r="G7" s="87"/>
      <c r="H7" s="87"/>
      <c r="I7" s="87">
        <f t="shared" si="0"/>
        <v>504</v>
      </c>
      <c r="J7" s="89"/>
      <c r="K7" s="87"/>
      <c r="L7" s="87"/>
      <c r="M7" s="87"/>
      <c r="N7" s="89"/>
      <c r="O7" s="91"/>
    </row>
    <row r="8" spans="1:15" x14ac:dyDescent="0.35">
      <c r="A8" s="87"/>
      <c r="B8" s="87"/>
      <c r="C8" s="87"/>
      <c r="D8" s="87"/>
      <c r="E8" s="87"/>
      <c r="F8" s="87"/>
      <c r="G8" s="87"/>
      <c r="H8" s="87"/>
      <c r="I8" s="87"/>
      <c r="J8" s="89"/>
      <c r="K8" s="87"/>
      <c r="L8" s="87"/>
      <c r="M8" s="87"/>
      <c r="N8" s="89"/>
      <c r="O8" s="91"/>
    </row>
    <row r="9" spans="1:15" x14ac:dyDescent="0.35">
      <c r="A9" s="87"/>
      <c r="B9" s="87"/>
      <c r="C9" s="87"/>
      <c r="D9" s="87"/>
      <c r="E9" s="87"/>
      <c r="F9" s="87"/>
      <c r="G9" s="87"/>
      <c r="H9" s="87"/>
      <c r="I9" s="87"/>
      <c r="J9" s="89"/>
      <c r="K9" s="87"/>
      <c r="L9" s="87"/>
      <c r="M9" s="87"/>
      <c r="N9" s="89"/>
      <c r="O9" s="91"/>
    </row>
    <row r="10" spans="1:15" x14ac:dyDescent="0.35">
      <c r="A10" s="87"/>
      <c r="B10" s="87"/>
      <c r="C10" s="87"/>
      <c r="D10" s="87"/>
      <c r="E10" s="87"/>
      <c r="F10" s="87"/>
      <c r="G10" s="87"/>
      <c r="H10" s="87"/>
      <c r="I10" s="87"/>
      <c r="J10" s="89"/>
      <c r="K10" s="87"/>
      <c r="L10" s="87"/>
      <c r="M10" s="87"/>
      <c r="N10" s="89"/>
      <c r="O10" s="91"/>
    </row>
    <row r="11" spans="1:15" x14ac:dyDescent="0.35">
      <c r="A11" s="87"/>
      <c r="B11" s="87" t="s">
        <v>52</v>
      </c>
      <c r="C11" s="87" t="s">
        <v>53</v>
      </c>
      <c r="D11" s="87"/>
      <c r="E11" s="87"/>
      <c r="F11" s="87"/>
      <c r="G11" s="87"/>
      <c r="H11" s="87"/>
      <c r="I11" s="87"/>
      <c r="J11" s="89"/>
      <c r="K11" s="87">
        <v>1886429</v>
      </c>
      <c r="L11" s="87">
        <v>18</v>
      </c>
      <c r="M11" s="87">
        <f>K11*L11%</f>
        <v>339557.22</v>
      </c>
      <c r="N11" s="89"/>
      <c r="O11" s="91"/>
    </row>
    <row r="12" spans="1:15" x14ac:dyDescent="0.35">
      <c r="A12" s="87"/>
      <c r="B12" s="87"/>
      <c r="C12" s="87"/>
      <c r="D12" s="87"/>
      <c r="E12" s="87"/>
      <c r="F12" s="87"/>
      <c r="G12" s="87"/>
      <c r="H12" s="87"/>
      <c r="I12" s="87"/>
      <c r="J12" s="89"/>
      <c r="K12" s="87"/>
      <c r="L12" s="87"/>
      <c r="M12" s="87"/>
      <c r="N12" s="89"/>
      <c r="O12" s="91"/>
    </row>
    <row r="13" spans="1:15" x14ac:dyDescent="0.35">
      <c r="A13" s="87"/>
      <c r="B13" s="87"/>
      <c r="C13" s="87"/>
      <c r="D13" s="87"/>
      <c r="E13" s="87"/>
      <c r="F13" s="87"/>
      <c r="G13" s="87">
        <f>SUM(G3:G12)</f>
        <v>238000</v>
      </c>
      <c r="H13" s="87">
        <f>SUM(H3:H12)</f>
        <v>238000</v>
      </c>
      <c r="I13" s="87">
        <f>SUM(I3:I12)</f>
        <v>1356.5</v>
      </c>
      <c r="J13" s="89">
        <f>G13+H13+I13</f>
        <v>477356.5</v>
      </c>
      <c r="K13" s="87"/>
      <c r="L13" s="87"/>
      <c r="M13" s="87">
        <f>M11</f>
        <v>339557.22</v>
      </c>
      <c r="N13" s="89">
        <f>M13</f>
        <v>339557.22</v>
      </c>
      <c r="O13" s="90">
        <f>J13-N13</f>
        <v>137799.28000000003</v>
      </c>
    </row>
    <row r="14" spans="1:15" x14ac:dyDescent="0.35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1:15" x14ac:dyDescent="0.3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</row>
    <row r="16" spans="1:15" x14ac:dyDescent="0.3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</row>
    <row r="17" spans="1:15" x14ac:dyDescent="0.3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</row>
    <row r="18" spans="1:15" x14ac:dyDescent="0.3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</row>
    <row r="19" spans="1:15" x14ac:dyDescent="0.3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</row>
    <row r="20" spans="1:15" x14ac:dyDescent="0.35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</row>
    <row r="21" spans="1:15" x14ac:dyDescent="0.35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1:15" x14ac:dyDescent="0.3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</row>
    <row r="23" spans="1:15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</row>
    <row r="24" spans="1:15" x14ac:dyDescent="0.3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</row>
    <row r="25" spans="1:15" x14ac:dyDescent="0.3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 x14ac:dyDescent="0.3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1:15" x14ac:dyDescent="0.3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  <row r="28" spans="1:15" x14ac:dyDescent="0.3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</row>
    <row r="29" spans="1:15" x14ac:dyDescent="0.3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</row>
    <row r="30" spans="1:15" x14ac:dyDescent="0.3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</row>
    <row r="31" spans="1:15" x14ac:dyDescent="0.3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</row>
    <row r="32" spans="1:15" x14ac:dyDescent="0.3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</row>
    <row r="33" spans="1:15" x14ac:dyDescent="0.3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deekshith reddy</cp:lastModifiedBy>
  <dcterms:created xsi:type="dcterms:W3CDTF">2015-06-05T18:17:20Z</dcterms:created>
  <dcterms:modified xsi:type="dcterms:W3CDTF">2022-08-21T07:26:49Z</dcterms:modified>
</cp:coreProperties>
</file>