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grcgt-my.sharepoint.com/personal/dhruv_jain2_walkerchandiok_in/Documents/Documents/My Work/TDS/Wireframe/Data for Demo/Transaction Processing Centre/FIFO - ABC Motors/"/>
    </mc:Choice>
  </mc:AlternateContent>
  <xr:revisionPtr revIDLastSave="630" documentId="13_ncr:1_{23883679-727F-4AC6-B544-E9841D108EBC}" xr6:coauthVersionLast="47" xr6:coauthVersionMax="47" xr10:uidLastSave="{A29F6398-FC19-45FA-9223-1D1B5A5D981D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1" l="1"/>
  <c r="T9" i="1" s="1"/>
  <c r="R10" i="1"/>
  <c r="R11" i="1"/>
  <c r="R12" i="1"/>
  <c r="R13" i="1"/>
  <c r="R14" i="1"/>
  <c r="T14" i="1" s="1"/>
  <c r="R8" i="1"/>
  <c r="T10" i="1"/>
  <c r="T11" i="1"/>
  <c r="U11" i="1" s="1"/>
  <c r="T12" i="1"/>
  <c r="U12" i="1" s="1"/>
  <c r="T13" i="1"/>
  <c r="U13" i="1" s="1"/>
  <c r="T8" i="1"/>
  <c r="U8" i="1" s="1"/>
  <c r="P9" i="1"/>
  <c r="P10" i="1"/>
  <c r="P11" i="1"/>
  <c r="P12" i="1"/>
  <c r="P13" i="1"/>
  <c r="P14" i="1"/>
  <c r="P8" i="1"/>
  <c r="U10" i="1" l="1"/>
  <c r="U9" i="1"/>
  <c r="U14" i="1"/>
</calcChain>
</file>

<file path=xl/sharedStrings.xml><?xml version="1.0" encoding="utf-8"?>
<sst xmlns="http://schemas.openxmlformats.org/spreadsheetml/2006/main" count="81" uniqueCount="57">
  <si>
    <t>Vendor Details</t>
  </si>
  <si>
    <t>Vendor Code</t>
  </si>
  <si>
    <t>Vendor Name</t>
  </si>
  <si>
    <t>Vendor PAN</t>
  </si>
  <si>
    <t>TDS Section</t>
  </si>
  <si>
    <t>LDC Details</t>
  </si>
  <si>
    <t>Certificate Number</t>
  </si>
  <si>
    <t>TDS Section as per Certificate</t>
  </si>
  <si>
    <t>Nature of Payment</t>
  </si>
  <si>
    <t>Certificate Rate</t>
  </si>
  <si>
    <t>Financial Year</t>
  </si>
  <si>
    <t>Date of Issue</t>
  </si>
  <si>
    <t>Valid From</t>
  </si>
  <si>
    <t>Valid Till (as per Certificate)</t>
  </si>
  <si>
    <t>Valid Till (Cancellation Date)</t>
  </si>
  <si>
    <t>LDC Amount (A)</t>
  </si>
  <si>
    <t>Utilisation Details</t>
  </si>
  <si>
    <t>Initial Utilised Amount (B)</t>
  </si>
  <si>
    <t>Amount Available for Utilisation (C=B-A)</t>
  </si>
  <si>
    <t>Amount Available for Utilisation for the Current Period (E=C-D)</t>
  </si>
  <si>
    <t>Total Transactions for the Current Period (F)</t>
  </si>
  <si>
    <t>Amount Utilised in Previous Months (D)</t>
  </si>
  <si>
    <t>Amount Utilised in Current Period (G=MIN(E,F))</t>
  </si>
  <si>
    <t>Unutilised Amount (H=E-G)</t>
  </si>
  <si>
    <t>V0002</t>
  </si>
  <si>
    <t>Vendor 2</t>
  </si>
  <si>
    <t>AAACB2894G</t>
  </si>
  <si>
    <t>V0003</t>
  </si>
  <si>
    <t>Vendor 3</t>
  </si>
  <si>
    <t>AAATP1145P</t>
  </si>
  <si>
    <t>V0004</t>
  </si>
  <si>
    <t>Vendor 4</t>
  </si>
  <si>
    <t>AADCH0248R</t>
  </si>
  <si>
    <t>V0005</t>
  </si>
  <si>
    <t>Vendor 5</t>
  </si>
  <si>
    <t>AAHCK0224A</t>
  </si>
  <si>
    <t>V0006</t>
  </si>
  <si>
    <t>Vendor 6</t>
  </si>
  <si>
    <t>AAATL1944N</t>
  </si>
  <si>
    <t>V0007</t>
  </si>
  <si>
    <t>Vendor 7</t>
  </si>
  <si>
    <t>AABCI6363G</t>
  </si>
  <si>
    <t>V0008</t>
  </si>
  <si>
    <t>Vendor 8</t>
  </si>
  <si>
    <t>AAACZ3443K</t>
  </si>
  <si>
    <t>194J</t>
  </si>
  <si>
    <t>1AB0424QLR</t>
  </si>
  <si>
    <t>1AB0524KBR</t>
  </si>
  <si>
    <t>1AA0524DBD</t>
  </si>
  <si>
    <t>1AF0424JNW</t>
  </si>
  <si>
    <t>1AF0424MZA</t>
  </si>
  <si>
    <t>1AG0424BIE</t>
  </si>
  <si>
    <t>1AE0424GAU</t>
  </si>
  <si>
    <t>194J(b)</t>
  </si>
  <si>
    <t>Fees for professional services &amp; others</t>
  </si>
  <si>
    <t>2024-25</t>
  </si>
  <si>
    <t>LDC Utilization Report: July 2024
Deductor Name: ABC Motors
Deductor PAN: BKICD9828K
Deductor Branch Name: Head Office
Deductor Branch TAN: PDMS01068F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</si>
</sst>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0" fontId="0" fillId="0" borderId="0" xfId="2" applyNumberFormat="1" applyFont="1"/>
    <xf numFmtId="14" fontId="0" fillId="0" borderId="0" xfId="0" applyNumberFormat="1"/>
    <xf numFmtId="43" fontId="0" fillId="0" borderId="0" xfId="1" applyFont="1"/>
    <xf numFmtId="43" fontId="0" fillId="0" borderId="0" xfId="0" applyNumberFormat="1"/>
    <xf numFmtId="43" fontId="0" fillId="0" borderId="0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"/>
  <sheetViews>
    <sheetView tabSelected="1" workbookViewId="0">
      <selection activeCell="A7" sqref="A7"/>
    </sheetView>
  </sheetViews>
  <sheetFormatPr defaultRowHeight="14.5" x14ac:dyDescent="0.35"/>
  <cols>
    <col min="1" max="1" width="11.7265625" bestFit="1" customWidth="1"/>
    <col min="2" max="2" width="12.36328125" bestFit="1" customWidth="1"/>
    <col min="3" max="3" width="11" bestFit="1" customWidth="1"/>
    <col min="4" max="4" width="10.54296875" bestFit="1" customWidth="1"/>
    <col min="5" max="5" width="16.81640625" bestFit="1" customWidth="1"/>
    <col min="6" max="6" width="25.54296875" bestFit="1" customWidth="1"/>
    <col min="7" max="7" width="16.81640625" bestFit="1" customWidth="1"/>
    <col min="8" max="8" width="13.81640625" bestFit="1" customWidth="1"/>
    <col min="9" max="9" width="12.26953125" bestFit="1" customWidth="1"/>
    <col min="10" max="10" width="11.81640625" bestFit="1" customWidth="1"/>
    <col min="11" max="11" width="10.08984375" bestFit="1" customWidth="1"/>
    <col min="12" max="12" width="24.08984375" bestFit="1" customWidth="1"/>
    <col min="13" max="13" width="24.54296875" bestFit="1" customWidth="1"/>
    <col min="14" max="14" width="14.7265625" bestFit="1" customWidth="1"/>
    <col min="15" max="15" width="22.7265625" bestFit="1" customWidth="1"/>
    <col min="16" max="16" width="34.90625" bestFit="1" customWidth="1"/>
    <col min="17" max="17" width="34.54296875" bestFit="1" customWidth="1"/>
    <col min="18" max="18" width="54.26953125" bestFit="1" customWidth="1"/>
    <col min="19" max="19" width="38.453125" bestFit="1" customWidth="1"/>
    <col min="20" max="20" width="41.08984375" bestFit="1" customWidth="1"/>
    <col min="21" max="21" width="23.7265625" bestFit="1" customWidth="1"/>
    <col min="22" max="22" width="14.08984375" bestFit="1" customWidth="1"/>
    <col min="23" max="23" width="14.7265625" bestFit="1" customWidth="1"/>
    <col min="24" max="24" width="13.26953125" bestFit="1" customWidth="1"/>
    <col min="25" max="25" width="34.54296875" bestFit="1" customWidth="1"/>
    <col min="26" max="26" width="12" bestFit="1" customWidth="1"/>
    <col min="27" max="27" width="8.90625" bestFit="1" customWidth="1"/>
    <col min="28" max="28" width="8.7265625" bestFit="1" customWidth="1"/>
    <col min="29" max="29" width="8.36328125" bestFit="1" customWidth="1"/>
    <col min="30" max="30" width="11.90625" bestFit="1" customWidth="1"/>
    <col min="31" max="31" width="11.7265625" bestFit="1" customWidth="1"/>
    <col min="32" max="32" width="11.36328125" bestFit="1" customWidth="1"/>
    <col min="33" max="33" width="8.26953125" bestFit="1" customWidth="1"/>
    <col min="34" max="34" width="11.453125" bestFit="1" customWidth="1"/>
    <col min="35" max="35" width="14.453125" bestFit="1" customWidth="1"/>
    <col min="36" max="36" width="7.81640625" bestFit="1" customWidth="1"/>
    <col min="37" max="37" width="10.81640625" bestFit="1" customWidth="1"/>
  </cols>
  <sheetData>
    <row r="1" spans="1:21" ht="14.5" customHeight="1" x14ac:dyDescent="0.35">
      <c r="A1" s="9" t="s">
        <v>56</v>
      </c>
      <c r="B1" s="9"/>
      <c r="C1" s="9"/>
      <c r="D1" s="9"/>
    </row>
    <row r="2" spans="1:21" x14ac:dyDescent="0.35">
      <c r="A2" s="9"/>
      <c r="B2" s="9"/>
      <c r="C2" s="9"/>
      <c r="D2" s="9"/>
    </row>
    <row r="3" spans="1:21" x14ac:dyDescent="0.35">
      <c r="A3" s="9"/>
      <c r="B3" s="9"/>
      <c r="C3" s="9"/>
      <c r="D3" s="9"/>
    </row>
    <row r="4" spans="1:21" x14ac:dyDescent="0.35">
      <c r="A4" s="9"/>
      <c r="B4" s="9"/>
      <c r="C4" s="9"/>
      <c r="D4" s="9"/>
    </row>
    <row r="5" spans="1:21" x14ac:dyDescent="0.35">
      <c r="A5" s="10"/>
      <c r="B5" s="10"/>
      <c r="C5" s="10"/>
      <c r="D5" s="10"/>
    </row>
    <row r="6" spans="1:21" x14ac:dyDescent="0.35">
      <c r="A6" s="7" t="s">
        <v>0</v>
      </c>
      <c r="B6" s="8"/>
      <c r="C6" s="8"/>
      <c r="D6" s="8"/>
      <c r="E6" s="11" t="s">
        <v>5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3"/>
      <c r="Q6" s="5" t="s">
        <v>16</v>
      </c>
      <c r="R6" s="6"/>
      <c r="S6" s="6"/>
      <c r="T6" s="6"/>
      <c r="U6" s="6"/>
    </row>
    <row r="7" spans="1:21" x14ac:dyDescent="0.35">
      <c r="A7" s="2" t="s">
        <v>1</v>
      </c>
      <c r="B7" s="2" t="s">
        <v>2</v>
      </c>
      <c r="C7" s="2" t="s">
        <v>3</v>
      </c>
      <c r="D7" s="2" t="s">
        <v>4</v>
      </c>
      <c r="E7" s="1" t="s">
        <v>6</v>
      </c>
      <c r="F7" s="1" t="s">
        <v>7</v>
      </c>
      <c r="G7" s="1" t="s">
        <v>8</v>
      </c>
      <c r="H7" s="1" t="s">
        <v>9</v>
      </c>
      <c r="I7" s="1" t="s">
        <v>10</v>
      </c>
      <c r="J7" s="1" t="s">
        <v>11</v>
      </c>
      <c r="K7" s="1" t="s">
        <v>12</v>
      </c>
      <c r="L7" s="1" t="s">
        <v>13</v>
      </c>
      <c r="M7" s="1" t="s">
        <v>14</v>
      </c>
      <c r="N7" s="1" t="s">
        <v>15</v>
      </c>
      <c r="O7" s="1" t="s">
        <v>17</v>
      </c>
      <c r="P7" s="1" t="s">
        <v>18</v>
      </c>
      <c r="Q7" s="3" t="s">
        <v>21</v>
      </c>
      <c r="R7" s="3" t="s">
        <v>19</v>
      </c>
      <c r="S7" s="4" t="s">
        <v>20</v>
      </c>
      <c r="T7" s="3" t="s">
        <v>22</v>
      </c>
      <c r="U7" s="4" t="s">
        <v>23</v>
      </c>
    </row>
    <row r="8" spans="1:21" x14ac:dyDescent="0.35">
      <c r="A8" t="s">
        <v>24</v>
      </c>
      <c r="B8" t="s">
        <v>25</v>
      </c>
      <c r="C8" t="s">
        <v>26</v>
      </c>
      <c r="D8" t="s">
        <v>53</v>
      </c>
      <c r="E8" t="s">
        <v>46</v>
      </c>
      <c r="F8" t="s">
        <v>45</v>
      </c>
      <c r="G8" t="s">
        <v>54</v>
      </c>
      <c r="H8" s="14">
        <v>1.1000000000000001E-3</v>
      </c>
      <c r="I8" t="s">
        <v>55</v>
      </c>
      <c r="J8" s="15">
        <v>45394</v>
      </c>
      <c r="K8" s="15">
        <v>45394</v>
      </c>
      <c r="L8" s="15">
        <v>45747</v>
      </c>
      <c r="N8" s="16">
        <v>1009870</v>
      </c>
      <c r="O8" s="16">
        <v>0</v>
      </c>
      <c r="P8" s="16">
        <f>N8-O8</f>
        <v>1009870</v>
      </c>
      <c r="Q8" s="16">
        <v>0</v>
      </c>
      <c r="R8" s="17">
        <f>P8-Q8</f>
        <v>1009870</v>
      </c>
      <c r="S8" s="17">
        <v>0</v>
      </c>
      <c r="T8" s="16">
        <f>MIN(R8:S8)</f>
        <v>0</v>
      </c>
      <c r="U8" s="16">
        <f>R8-T8</f>
        <v>1009870</v>
      </c>
    </row>
    <row r="9" spans="1:21" x14ac:dyDescent="0.35">
      <c r="A9" t="s">
        <v>27</v>
      </c>
      <c r="B9" t="s">
        <v>28</v>
      </c>
      <c r="C9" t="s">
        <v>29</v>
      </c>
      <c r="D9" t="s">
        <v>53</v>
      </c>
      <c r="E9" t="s">
        <v>47</v>
      </c>
      <c r="F9" t="s">
        <v>45</v>
      </c>
      <c r="G9" t="s">
        <v>54</v>
      </c>
      <c r="H9" s="14">
        <v>0</v>
      </c>
      <c r="I9" t="s">
        <v>55</v>
      </c>
      <c r="J9" s="15">
        <v>45415</v>
      </c>
      <c r="K9" s="15">
        <v>45415</v>
      </c>
      <c r="L9" s="15">
        <v>45747</v>
      </c>
      <c r="N9" s="16">
        <v>4000000</v>
      </c>
      <c r="O9" s="16">
        <v>0</v>
      </c>
      <c r="P9" s="16">
        <f t="shared" ref="P9:P14" si="0">N9-O9</f>
        <v>4000000</v>
      </c>
      <c r="Q9" s="16">
        <v>0</v>
      </c>
      <c r="R9" s="17">
        <f t="shared" ref="R9:R14" si="1">P9-Q9</f>
        <v>4000000</v>
      </c>
      <c r="S9" s="17">
        <v>0</v>
      </c>
      <c r="T9" s="16">
        <f t="shared" ref="T9:T14" si="2">MIN(R9:S9)</f>
        <v>0</v>
      </c>
      <c r="U9" s="16">
        <f t="shared" ref="U9:U14" si="3">R9-T9</f>
        <v>4000000</v>
      </c>
    </row>
    <row r="10" spans="1:21" x14ac:dyDescent="0.35">
      <c r="A10" t="s">
        <v>30</v>
      </c>
      <c r="B10" t="s">
        <v>31</v>
      </c>
      <c r="C10" t="s">
        <v>32</v>
      </c>
      <c r="D10" t="s">
        <v>53</v>
      </c>
      <c r="E10" t="s">
        <v>48</v>
      </c>
      <c r="F10" t="s">
        <v>45</v>
      </c>
      <c r="G10" t="s">
        <v>54</v>
      </c>
      <c r="H10" s="14">
        <v>1E-3</v>
      </c>
      <c r="I10" t="s">
        <v>55</v>
      </c>
      <c r="J10" s="15">
        <v>45412</v>
      </c>
      <c r="K10" s="15">
        <v>45412</v>
      </c>
      <c r="L10" s="15">
        <v>45747</v>
      </c>
      <c r="N10" s="16">
        <v>82800000</v>
      </c>
      <c r="O10" s="16">
        <v>0</v>
      </c>
      <c r="P10" s="16">
        <f t="shared" si="0"/>
        <v>82800000</v>
      </c>
      <c r="Q10" s="16">
        <v>0</v>
      </c>
      <c r="R10" s="17">
        <f t="shared" si="1"/>
        <v>82800000</v>
      </c>
      <c r="S10" s="17">
        <v>0</v>
      </c>
      <c r="T10" s="16">
        <f t="shared" si="2"/>
        <v>0</v>
      </c>
      <c r="U10" s="16">
        <f t="shared" si="3"/>
        <v>82800000</v>
      </c>
    </row>
    <row r="11" spans="1:21" x14ac:dyDescent="0.35">
      <c r="A11" t="s">
        <v>33</v>
      </c>
      <c r="B11" t="s">
        <v>34</v>
      </c>
      <c r="C11" t="s">
        <v>35</v>
      </c>
      <c r="D11" t="s">
        <v>53</v>
      </c>
      <c r="E11" t="s">
        <v>49</v>
      </c>
      <c r="F11" t="s">
        <v>45</v>
      </c>
      <c r="G11" t="s">
        <v>54</v>
      </c>
      <c r="H11" s="14">
        <v>2.5000000000000001E-2</v>
      </c>
      <c r="I11" t="s">
        <v>55</v>
      </c>
      <c r="J11" s="15">
        <v>45408</v>
      </c>
      <c r="K11" s="15">
        <v>45408</v>
      </c>
      <c r="L11" s="15">
        <v>45747</v>
      </c>
      <c r="N11" s="16">
        <v>106700000</v>
      </c>
      <c r="O11" s="16">
        <v>0</v>
      </c>
      <c r="P11" s="16">
        <f t="shared" si="0"/>
        <v>106700000</v>
      </c>
      <c r="Q11" s="16">
        <v>0</v>
      </c>
      <c r="R11" s="17">
        <f t="shared" si="1"/>
        <v>106700000</v>
      </c>
      <c r="S11" s="18">
        <v>0</v>
      </c>
      <c r="T11" s="16">
        <f t="shared" si="2"/>
        <v>0</v>
      </c>
      <c r="U11" s="16">
        <f t="shared" si="3"/>
        <v>106700000</v>
      </c>
    </row>
    <row r="12" spans="1:21" x14ac:dyDescent="0.35">
      <c r="A12" t="s">
        <v>36</v>
      </c>
      <c r="B12" t="s">
        <v>37</v>
      </c>
      <c r="C12" t="s">
        <v>38</v>
      </c>
      <c r="D12" t="s">
        <v>53</v>
      </c>
      <c r="E12" t="s">
        <v>50</v>
      </c>
      <c r="F12" t="s">
        <v>45</v>
      </c>
      <c r="G12" t="s">
        <v>54</v>
      </c>
      <c r="H12" s="14">
        <v>0</v>
      </c>
      <c r="I12" t="s">
        <v>55</v>
      </c>
      <c r="J12" s="15">
        <v>45411</v>
      </c>
      <c r="K12" s="15">
        <v>45411</v>
      </c>
      <c r="L12" s="15">
        <v>45747</v>
      </c>
      <c r="N12" s="16">
        <v>26000000</v>
      </c>
      <c r="O12" s="16">
        <v>0</v>
      </c>
      <c r="P12" s="16">
        <f t="shared" si="0"/>
        <v>26000000</v>
      </c>
      <c r="Q12" s="16">
        <v>0</v>
      </c>
      <c r="R12" s="17">
        <f t="shared" si="1"/>
        <v>26000000</v>
      </c>
      <c r="S12" s="17">
        <v>25000</v>
      </c>
      <c r="T12" s="16">
        <f t="shared" si="2"/>
        <v>25000</v>
      </c>
      <c r="U12" s="16">
        <f t="shared" si="3"/>
        <v>25975000</v>
      </c>
    </row>
    <row r="13" spans="1:21" x14ac:dyDescent="0.35">
      <c r="A13" t="s">
        <v>39</v>
      </c>
      <c r="B13" t="s">
        <v>40</v>
      </c>
      <c r="C13" t="s">
        <v>41</v>
      </c>
      <c r="D13" t="s">
        <v>53</v>
      </c>
      <c r="E13" t="s">
        <v>51</v>
      </c>
      <c r="F13" t="s">
        <v>45</v>
      </c>
      <c r="G13" t="s">
        <v>54</v>
      </c>
      <c r="H13" s="14">
        <v>1E-3</v>
      </c>
      <c r="I13" t="s">
        <v>55</v>
      </c>
      <c r="J13" s="15">
        <v>45412</v>
      </c>
      <c r="K13" s="15">
        <v>45412</v>
      </c>
      <c r="L13" s="15">
        <v>45747</v>
      </c>
      <c r="N13" s="16">
        <v>684333</v>
      </c>
      <c r="O13" s="16">
        <v>0</v>
      </c>
      <c r="P13" s="16">
        <f t="shared" si="0"/>
        <v>684333</v>
      </c>
      <c r="Q13" s="16">
        <v>0</v>
      </c>
      <c r="R13" s="17">
        <f t="shared" si="1"/>
        <v>684333</v>
      </c>
      <c r="S13" s="17">
        <v>4000</v>
      </c>
      <c r="T13" s="16">
        <f t="shared" si="2"/>
        <v>4000</v>
      </c>
      <c r="U13" s="16">
        <f t="shared" si="3"/>
        <v>680333</v>
      </c>
    </row>
    <row r="14" spans="1:21" x14ac:dyDescent="0.35">
      <c r="A14" t="s">
        <v>42</v>
      </c>
      <c r="B14" t="s">
        <v>43</v>
      </c>
      <c r="C14" t="s">
        <v>44</v>
      </c>
      <c r="D14" t="s">
        <v>53</v>
      </c>
      <c r="E14" t="s">
        <v>52</v>
      </c>
      <c r="F14" t="s">
        <v>45</v>
      </c>
      <c r="G14" t="s">
        <v>54</v>
      </c>
      <c r="H14" s="14">
        <v>0.02</v>
      </c>
      <c r="I14" t="s">
        <v>55</v>
      </c>
      <c r="J14" s="15">
        <v>45406</v>
      </c>
      <c r="K14" s="15">
        <v>45406</v>
      </c>
      <c r="L14" s="15">
        <v>45747</v>
      </c>
      <c r="N14" s="16">
        <v>1000000</v>
      </c>
      <c r="O14" s="16">
        <v>0</v>
      </c>
      <c r="P14" s="16">
        <f t="shared" si="0"/>
        <v>1000000</v>
      </c>
      <c r="Q14" s="16">
        <v>0</v>
      </c>
      <c r="R14" s="17">
        <f t="shared" si="1"/>
        <v>1000000</v>
      </c>
      <c r="S14" s="17">
        <v>0</v>
      </c>
      <c r="T14" s="16">
        <f t="shared" si="2"/>
        <v>0</v>
      </c>
      <c r="U14" s="16">
        <f t="shared" si="3"/>
        <v>1000000</v>
      </c>
    </row>
  </sheetData>
  <mergeCells count="4">
    <mergeCell ref="Q6:U6"/>
    <mergeCell ref="A6:D6"/>
    <mergeCell ref="A1:D5"/>
    <mergeCell ref="E6:P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Jain2</dc:creator>
  <cp:lastModifiedBy>Dhruv Jain2</cp:lastModifiedBy>
  <dcterms:created xsi:type="dcterms:W3CDTF">2015-06-05T18:17:20Z</dcterms:created>
  <dcterms:modified xsi:type="dcterms:W3CDTF">2024-06-18T02:16:34Z</dcterms:modified>
</cp:coreProperties>
</file>