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Sample Data/Sample Data V1.3/Reports/April/"/>
    </mc:Choice>
  </mc:AlternateContent>
  <xr:revisionPtr revIDLastSave="670" documentId="13_ncr:1_{23883679-727F-4AC6-B544-E9841D108EBC}" xr6:coauthVersionLast="47" xr6:coauthVersionMax="47" xr10:uidLastSave="{4F519B77-8312-4517-A5F1-99739104DA1F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Sheet1!$A$7:$AU$7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4" i="1" l="1"/>
  <c r="V24" i="1" s="1"/>
  <c r="W24" i="1" l="1"/>
  <c r="U12" i="1" l="1"/>
  <c r="U10" i="1"/>
  <c r="V10" i="1" s="1"/>
  <c r="U11" i="1"/>
  <c r="W11" i="1" s="1"/>
  <c r="U13" i="1"/>
  <c r="W13" i="1" s="1"/>
  <c r="U14" i="1"/>
  <c r="V14" i="1" s="1"/>
  <c r="U20" i="1"/>
  <c r="W20" i="1" s="1"/>
  <c r="U21" i="1"/>
  <c r="V21" i="1" s="1"/>
  <c r="U22" i="1"/>
  <c r="V22" i="1" s="1"/>
  <c r="U23" i="1"/>
  <c r="V23" i="1" s="1"/>
  <c r="U9" i="1"/>
  <c r="V9" i="1" s="1"/>
  <c r="W9" i="1"/>
  <c r="U17" i="1"/>
  <c r="V17" i="1" s="1"/>
  <c r="U18" i="1"/>
  <c r="W18" i="1" s="1"/>
  <c r="U19" i="1"/>
  <c r="V19" i="1" s="1"/>
  <c r="U15" i="1"/>
  <c r="V15" i="1" s="1"/>
  <c r="U16" i="1"/>
  <c r="V16" i="1" s="1"/>
  <c r="U8" i="1"/>
  <c r="V8" i="1" s="1"/>
  <c r="V18" i="1" l="1"/>
  <c r="W17" i="1"/>
  <c r="W8" i="1"/>
  <c r="W19" i="1"/>
  <c r="W23" i="1"/>
  <c r="V20" i="1"/>
  <c r="V13" i="1"/>
  <c r="V12" i="1"/>
  <c r="W12" i="1"/>
  <c r="W10" i="1"/>
  <c r="W22" i="1"/>
  <c r="V11" i="1"/>
  <c r="W21" i="1"/>
  <c r="W14" i="1"/>
  <c r="W15" i="1"/>
  <c r="W16" i="1"/>
</calcChain>
</file>

<file path=xl/sharedStrings.xml><?xml version="1.0" encoding="utf-8"?>
<sst xmlns="http://schemas.openxmlformats.org/spreadsheetml/2006/main" count="290" uniqueCount="129">
  <si>
    <t>Year</t>
  </si>
  <si>
    <t>Month</t>
  </si>
  <si>
    <t>Basic Details</t>
  </si>
  <si>
    <t>Vendor Details</t>
  </si>
  <si>
    <t>Adjustment Details</t>
  </si>
  <si>
    <t>Adjusted Document Details</t>
  </si>
  <si>
    <t>Reversal Document Details</t>
  </si>
  <si>
    <t>Reversal Method</t>
  </si>
  <si>
    <t>Vendor Code</t>
  </si>
  <si>
    <t>Vendor Name</t>
  </si>
  <si>
    <t>Vendor PAN</t>
  </si>
  <si>
    <t>Final TDS Section</t>
  </si>
  <si>
    <t>Posting Date</t>
  </si>
  <si>
    <t>Document Number</t>
  </si>
  <si>
    <t>Document Date</t>
  </si>
  <si>
    <t>Original Document Number</t>
  </si>
  <si>
    <t>Original Document Date</t>
  </si>
  <si>
    <t>Line Number</t>
  </si>
  <si>
    <t>Document Type</t>
  </si>
  <si>
    <t>PO Number</t>
  </si>
  <si>
    <t>PO Description</t>
  </si>
  <si>
    <t>Tax Base Amount</t>
  </si>
  <si>
    <t>Inv/Adv/Prov Description</t>
  </si>
  <si>
    <t>HSN or SAC Code</t>
  </si>
  <si>
    <t>GL Code</t>
  </si>
  <si>
    <t>GL Description</t>
  </si>
  <si>
    <t>PO Line Number</t>
  </si>
  <si>
    <t>IGST Rate</t>
  </si>
  <si>
    <t>IGST Amount</t>
  </si>
  <si>
    <t>CGST Rate</t>
  </si>
  <si>
    <t>CGST Amount</t>
  </si>
  <si>
    <t>SGST Rate</t>
  </si>
  <si>
    <t>SGST Amount</t>
  </si>
  <si>
    <t>CESS Rate</t>
  </si>
  <si>
    <t>CESS Amount</t>
  </si>
  <si>
    <t>Discount</t>
  </si>
  <si>
    <t>Invoice Value</t>
  </si>
  <si>
    <t>Reversal Adjustment Report ({Period})
Deductor Name: {Client Name}
Deductor PAN: {Client PAN}
Deductor Branch Name: {Branch Name}
Deductor Branch TAN: {Branch TAN}</t>
  </si>
  <si>
    <t>PO Date</t>
  </si>
  <si>
    <t>Sub NOP ID</t>
  </si>
  <si>
    <t>Sub Nature of Payment</t>
  </si>
  <si>
    <t>Reversal Amount Available For Adjustment (A)</t>
  </si>
  <si>
    <t>Invoice Amount Available for Adjustment (B)</t>
  </si>
  <si>
    <t>Adjustment Amount (C=MIN(A,B))</t>
  </si>
  <si>
    <t>Reversal Unadjusted Balance (D=A-C)</t>
  </si>
  <si>
    <t>Invoice Amount After Adjustment (E=B-C)</t>
  </si>
  <si>
    <t>Financial Year</t>
  </si>
  <si>
    <t>2024-25</t>
  </si>
  <si>
    <t>V0048</t>
  </si>
  <si>
    <t>Vendor 48</t>
  </si>
  <si>
    <t>AAMCS1219C</t>
  </si>
  <si>
    <t>194C</t>
  </si>
  <si>
    <t>Payment or credit any amount for carrying out any work (including supply of labour for carrying out any work) in pursuance of a contract</t>
  </si>
  <si>
    <t>ADVDOC0004</t>
  </si>
  <si>
    <t>ADV</t>
  </si>
  <si>
    <t>ADVDOC0003</t>
  </si>
  <si>
    <t>FIFO</t>
  </si>
  <si>
    <t>AMC advance payment</t>
  </si>
  <si>
    <t>V0006</t>
  </si>
  <si>
    <t>Vendor 6</t>
  </si>
  <si>
    <t>AAATL1944N</t>
  </si>
  <si>
    <t>194J(b)</t>
  </si>
  <si>
    <t>Payment or credit of any income by way of fees for professional services</t>
  </si>
  <si>
    <t>ADVDOC0014</t>
  </si>
  <si>
    <t>ADVDOC0017</t>
  </si>
  <si>
    <t>ADVDOC0027</t>
  </si>
  <si>
    <t>ADVDOC0010</t>
  </si>
  <si>
    <t>Legal Fees</t>
  </si>
  <si>
    <t>V0007</t>
  </si>
  <si>
    <t>Vendor 7</t>
  </si>
  <si>
    <t>AABCI6363G</t>
  </si>
  <si>
    <t>ADVDOC0018</t>
  </si>
  <si>
    <t>ADVDOC0022</t>
  </si>
  <si>
    <t>ADVDOC0021</t>
  </si>
  <si>
    <t>Consulting Fees Advances</t>
  </si>
  <si>
    <t>PO0000040097</t>
  </si>
  <si>
    <t>Consulting for future growth</t>
  </si>
  <si>
    <t>V0087</t>
  </si>
  <si>
    <t>Vendor 87</t>
  </si>
  <si>
    <t>MIUPS4004E</t>
  </si>
  <si>
    <t>INVDOC0008</t>
  </si>
  <si>
    <t>INV</t>
  </si>
  <si>
    <t>INVDOC0007</t>
  </si>
  <si>
    <t>INVDOC0006</t>
  </si>
  <si>
    <t>Wood Planks-Teak</t>
  </si>
  <si>
    <t>GL00031497</t>
  </si>
  <si>
    <t>Wood</t>
  </si>
  <si>
    <t>PO0000026838</t>
  </si>
  <si>
    <t>194Q</t>
  </si>
  <si>
    <t>Payment or credit of any sum for purchase of any goods</t>
  </si>
  <si>
    <t>V0088</t>
  </si>
  <si>
    <t>Vendor 88</t>
  </si>
  <si>
    <t>APKPP2961A</t>
  </si>
  <si>
    <t>INVDOC0012</t>
  </si>
  <si>
    <t>INVDOC0009</t>
  </si>
  <si>
    <t>INVDOC0010</t>
  </si>
  <si>
    <t>INVDOC0011</t>
  </si>
  <si>
    <t>Oakwook Planks</t>
  </si>
  <si>
    <t>PO0000023884</t>
  </si>
  <si>
    <t>INVDOC0014</t>
  </si>
  <si>
    <t>INVDOC0015</t>
  </si>
  <si>
    <t>V0089</t>
  </si>
  <si>
    <t>Vendor 89</t>
  </si>
  <si>
    <t>AAFFL8935J</t>
  </si>
  <si>
    <t>INVDOC0013</t>
  </si>
  <si>
    <t>Wood Planks-Mahogany</t>
  </si>
  <si>
    <t>PO0000032349</t>
  </si>
  <si>
    <t>Mahogany Wood Planks</t>
  </si>
  <si>
    <t>PRV</t>
  </si>
  <si>
    <t>V0011</t>
  </si>
  <si>
    <t>Vendor 11</t>
  </si>
  <si>
    <t>AADCE9533C</t>
  </si>
  <si>
    <t>PRVDOC0005</t>
  </si>
  <si>
    <t>PRVDOC0004</t>
  </si>
  <si>
    <t>C&amp;M for Lucknow office</t>
  </si>
  <si>
    <t>PO0000039769</t>
  </si>
  <si>
    <t>Lucknow Office Cleaning and Maintenance</t>
  </si>
  <si>
    <t>V0012</t>
  </si>
  <si>
    <t>Vendor 12</t>
  </si>
  <si>
    <t>AAFCA8810L</t>
  </si>
  <si>
    <t>PRVDOC0007</t>
  </si>
  <si>
    <t>PRVDOC0008</t>
  </si>
  <si>
    <t>PRVDOC0006</t>
  </si>
  <si>
    <t>V0013</t>
  </si>
  <si>
    <t>Vendor 13</t>
  </si>
  <si>
    <t>AAICG1223E</t>
  </si>
  <si>
    <t>PRVDOC0011</t>
  </si>
  <si>
    <t>PRVDOC0009</t>
  </si>
  <si>
    <t>PRVDOC0010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</si>
</sst>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57171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3" fontId="0" fillId="0" borderId="0" xfId="1" applyFont="1"/>
    <xf numFmtId="0" fontId="3" fillId="7" borderId="1" xfId="0" applyFont="1" applyFill="1" applyBorder="1"/>
    <xf numFmtId="0" fontId="3" fillId="7" borderId="5" xfId="0" applyFont="1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0" fontId="0" fillId="0" borderId="0" xfId="2" applyNumberFormat="1" applyFont="1"/>
    <xf numFmtId="14" fontId="0" fillId="0" borderId="0" xfId="0" applyNumberFormat="1"/>
    <xf numFmtId="43" fontId="0" fillId="0" borderId="0" xfId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4"/>
  <sheetViews>
    <sheetView tabSelected="1" topLeftCell="A3" zoomScale="86" workbookViewId="0">
      <selection activeCell="A8" sqref="A8"/>
    </sheetView>
  </sheetViews>
  <sheetFormatPr defaultRowHeight="14.5" x14ac:dyDescent="0.35"/>
  <cols>
    <col min="1" max="1" width="12.54296875" bestFit="1" customWidth="1"/>
    <col min="2" max="2" width="5.1796875" bestFit="1" customWidth="1"/>
    <col min="3" max="3" width="6.6328125" bestFit="1" customWidth="1"/>
    <col min="4" max="4" width="11.7265625" bestFit="1" customWidth="1"/>
    <col min="5" max="5" width="12.453125" bestFit="1" customWidth="1"/>
    <col min="6" max="6" width="12.26953125" bestFit="1" customWidth="1"/>
    <col min="7" max="7" width="15.26953125" bestFit="1" customWidth="1"/>
    <col min="8" max="8" width="10.453125" bestFit="1" customWidth="1"/>
    <col min="9" max="9" width="116.36328125" bestFit="1" customWidth="1"/>
    <col min="10" max="10" width="11.6328125" bestFit="1" customWidth="1"/>
    <col min="11" max="12" width="14.1796875" bestFit="1" customWidth="1"/>
    <col min="13" max="13" width="17" bestFit="1" customWidth="1"/>
    <col min="14" max="14" width="11.7265625" bestFit="1" customWidth="1"/>
    <col min="15" max="15" width="24.26953125" bestFit="1" customWidth="1"/>
    <col min="16" max="16" width="21.36328125" bestFit="1" customWidth="1"/>
    <col min="17" max="18" width="15.54296875" bestFit="1" customWidth="1"/>
    <col min="19" max="19" width="40.90625" bestFit="1" customWidth="1"/>
    <col min="20" max="20" width="39.08984375" bestFit="1" customWidth="1"/>
    <col min="21" max="21" width="30.08984375" bestFit="1" customWidth="1"/>
    <col min="22" max="22" width="32.6328125" bestFit="1" customWidth="1"/>
    <col min="23" max="23" width="36.453125" bestFit="1" customWidth="1"/>
    <col min="24" max="24" width="14.1796875" bestFit="1" customWidth="1"/>
    <col min="25" max="25" width="11.6328125" bestFit="1" customWidth="1"/>
    <col min="26" max="26" width="14.1796875" bestFit="1" customWidth="1"/>
    <col min="27" max="27" width="17" bestFit="1" customWidth="1"/>
    <col min="28" max="28" width="11.7265625" bestFit="1" customWidth="1"/>
    <col min="29" max="29" width="22.7265625" bestFit="1" customWidth="1"/>
    <col min="30" max="30" width="15.1796875" bestFit="1" customWidth="1"/>
    <col min="31" max="31" width="11.54296875" bestFit="1" customWidth="1"/>
    <col min="32" max="32" width="13.1796875" bestFit="1" customWidth="1"/>
    <col min="33" max="33" width="14" bestFit="1" customWidth="1"/>
    <col min="34" max="34" width="14.6328125" bestFit="1" customWidth="1"/>
    <col min="35" max="35" width="10.6328125" bestFit="1" customWidth="1"/>
    <col min="36" max="36" width="36.54296875" bestFit="1" customWidth="1"/>
    <col min="37" max="37" width="15.54296875" bestFit="1" customWidth="1"/>
    <col min="38" max="38" width="9" bestFit="1" customWidth="1"/>
    <col min="39" max="39" width="11.81640625" bestFit="1" customWidth="1"/>
    <col min="40" max="40" width="9.453125" bestFit="1" customWidth="1"/>
    <col min="41" max="41" width="12.36328125" bestFit="1" customWidth="1"/>
    <col min="42" max="42" width="9.36328125" bestFit="1" customWidth="1"/>
    <col min="43" max="43" width="12.26953125" bestFit="1" customWidth="1"/>
    <col min="44" max="44" width="9.1796875" bestFit="1" customWidth="1"/>
    <col min="45" max="45" width="12" bestFit="1" customWidth="1"/>
    <col min="46" max="46" width="8.36328125" bestFit="1" customWidth="1"/>
    <col min="47" max="47" width="12.90625" bestFit="1" customWidth="1"/>
    <col min="48" max="48" width="15.08984375" bestFit="1" customWidth="1"/>
    <col min="49" max="49" width="29.6328125" bestFit="1" customWidth="1"/>
    <col min="50" max="50" width="18.1796875" bestFit="1" customWidth="1"/>
    <col min="51" max="51" width="17.6328125" bestFit="1" customWidth="1"/>
    <col min="52" max="52" width="11.36328125" bestFit="1" customWidth="1"/>
    <col min="53" max="53" width="8.26953125" bestFit="1" customWidth="1"/>
    <col min="54" max="54" width="11.453125" bestFit="1" customWidth="1"/>
    <col min="55" max="55" width="14.453125" bestFit="1" customWidth="1"/>
    <col min="56" max="56" width="7.81640625" bestFit="1" customWidth="1"/>
    <col min="57" max="57" width="10.81640625" bestFit="1" customWidth="1"/>
    <col min="58" max="58" width="18.6328125" bestFit="1" customWidth="1"/>
    <col min="59" max="59" width="18.1796875" bestFit="1" customWidth="1"/>
    <col min="60" max="60" width="15.08984375" bestFit="1" customWidth="1"/>
    <col min="61" max="61" width="11" bestFit="1" customWidth="1"/>
    <col min="62" max="62" width="13.26953125" bestFit="1" customWidth="1"/>
    <col min="63" max="63" width="11.90625" bestFit="1" customWidth="1"/>
    <col min="64" max="64" width="17.7265625" bestFit="1" customWidth="1"/>
    <col min="65" max="65" width="13.6328125" bestFit="1" customWidth="1"/>
    <col min="66" max="66" width="11" bestFit="1" customWidth="1"/>
    <col min="67" max="67" width="23.08984375" bestFit="1" customWidth="1"/>
    <col min="68" max="68" width="20.1796875" bestFit="1" customWidth="1"/>
    <col min="69" max="69" width="13.6328125" bestFit="1" customWidth="1"/>
    <col min="70" max="70" width="10.36328125" bestFit="1" customWidth="1"/>
    <col min="71" max="71" width="9.26953125" bestFit="1" customWidth="1"/>
    <col min="72" max="72" width="23.08984375" bestFit="1" customWidth="1"/>
    <col min="73" max="73" width="14.08984375" bestFit="1" customWidth="1"/>
    <col min="74" max="74" width="14.7265625" bestFit="1" customWidth="1"/>
    <col min="75" max="75" width="13.26953125" bestFit="1" customWidth="1"/>
    <col min="76" max="76" width="34.54296875" bestFit="1" customWidth="1"/>
    <col min="77" max="77" width="12" bestFit="1" customWidth="1"/>
    <col min="78" max="78" width="8.90625" bestFit="1" customWidth="1"/>
    <col min="79" max="79" width="8.7265625" bestFit="1" customWidth="1"/>
    <col min="80" max="80" width="8.36328125" bestFit="1" customWidth="1"/>
    <col min="81" max="81" width="11.90625" bestFit="1" customWidth="1"/>
    <col min="82" max="82" width="11.7265625" bestFit="1" customWidth="1"/>
    <col min="83" max="83" width="11.36328125" bestFit="1" customWidth="1"/>
    <col min="84" max="84" width="8.26953125" bestFit="1" customWidth="1"/>
    <col min="85" max="85" width="11.453125" bestFit="1" customWidth="1"/>
    <col min="86" max="86" width="14.453125" bestFit="1" customWidth="1"/>
    <col min="87" max="87" width="7.81640625" bestFit="1" customWidth="1"/>
    <col min="88" max="88" width="10.81640625" bestFit="1" customWidth="1"/>
  </cols>
  <sheetData>
    <row r="1" spans="1:47" x14ac:dyDescent="0.35">
      <c r="A1" s="11" t="s">
        <v>37</v>
      </c>
      <c r="B1" s="11"/>
      <c r="C1" s="12"/>
      <c r="D1" s="12"/>
      <c r="E1" s="12"/>
      <c r="F1" s="12"/>
      <c r="G1" s="12"/>
      <c r="H1" s="12"/>
      <c r="I1" s="12"/>
    </row>
    <row r="2" spans="1:47" x14ac:dyDescent="0.35">
      <c r="A2" s="12"/>
      <c r="B2" s="12"/>
      <c r="C2" s="12"/>
      <c r="D2" s="12"/>
      <c r="E2" s="12"/>
      <c r="F2" s="12"/>
      <c r="G2" s="12"/>
      <c r="H2" s="12"/>
      <c r="I2" s="12"/>
    </row>
    <row r="3" spans="1:47" x14ac:dyDescent="0.35">
      <c r="A3" s="12"/>
      <c r="B3" s="12"/>
      <c r="C3" s="12"/>
      <c r="D3" s="12"/>
      <c r="E3" s="12"/>
      <c r="F3" s="12"/>
      <c r="G3" s="12"/>
      <c r="H3" s="12"/>
      <c r="I3" s="12"/>
    </row>
    <row r="4" spans="1:47" x14ac:dyDescent="0.35">
      <c r="A4" s="12"/>
      <c r="B4" s="12"/>
      <c r="C4" s="12"/>
      <c r="D4" s="12"/>
      <c r="E4" s="12"/>
      <c r="F4" s="12"/>
      <c r="G4" s="12"/>
      <c r="H4" s="12"/>
      <c r="I4" s="12"/>
    </row>
    <row r="5" spans="1:47" x14ac:dyDescent="0.35">
      <c r="A5" s="13"/>
      <c r="B5" s="13"/>
      <c r="C5" s="13"/>
      <c r="D5" s="13"/>
      <c r="E5" s="13"/>
      <c r="F5" s="13"/>
      <c r="G5" s="13"/>
      <c r="H5" s="13"/>
      <c r="I5" s="13"/>
    </row>
    <row r="6" spans="1:47" x14ac:dyDescent="0.35">
      <c r="A6" s="16" t="s">
        <v>2</v>
      </c>
      <c r="B6" s="16"/>
      <c r="C6" s="16"/>
      <c r="D6" s="19" t="s">
        <v>3</v>
      </c>
      <c r="E6" s="20"/>
      <c r="F6" s="20"/>
      <c r="G6" s="20"/>
      <c r="H6" s="20"/>
      <c r="I6" s="21"/>
      <c r="J6" s="14" t="s">
        <v>6</v>
      </c>
      <c r="K6" s="14"/>
      <c r="L6" s="14"/>
      <c r="M6" s="14"/>
      <c r="N6" s="14"/>
      <c r="O6" s="14"/>
      <c r="P6" s="14"/>
      <c r="Q6" s="14"/>
      <c r="R6" s="17" t="s">
        <v>4</v>
      </c>
      <c r="S6" s="18"/>
      <c r="T6" s="18"/>
      <c r="U6" s="18"/>
      <c r="V6" s="18"/>
      <c r="W6" s="18"/>
      <c r="X6" s="15" t="s">
        <v>5</v>
      </c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</row>
    <row r="7" spans="1:47" x14ac:dyDescent="0.35">
      <c r="A7" s="9" t="s">
        <v>46</v>
      </c>
      <c r="B7" s="10" t="s">
        <v>0</v>
      </c>
      <c r="C7" s="10" t="s">
        <v>1</v>
      </c>
      <c r="D7" s="2" t="s">
        <v>8</v>
      </c>
      <c r="E7" s="2" t="s">
        <v>9</v>
      </c>
      <c r="F7" s="2" t="s">
        <v>10</v>
      </c>
      <c r="G7" s="2" t="s">
        <v>11</v>
      </c>
      <c r="H7" s="7" t="s">
        <v>39</v>
      </c>
      <c r="I7" s="7" t="s">
        <v>40</v>
      </c>
      <c r="J7" s="1" t="s">
        <v>12</v>
      </c>
      <c r="K7" s="1" t="s">
        <v>18</v>
      </c>
      <c r="L7" s="1" t="s">
        <v>14</v>
      </c>
      <c r="M7" s="1" t="s">
        <v>13</v>
      </c>
      <c r="N7" s="1" t="s">
        <v>17</v>
      </c>
      <c r="O7" s="1" t="s">
        <v>15</v>
      </c>
      <c r="P7" s="1" t="s">
        <v>16</v>
      </c>
      <c r="Q7" s="1" t="s">
        <v>21</v>
      </c>
      <c r="R7" s="3" t="s">
        <v>7</v>
      </c>
      <c r="S7" s="3" t="s">
        <v>41</v>
      </c>
      <c r="T7" s="3" t="s">
        <v>42</v>
      </c>
      <c r="U7" s="3" t="s">
        <v>43</v>
      </c>
      <c r="V7" s="3" t="s">
        <v>44</v>
      </c>
      <c r="W7" s="3" t="s">
        <v>45</v>
      </c>
      <c r="X7" s="4" t="s">
        <v>18</v>
      </c>
      <c r="Y7" s="5" t="s">
        <v>12</v>
      </c>
      <c r="Z7" s="5" t="s">
        <v>14</v>
      </c>
      <c r="AA7" s="5" t="s">
        <v>13</v>
      </c>
      <c r="AB7" s="5" t="s">
        <v>17</v>
      </c>
      <c r="AC7" s="4" t="s">
        <v>22</v>
      </c>
      <c r="AD7" s="4" t="s">
        <v>23</v>
      </c>
      <c r="AE7" s="4" t="s">
        <v>24</v>
      </c>
      <c r="AF7" s="4" t="s">
        <v>25</v>
      </c>
      <c r="AG7" s="4" t="s">
        <v>19</v>
      </c>
      <c r="AH7" s="4" t="s">
        <v>26</v>
      </c>
      <c r="AI7" s="6" t="s">
        <v>38</v>
      </c>
      <c r="AJ7" s="4" t="s">
        <v>20</v>
      </c>
      <c r="AK7" s="4" t="s">
        <v>21</v>
      </c>
      <c r="AL7" s="4" t="s">
        <v>27</v>
      </c>
      <c r="AM7" s="4" t="s">
        <v>28</v>
      </c>
      <c r="AN7" s="4" t="s">
        <v>29</v>
      </c>
      <c r="AO7" s="4" t="s">
        <v>30</v>
      </c>
      <c r="AP7" s="4" t="s">
        <v>31</v>
      </c>
      <c r="AQ7" s="4" t="s">
        <v>32</v>
      </c>
      <c r="AR7" s="4" t="s">
        <v>33</v>
      </c>
      <c r="AS7" s="4" t="s">
        <v>34</v>
      </c>
      <c r="AT7" s="4" t="s">
        <v>35</v>
      </c>
      <c r="AU7" s="4" t="s">
        <v>36</v>
      </c>
    </row>
    <row r="8" spans="1:47" x14ac:dyDescent="0.35">
      <c r="A8" t="s">
        <v>47</v>
      </c>
      <c r="B8">
        <v>2024</v>
      </c>
      <c r="C8">
        <v>4</v>
      </c>
      <c r="D8" t="s">
        <v>48</v>
      </c>
      <c r="E8" t="s">
        <v>49</v>
      </c>
      <c r="F8" t="s">
        <v>50</v>
      </c>
      <c r="G8" t="s">
        <v>51</v>
      </c>
      <c r="H8">
        <v>109001</v>
      </c>
      <c r="I8" t="s">
        <v>52</v>
      </c>
      <c r="J8" s="23">
        <v>45384</v>
      </c>
      <c r="K8" t="s">
        <v>54</v>
      </c>
      <c r="L8" s="23">
        <v>45384</v>
      </c>
      <c r="M8" t="s">
        <v>53</v>
      </c>
      <c r="N8">
        <v>1</v>
      </c>
      <c r="O8" t="s">
        <v>55</v>
      </c>
      <c r="P8" s="23">
        <v>45384</v>
      </c>
      <c r="Q8" s="8">
        <v>25000</v>
      </c>
      <c r="R8" t="s">
        <v>56</v>
      </c>
      <c r="S8" s="8">
        <v>25000</v>
      </c>
      <c r="T8" s="8">
        <v>25000</v>
      </c>
      <c r="U8" s="8">
        <f>MIN(S8:T8)</f>
        <v>25000</v>
      </c>
      <c r="V8" s="8">
        <f>S8-U8</f>
        <v>0</v>
      </c>
      <c r="W8" s="8">
        <f>T8-U8</f>
        <v>0</v>
      </c>
      <c r="X8" t="s">
        <v>54</v>
      </c>
      <c r="Y8" s="23">
        <v>45384</v>
      </c>
      <c r="Z8" s="23">
        <v>45384</v>
      </c>
      <c r="AA8" t="s">
        <v>55</v>
      </c>
      <c r="AB8">
        <v>1</v>
      </c>
      <c r="AC8" t="s">
        <v>57</v>
      </c>
      <c r="AK8" s="8">
        <v>25000</v>
      </c>
      <c r="AL8" s="22">
        <v>0</v>
      </c>
      <c r="AM8" s="8">
        <v>0</v>
      </c>
      <c r="AN8" s="22">
        <v>0</v>
      </c>
      <c r="AO8" s="8">
        <v>0</v>
      </c>
      <c r="AP8" s="22">
        <v>0</v>
      </c>
      <c r="AQ8" s="8">
        <v>0</v>
      </c>
      <c r="AR8" s="22">
        <v>0</v>
      </c>
      <c r="AS8" s="8">
        <v>0</v>
      </c>
      <c r="AT8" s="8">
        <v>0</v>
      </c>
      <c r="AU8" s="8">
        <v>25000</v>
      </c>
    </row>
    <row r="9" spans="1:47" x14ac:dyDescent="0.35">
      <c r="A9" t="s">
        <v>47</v>
      </c>
      <c r="B9">
        <v>2024</v>
      </c>
      <c r="C9">
        <v>4</v>
      </c>
      <c r="D9" t="s">
        <v>77</v>
      </c>
      <c r="E9" t="s">
        <v>78</v>
      </c>
      <c r="F9" t="s">
        <v>79</v>
      </c>
      <c r="G9" t="s">
        <v>88</v>
      </c>
      <c r="H9">
        <v>140001</v>
      </c>
      <c r="I9" t="s">
        <v>89</v>
      </c>
      <c r="J9" s="23">
        <v>45385</v>
      </c>
      <c r="K9" t="s">
        <v>81</v>
      </c>
      <c r="L9" s="23">
        <v>45385</v>
      </c>
      <c r="M9" t="s">
        <v>80</v>
      </c>
      <c r="N9">
        <v>1</v>
      </c>
      <c r="O9" t="s">
        <v>82</v>
      </c>
      <c r="P9" s="23">
        <v>45384</v>
      </c>
      <c r="Q9" s="8">
        <v>50000</v>
      </c>
      <c r="R9" t="s">
        <v>56</v>
      </c>
      <c r="S9" s="24">
        <v>50000</v>
      </c>
      <c r="T9" s="8">
        <v>259000</v>
      </c>
      <c r="U9" s="8">
        <f>MIN(S9:T9)</f>
        <v>50000</v>
      </c>
      <c r="V9" s="8">
        <f>S9-U9</f>
        <v>0</v>
      </c>
      <c r="W9" s="8">
        <f>T9-U9</f>
        <v>209000</v>
      </c>
      <c r="X9" t="s">
        <v>81</v>
      </c>
      <c r="Y9" s="23">
        <v>45384</v>
      </c>
      <c r="Z9" s="23">
        <v>45384</v>
      </c>
      <c r="AA9" t="s">
        <v>83</v>
      </c>
      <c r="AB9">
        <v>1</v>
      </c>
      <c r="AC9" t="s">
        <v>84</v>
      </c>
      <c r="AD9">
        <v>4407</v>
      </c>
      <c r="AE9" t="s">
        <v>85</v>
      </c>
      <c r="AF9" t="s">
        <v>86</v>
      </c>
      <c r="AG9" t="s">
        <v>87</v>
      </c>
      <c r="AH9">
        <v>1</v>
      </c>
      <c r="AI9" s="23">
        <v>45383</v>
      </c>
      <c r="AJ9" t="s">
        <v>84</v>
      </c>
      <c r="AK9" s="8">
        <v>259000</v>
      </c>
      <c r="AL9" s="22">
        <v>0</v>
      </c>
      <c r="AM9" s="8">
        <v>0</v>
      </c>
      <c r="AN9" s="22">
        <v>0.09</v>
      </c>
      <c r="AO9" s="8">
        <v>23310</v>
      </c>
      <c r="AP9" s="22">
        <v>0.09</v>
      </c>
      <c r="AQ9" s="8">
        <v>23310</v>
      </c>
      <c r="AR9" s="22">
        <v>0</v>
      </c>
      <c r="AS9" s="8">
        <v>0</v>
      </c>
      <c r="AT9" s="8">
        <v>0</v>
      </c>
      <c r="AU9" s="8">
        <v>305620</v>
      </c>
    </row>
    <row r="10" spans="1:47" x14ac:dyDescent="0.35">
      <c r="A10" t="s">
        <v>47</v>
      </c>
      <c r="B10">
        <v>2024</v>
      </c>
      <c r="C10">
        <v>4</v>
      </c>
      <c r="D10" t="s">
        <v>90</v>
      </c>
      <c r="E10" t="s">
        <v>91</v>
      </c>
      <c r="F10" t="s">
        <v>92</v>
      </c>
      <c r="G10" t="s">
        <v>88</v>
      </c>
      <c r="H10">
        <v>140001</v>
      </c>
      <c r="I10" t="s">
        <v>89</v>
      </c>
      <c r="J10" s="23">
        <v>45387</v>
      </c>
      <c r="K10" t="s">
        <v>81</v>
      </c>
      <c r="L10" s="23">
        <v>45387</v>
      </c>
      <c r="M10" t="s">
        <v>93</v>
      </c>
      <c r="N10">
        <v>1</v>
      </c>
      <c r="P10" s="23"/>
      <c r="Q10" s="8">
        <v>1590000</v>
      </c>
      <c r="R10" t="s">
        <v>56</v>
      </c>
      <c r="S10" s="24">
        <v>1590000</v>
      </c>
      <c r="T10" s="8">
        <v>590000</v>
      </c>
      <c r="U10" s="8">
        <f>MIN(S10:T10)</f>
        <v>590000</v>
      </c>
      <c r="V10" s="8">
        <f>S10-U10</f>
        <v>1000000</v>
      </c>
      <c r="W10" s="8">
        <f>T10-U10</f>
        <v>0</v>
      </c>
      <c r="X10" t="s">
        <v>81</v>
      </c>
      <c r="Y10" s="23">
        <v>45385</v>
      </c>
      <c r="Z10" s="23">
        <v>45385</v>
      </c>
      <c r="AA10" t="s">
        <v>94</v>
      </c>
      <c r="AB10">
        <v>1</v>
      </c>
      <c r="AC10" t="s">
        <v>97</v>
      </c>
      <c r="AD10">
        <v>4407</v>
      </c>
      <c r="AE10" t="s">
        <v>85</v>
      </c>
      <c r="AF10" t="s">
        <v>86</v>
      </c>
      <c r="AG10" t="s">
        <v>98</v>
      </c>
      <c r="AH10">
        <v>1</v>
      </c>
      <c r="AI10" s="23">
        <v>45383</v>
      </c>
      <c r="AJ10" t="s">
        <v>97</v>
      </c>
      <c r="AK10" s="8">
        <v>590000</v>
      </c>
      <c r="AL10" s="22">
        <v>0</v>
      </c>
      <c r="AM10" s="8">
        <v>0</v>
      </c>
      <c r="AN10" s="22">
        <v>0.09</v>
      </c>
      <c r="AO10" s="8">
        <v>53100</v>
      </c>
      <c r="AP10" s="22">
        <v>0.09</v>
      </c>
      <c r="AQ10" s="8">
        <v>53100</v>
      </c>
      <c r="AR10" s="22">
        <v>0</v>
      </c>
      <c r="AS10" s="8">
        <v>0</v>
      </c>
      <c r="AT10" s="8">
        <v>0</v>
      </c>
      <c r="AU10" s="8">
        <v>696200</v>
      </c>
    </row>
    <row r="11" spans="1:47" x14ac:dyDescent="0.35">
      <c r="A11" t="s">
        <v>47</v>
      </c>
      <c r="B11">
        <v>2024</v>
      </c>
      <c r="C11">
        <v>4</v>
      </c>
      <c r="D11" t="s">
        <v>90</v>
      </c>
      <c r="E11" t="s">
        <v>91</v>
      </c>
      <c r="F11" t="s">
        <v>92</v>
      </c>
      <c r="G11" t="s">
        <v>88</v>
      </c>
      <c r="H11">
        <v>140001</v>
      </c>
      <c r="I11" t="s">
        <v>89</v>
      </c>
      <c r="J11" s="23">
        <v>45387</v>
      </c>
      <c r="K11" t="s">
        <v>81</v>
      </c>
      <c r="L11" s="23">
        <v>45387</v>
      </c>
      <c r="M11" t="s">
        <v>93</v>
      </c>
      <c r="N11">
        <v>1</v>
      </c>
      <c r="P11" s="23"/>
      <c r="Q11" s="8">
        <v>1590000</v>
      </c>
      <c r="R11" t="s">
        <v>56</v>
      </c>
      <c r="S11" s="24">
        <v>1000000</v>
      </c>
      <c r="T11" s="8">
        <v>890000</v>
      </c>
      <c r="U11" s="8">
        <f>MIN(S11:T11)</f>
        <v>890000</v>
      </c>
      <c r="V11" s="8">
        <f>S11-U11</f>
        <v>110000</v>
      </c>
      <c r="W11" s="8">
        <f>T11-U11</f>
        <v>0</v>
      </c>
      <c r="X11" t="s">
        <v>81</v>
      </c>
      <c r="Y11" s="23">
        <v>45386</v>
      </c>
      <c r="Z11" s="23">
        <v>45386</v>
      </c>
      <c r="AA11" t="s">
        <v>95</v>
      </c>
      <c r="AB11">
        <v>1</v>
      </c>
      <c r="AC11" t="s">
        <v>97</v>
      </c>
      <c r="AD11">
        <v>4407</v>
      </c>
      <c r="AE11" t="s">
        <v>85</v>
      </c>
      <c r="AF11" t="s">
        <v>86</v>
      </c>
      <c r="AG11" t="s">
        <v>98</v>
      </c>
      <c r="AH11">
        <v>1</v>
      </c>
      <c r="AI11" s="23">
        <v>45383</v>
      </c>
      <c r="AJ11" t="s">
        <v>97</v>
      </c>
      <c r="AK11" s="8">
        <v>890000</v>
      </c>
      <c r="AL11" s="22">
        <v>0</v>
      </c>
      <c r="AM11" s="8">
        <v>0</v>
      </c>
      <c r="AN11" s="22">
        <v>0.09</v>
      </c>
      <c r="AO11" s="8">
        <v>80100</v>
      </c>
      <c r="AP11" s="22">
        <v>0.09</v>
      </c>
      <c r="AQ11" s="8">
        <v>80100</v>
      </c>
      <c r="AR11" s="22">
        <v>0</v>
      </c>
      <c r="AS11" s="8">
        <v>0</v>
      </c>
      <c r="AT11" s="8">
        <v>0</v>
      </c>
      <c r="AU11" s="8">
        <v>1050200</v>
      </c>
    </row>
    <row r="12" spans="1:47" x14ac:dyDescent="0.35">
      <c r="A12" t="s">
        <v>47</v>
      </c>
      <c r="B12">
        <v>2024</v>
      </c>
      <c r="C12">
        <v>4</v>
      </c>
      <c r="D12" t="s">
        <v>90</v>
      </c>
      <c r="E12" t="s">
        <v>91</v>
      </c>
      <c r="F12" t="s">
        <v>92</v>
      </c>
      <c r="G12" t="s">
        <v>88</v>
      </c>
      <c r="H12">
        <v>140001</v>
      </c>
      <c r="I12" t="s">
        <v>89</v>
      </c>
      <c r="J12" s="23">
        <v>45387</v>
      </c>
      <c r="K12" t="s">
        <v>81</v>
      </c>
      <c r="L12" s="23">
        <v>45387</v>
      </c>
      <c r="M12" t="s">
        <v>93</v>
      </c>
      <c r="N12">
        <v>1</v>
      </c>
      <c r="P12" s="23"/>
      <c r="Q12" s="8">
        <v>1590000</v>
      </c>
      <c r="R12" t="s">
        <v>56</v>
      </c>
      <c r="S12" s="24">
        <v>110000</v>
      </c>
      <c r="T12" s="8">
        <v>684000</v>
      </c>
      <c r="U12" s="8">
        <f>MIN(S12:T12)</f>
        <v>110000</v>
      </c>
      <c r="V12" s="8">
        <f>S12-U12</f>
        <v>0</v>
      </c>
      <c r="W12" s="8">
        <f>T12-U12</f>
        <v>574000</v>
      </c>
      <c r="X12" t="s">
        <v>81</v>
      </c>
      <c r="Y12" s="23">
        <v>45386</v>
      </c>
      <c r="Z12" s="23">
        <v>45386</v>
      </c>
      <c r="AA12" t="s">
        <v>96</v>
      </c>
      <c r="AB12">
        <v>1</v>
      </c>
      <c r="AC12" t="s">
        <v>97</v>
      </c>
      <c r="AD12">
        <v>4407</v>
      </c>
      <c r="AE12" t="s">
        <v>85</v>
      </c>
      <c r="AF12" t="s">
        <v>86</v>
      </c>
      <c r="AG12" t="s">
        <v>98</v>
      </c>
      <c r="AH12">
        <v>1</v>
      </c>
      <c r="AI12" s="23">
        <v>45383</v>
      </c>
      <c r="AJ12" t="s">
        <v>97</v>
      </c>
      <c r="AK12" s="8">
        <v>684000</v>
      </c>
      <c r="AL12" s="22">
        <v>0</v>
      </c>
      <c r="AM12" s="8">
        <v>0</v>
      </c>
      <c r="AN12" s="22">
        <v>0.09</v>
      </c>
      <c r="AO12" s="8">
        <v>61560</v>
      </c>
      <c r="AP12" s="22">
        <v>0.09</v>
      </c>
      <c r="AQ12" s="8">
        <v>61560</v>
      </c>
      <c r="AR12" s="22">
        <v>0</v>
      </c>
      <c r="AS12" s="8">
        <v>0</v>
      </c>
      <c r="AT12" s="8">
        <v>0</v>
      </c>
      <c r="AU12" s="8">
        <v>807120</v>
      </c>
    </row>
    <row r="13" spans="1:47" x14ac:dyDescent="0.35">
      <c r="A13" t="s">
        <v>47</v>
      </c>
      <c r="B13">
        <v>2024</v>
      </c>
      <c r="C13">
        <v>4</v>
      </c>
      <c r="D13" t="s">
        <v>101</v>
      </c>
      <c r="E13" t="s">
        <v>102</v>
      </c>
      <c r="F13" t="s">
        <v>103</v>
      </c>
      <c r="G13" t="s">
        <v>88</v>
      </c>
      <c r="H13">
        <v>140001</v>
      </c>
      <c r="I13" t="s">
        <v>89</v>
      </c>
      <c r="J13" s="23">
        <v>45388</v>
      </c>
      <c r="K13" t="s">
        <v>81</v>
      </c>
      <c r="L13" s="23">
        <v>45388</v>
      </c>
      <c r="M13" t="s">
        <v>99</v>
      </c>
      <c r="N13">
        <v>1</v>
      </c>
      <c r="P13" s="23"/>
      <c r="Q13" s="8">
        <v>280000</v>
      </c>
      <c r="R13" t="s">
        <v>56</v>
      </c>
      <c r="S13" s="24">
        <v>280000</v>
      </c>
      <c r="T13" s="8">
        <v>560000</v>
      </c>
      <c r="U13" s="8">
        <f>MIN(S13:T13)</f>
        <v>280000</v>
      </c>
      <c r="V13" s="8">
        <f>S13-U13</f>
        <v>0</v>
      </c>
      <c r="W13" s="8">
        <f>T13-U13</f>
        <v>280000</v>
      </c>
      <c r="X13" t="s">
        <v>81</v>
      </c>
      <c r="Y13" s="23">
        <v>45387</v>
      </c>
      <c r="Z13" s="23">
        <v>45387</v>
      </c>
      <c r="AA13" t="s">
        <v>104</v>
      </c>
      <c r="AB13">
        <v>1</v>
      </c>
      <c r="AC13" t="s">
        <v>105</v>
      </c>
      <c r="AD13">
        <v>4407</v>
      </c>
      <c r="AE13" t="s">
        <v>85</v>
      </c>
      <c r="AF13" t="s">
        <v>86</v>
      </c>
      <c r="AG13" t="s">
        <v>106</v>
      </c>
      <c r="AH13">
        <v>1</v>
      </c>
      <c r="AI13" s="23">
        <v>45383</v>
      </c>
      <c r="AJ13" t="s">
        <v>107</v>
      </c>
      <c r="AK13" s="8">
        <v>560000</v>
      </c>
      <c r="AL13" s="22">
        <v>0</v>
      </c>
      <c r="AM13" s="8">
        <v>0</v>
      </c>
      <c r="AN13" s="22">
        <v>0.09</v>
      </c>
      <c r="AO13" s="8">
        <v>50400</v>
      </c>
      <c r="AP13" s="22">
        <v>0.09</v>
      </c>
      <c r="AQ13" s="8">
        <v>50400</v>
      </c>
      <c r="AR13" s="22">
        <v>0</v>
      </c>
      <c r="AS13" s="8">
        <v>0</v>
      </c>
      <c r="AT13" s="8">
        <v>0</v>
      </c>
      <c r="AU13" s="8">
        <v>660800</v>
      </c>
    </row>
    <row r="14" spans="1:47" x14ac:dyDescent="0.35">
      <c r="A14" t="s">
        <v>47</v>
      </c>
      <c r="B14">
        <v>2024</v>
      </c>
      <c r="C14">
        <v>4</v>
      </c>
      <c r="D14" t="s">
        <v>101</v>
      </c>
      <c r="E14" t="s">
        <v>102</v>
      </c>
      <c r="F14" t="s">
        <v>103</v>
      </c>
      <c r="G14" t="s">
        <v>88</v>
      </c>
      <c r="H14">
        <v>140001</v>
      </c>
      <c r="I14" t="s">
        <v>89</v>
      </c>
      <c r="J14" s="23">
        <v>45388</v>
      </c>
      <c r="K14" t="s">
        <v>81</v>
      </c>
      <c r="L14" s="23">
        <v>45388</v>
      </c>
      <c r="M14" t="s">
        <v>100</v>
      </c>
      <c r="N14">
        <v>1</v>
      </c>
      <c r="P14" s="23"/>
      <c r="Q14" s="8">
        <v>200000</v>
      </c>
      <c r="R14" t="s">
        <v>56</v>
      </c>
      <c r="S14" s="24">
        <v>200000</v>
      </c>
      <c r="T14" s="8">
        <v>280000</v>
      </c>
      <c r="U14" s="8">
        <f>MIN(S14:T14)</f>
        <v>200000</v>
      </c>
      <c r="V14" s="8">
        <f>S14-U14</f>
        <v>0</v>
      </c>
      <c r="W14" s="8">
        <f>T14-U14</f>
        <v>80000</v>
      </c>
      <c r="X14" t="s">
        <v>81</v>
      </c>
      <c r="Y14" s="23">
        <v>45387</v>
      </c>
      <c r="Z14" s="23">
        <v>45387</v>
      </c>
      <c r="AA14" t="s">
        <v>104</v>
      </c>
      <c r="AB14">
        <v>1</v>
      </c>
      <c r="AC14" t="s">
        <v>105</v>
      </c>
      <c r="AD14">
        <v>4407</v>
      </c>
      <c r="AE14" t="s">
        <v>85</v>
      </c>
      <c r="AF14" t="s">
        <v>86</v>
      </c>
      <c r="AG14" t="s">
        <v>106</v>
      </c>
      <c r="AH14">
        <v>1</v>
      </c>
      <c r="AI14" s="23">
        <v>45383</v>
      </c>
      <c r="AJ14" t="s">
        <v>107</v>
      </c>
      <c r="AK14" s="8">
        <v>560000</v>
      </c>
      <c r="AL14" s="22">
        <v>0</v>
      </c>
      <c r="AM14" s="8">
        <v>0</v>
      </c>
      <c r="AN14" s="22">
        <v>0.09</v>
      </c>
      <c r="AO14" s="8">
        <v>50400</v>
      </c>
      <c r="AP14" s="22">
        <v>0.09</v>
      </c>
      <c r="AQ14" s="8">
        <v>50400</v>
      </c>
      <c r="AR14" s="22">
        <v>0</v>
      </c>
      <c r="AS14" s="8">
        <v>0</v>
      </c>
      <c r="AT14" s="8">
        <v>0</v>
      </c>
      <c r="AU14" s="8">
        <v>660800</v>
      </c>
    </row>
    <row r="15" spans="1:47" x14ac:dyDescent="0.35">
      <c r="A15" t="s">
        <v>47</v>
      </c>
      <c r="B15">
        <v>2024</v>
      </c>
      <c r="C15">
        <v>4</v>
      </c>
      <c r="D15" t="s">
        <v>58</v>
      </c>
      <c r="E15" t="s">
        <v>59</v>
      </c>
      <c r="F15" t="s">
        <v>60</v>
      </c>
      <c r="G15" t="s">
        <v>61</v>
      </c>
      <c r="H15">
        <v>120001</v>
      </c>
      <c r="I15" t="s">
        <v>62</v>
      </c>
      <c r="J15" s="23">
        <v>45390</v>
      </c>
      <c r="K15" t="s">
        <v>54</v>
      </c>
      <c r="L15" s="23">
        <v>45390</v>
      </c>
      <c r="M15" t="s">
        <v>63</v>
      </c>
      <c r="N15">
        <v>1</v>
      </c>
      <c r="P15" s="23"/>
      <c r="Q15" s="8">
        <v>12000</v>
      </c>
      <c r="R15" t="s">
        <v>56</v>
      </c>
      <c r="S15" s="8">
        <v>12000</v>
      </c>
      <c r="T15" s="8">
        <v>20000</v>
      </c>
      <c r="U15" s="8">
        <f>MIN(S15:T15)</f>
        <v>12000</v>
      </c>
      <c r="V15" s="8">
        <f>S15-U15</f>
        <v>0</v>
      </c>
      <c r="W15" s="8">
        <f>T15-U15</f>
        <v>8000</v>
      </c>
      <c r="X15" t="s">
        <v>54</v>
      </c>
      <c r="Y15" s="23">
        <v>45387</v>
      </c>
      <c r="Z15" s="23">
        <v>45387</v>
      </c>
      <c r="AA15" t="s">
        <v>66</v>
      </c>
      <c r="AB15">
        <v>1</v>
      </c>
      <c r="AC15" t="s">
        <v>67</v>
      </c>
      <c r="AK15" s="8">
        <v>20000</v>
      </c>
      <c r="AL15" s="22">
        <v>0</v>
      </c>
      <c r="AM15" s="8">
        <v>0</v>
      </c>
      <c r="AN15" s="22">
        <v>0</v>
      </c>
      <c r="AO15" s="8">
        <v>0</v>
      </c>
      <c r="AP15" s="22">
        <v>0</v>
      </c>
      <c r="AQ15" s="8">
        <v>0</v>
      </c>
      <c r="AR15" s="22">
        <v>0</v>
      </c>
      <c r="AS15" s="8">
        <v>0</v>
      </c>
      <c r="AT15" s="8">
        <v>0</v>
      </c>
      <c r="AU15" s="8">
        <v>20000</v>
      </c>
    </row>
    <row r="16" spans="1:47" x14ac:dyDescent="0.35">
      <c r="A16" t="s">
        <v>47</v>
      </c>
      <c r="B16">
        <v>2024</v>
      </c>
      <c r="C16">
        <v>4</v>
      </c>
      <c r="D16" t="s">
        <v>58</v>
      </c>
      <c r="E16" t="s">
        <v>59</v>
      </c>
      <c r="F16" t="s">
        <v>60</v>
      </c>
      <c r="G16" t="s">
        <v>61</v>
      </c>
      <c r="H16">
        <v>120001</v>
      </c>
      <c r="I16" t="s">
        <v>62</v>
      </c>
      <c r="J16" s="23">
        <v>45391</v>
      </c>
      <c r="K16" t="s">
        <v>54</v>
      </c>
      <c r="L16" s="23">
        <v>45391</v>
      </c>
      <c r="M16" t="s">
        <v>64</v>
      </c>
      <c r="N16">
        <v>1</v>
      </c>
      <c r="O16" t="s">
        <v>65</v>
      </c>
      <c r="P16" s="23">
        <v>45406</v>
      </c>
      <c r="Q16" s="8">
        <v>8000</v>
      </c>
      <c r="R16" t="s">
        <v>56</v>
      </c>
      <c r="S16" s="8">
        <v>8000</v>
      </c>
      <c r="T16" s="8">
        <v>8000</v>
      </c>
      <c r="U16" s="8">
        <f>MIN(S16:T16)</f>
        <v>8000</v>
      </c>
      <c r="V16" s="8">
        <f>S16-U16</f>
        <v>0</v>
      </c>
      <c r="W16" s="8">
        <f>T16-U16</f>
        <v>0</v>
      </c>
      <c r="X16" t="s">
        <v>54</v>
      </c>
      <c r="Y16" s="23">
        <v>45387</v>
      </c>
      <c r="Z16" s="23">
        <v>45387</v>
      </c>
      <c r="AA16" t="s">
        <v>66</v>
      </c>
      <c r="AB16">
        <v>1</v>
      </c>
      <c r="AC16" t="s">
        <v>67</v>
      </c>
      <c r="AK16" s="8">
        <v>20000</v>
      </c>
      <c r="AL16" s="22">
        <v>0</v>
      </c>
      <c r="AM16" s="8">
        <v>0</v>
      </c>
      <c r="AN16" s="22">
        <v>0</v>
      </c>
      <c r="AO16" s="8">
        <v>0</v>
      </c>
      <c r="AP16" s="22">
        <v>0</v>
      </c>
      <c r="AQ16" s="8">
        <v>0</v>
      </c>
      <c r="AR16" s="22">
        <v>0</v>
      </c>
      <c r="AS16" s="8">
        <v>0</v>
      </c>
      <c r="AT16" s="8">
        <v>0</v>
      </c>
      <c r="AU16" s="8">
        <v>20000</v>
      </c>
    </row>
    <row r="17" spans="1:47" x14ac:dyDescent="0.35">
      <c r="A17" t="s">
        <v>47</v>
      </c>
      <c r="B17">
        <v>2024</v>
      </c>
      <c r="C17">
        <v>4</v>
      </c>
      <c r="D17" t="s">
        <v>68</v>
      </c>
      <c r="E17" t="s">
        <v>69</v>
      </c>
      <c r="F17" t="s">
        <v>70</v>
      </c>
      <c r="G17" t="s">
        <v>61</v>
      </c>
      <c r="H17">
        <v>120001</v>
      </c>
      <c r="I17" t="s">
        <v>62</v>
      </c>
      <c r="J17" s="23">
        <v>45396</v>
      </c>
      <c r="K17" t="s">
        <v>54</v>
      </c>
      <c r="L17" s="23">
        <v>45396</v>
      </c>
      <c r="M17" t="s">
        <v>71</v>
      </c>
      <c r="N17">
        <v>1</v>
      </c>
      <c r="Q17" s="8">
        <v>25000</v>
      </c>
      <c r="R17" t="s">
        <v>56</v>
      </c>
      <c r="S17" s="8">
        <v>25000</v>
      </c>
      <c r="T17" s="8">
        <v>20000</v>
      </c>
      <c r="U17" s="8">
        <f>MIN(S17:T17)</f>
        <v>20000</v>
      </c>
      <c r="V17" s="8">
        <f>S17-U17</f>
        <v>5000</v>
      </c>
      <c r="W17" s="8">
        <f>T17-U17</f>
        <v>0</v>
      </c>
      <c r="X17" t="s">
        <v>54</v>
      </c>
      <c r="Y17" s="23">
        <v>45396</v>
      </c>
      <c r="Z17" s="23">
        <v>45396</v>
      </c>
      <c r="AA17" t="s">
        <v>71</v>
      </c>
      <c r="AB17">
        <v>1</v>
      </c>
      <c r="AC17" t="s">
        <v>74</v>
      </c>
      <c r="AG17" t="s">
        <v>75</v>
      </c>
      <c r="AH17">
        <v>1</v>
      </c>
      <c r="AI17" s="23">
        <v>45383</v>
      </c>
      <c r="AJ17" t="s">
        <v>76</v>
      </c>
      <c r="AK17" s="8">
        <v>20000</v>
      </c>
      <c r="AL17" s="22">
        <v>0</v>
      </c>
      <c r="AM17" s="8">
        <v>0</v>
      </c>
      <c r="AN17" s="22">
        <v>0</v>
      </c>
      <c r="AO17" s="8">
        <v>0</v>
      </c>
      <c r="AP17" s="22">
        <v>0</v>
      </c>
      <c r="AQ17" s="8">
        <v>0</v>
      </c>
      <c r="AR17" s="22">
        <v>0</v>
      </c>
      <c r="AS17" s="8">
        <v>0</v>
      </c>
      <c r="AT17" s="8">
        <v>0</v>
      </c>
      <c r="AU17" s="8">
        <v>20000</v>
      </c>
    </row>
    <row r="18" spans="1:47" x14ac:dyDescent="0.35">
      <c r="A18" t="s">
        <v>47</v>
      </c>
      <c r="B18">
        <v>2024</v>
      </c>
      <c r="C18">
        <v>4</v>
      </c>
      <c r="D18" t="s">
        <v>68</v>
      </c>
      <c r="E18" t="s">
        <v>69</v>
      </c>
      <c r="F18" t="s">
        <v>70</v>
      </c>
      <c r="G18" t="s">
        <v>61</v>
      </c>
      <c r="H18">
        <v>120001</v>
      </c>
      <c r="I18" t="s">
        <v>62</v>
      </c>
      <c r="J18" s="23">
        <v>45396</v>
      </c>
      <c r="K18" t="s">
        <v>54</v>
      </c>
      <c r="L18" s="23">
        <v>45396</v>
      </c>
      <c r="M18" t="s">
        <v>71</v>
      </c>
      <c r="N18">
        <v>1</v>
      </c>
      <c r="Q18" s="8">
        <v>25000</v>
      </c>
      <c r="R18" t="s">
        <v>56</v>
      </c>
      <c r="S18" s="24">
        <v>5000</v>
      </c>
      <c r="T18" s="24">
        <v>4000</v>
      </c>
      <c r="U18" s="8">
        <f>MIN(S18:T18)</f>
        <v>4000</v>
      </c>
      <c r="V18" s="8">
        <f>S18-U18</f>
        <v>1000</v>
      </c>
      <c r="W18" s="8">
        <f>T18-U18</f>
        <v>0</v>
      </c>
      <c r="X18" t="s">
        <v>54</v>
      </c>
      <c r="Y18" s="23">
        <v>45398</v>
      </c>
      <c r="Z18" s="23">
        <v>45398</v>
      </c>
      <c r="AA18" t="s">
        <v>73</v>
      </c>
      <c r="AB18">
        <v>1</v>
      </c>
      <c r="AC18" t="s">
        <v>74</v>
      </c>
      <c r="AG18" t="s">
        <v>75</v>
      </c>
      <c r="AH18">
        <v>1</v>
      </c>
      <c r="AI18" s="23">
        <v>45383</v>
      </c>
      <c r="AJ18" t="s">
        <v>76</v>
      </c>
      <c r="AK18" s="8">
        <v>4000</v>
      </c>
      <c r="AL18" s="22">
        <v>0</v>
      </c>
      <c r="AM18" s="8">
        <v>0</v>
      </c>
      <c r="AN18" s="22">
        <v>0</v>
      </c>
      <c r="AO18" s="8">
        <v>0</v>
      </c>
      <c r="AP18" s="22">
        <v>0</v>
      </c>
      <c r="AQ18" s="8">
        <v>0</v>
      </c>
      <c r="AR18" s="22">
        <v>0</v>
      </c>
      <c r="AS18" s="8">
        <v>0</v>
      </c>
      <c r="AT18" s="8">
        <v>0</v>
      </c>
      <c r="AU18" s="8">
        <v>4000</v>
      </c>
    </row>
    <row r="19" spans="1:47" x14ac:dyDescent="0.35">
      <c r="A19" t="s">
        <v>47</v>
      </c>
      <c r="B19">
        <v>2024</v>
      </c>
      <c r="C19">
        <v>4</v>
      </c>
      <c r="D19" t="s">
        <v>68</v>
      </c>
      <c r="E19" t="s">
        <v>69</v>
      </c>
      <c r="F19" t="s">
        <v>70</v>
      </c>
      <c r="G19" t="s">
        <v>61</v>
      </c>
      <c r="H19">
        <v>120001</v>
      </c>
      <c r="I19" t="s">
        <v>62</v>
      </c>
      <c r="J19" s="23">
        <v>45396</v>
      </c>
      <c r="K19" t="s">
        <v>54</v>
      </c>
      <c r="L19" s="23">
        <v>45396</v>
      </c>
      <c r="M19" t="s">
        <v>71</v>
      </c>
      <c r="N19">
        <v>1</v>
      </c>
      <c r="O19" t="s">
        <v>72</v>
      </c>
      <c r="P19" s="23">
        <v>45399</v>
      </c>
      <c r="Q19" s="8">
        <v>25000</v>
      </c>
      <c r="R19" t="s">
        <v>56</v>
      </c>
      <c r="S19" s="24">
        <v>1000</v>
      </c>
      <c r="T19" s="24">
        <v>5000</v>
      </c>
      <c r="U19" s="8">
        <f>MIN(S19:T19)</f>
        <v>1000</v>
      </c>
      <c r="V19" s="8">
        <f>S19-U19</f>
        <v>0</v>
      </c>
      <c r="W19" s="8">
        <f>T19-U19</f>
        <v>4000</v>
      </c>
      <c r="X19" t="s">
        <v>54</v>
      </c>
      <c r="Y19" s="23">
        <v>45399</v>
      </c>
      <c r="Z19" s="23">
        <v>45399</v>
      </c>
      <c r="AA19" t="s">
        <v>72</v>
      </c>
      <c r="AB19">
        <v>1</v>
      </c>
      <c r="AC19" t="s">
        <v>74</v>
      </c>
      <c r="AG19" t="s">
        <v>75</v>
      </c>
      <c r="AH19">
        <v>1</v>
      </c>
      <c r="AI19" s="23">
        <v>45383</v>
      </c>
      <c r="AJ19" t="s">
        <v>76</v>
      </c>
      <c r="AK19" s="8">
        <v>5000</v>
      </c>
      <c r="AL19" s="22">
        <v>0</v>
      </c>
      <c r="AM19" s="8">
        <v>0</v>
      </c>
      <c r="AN19" s="22">
        <v>0</v>
      </c>
      <c r="AO19" s="8">
        <v>0</v>
      </c>
      <c r="AP19" s="22">
        <v>0</v>
      </c>
      <c r="AQ19" s="8">
        <v>0</v>
      </c>
      <c r="AR19" s="22">
        <v>0</v>
      </c>
      <c r="AS19" s="8">
        <v>0</v>
      </c>
      <c r="AT19" s="8">
        <v>0</v>
      </c>
      <c r="AU19" s="8">
        <v>5000</v>
      </c>
    </row>
    <row r="20" spans="1:47" x14ac:dyDescent="0.35">
      <c r="A20" t="s">
        <v>47</v>
      </c>
      <c r="B20">
        <v>2024</v>
      </c>
      <c r="C20">
        <v>4</v>
      </c>
      <c r="D20" t="s">
        <v>109</v>
      </c>
      <c r="E20" t="s">
        <v>110</v>
      </c>
      <c r="F20" t="s">
        <v>111</v>
      </c>
      <c r="G20" t="s">
        <v>51</v>
      </c>
      <c r="H20">
        <v>109001</v>
      </c>
      <c r="I20" t="s">
        <v>52</v>
      </c>
      <c r="J20" s="23">
        <v>45412</v>
      </c>
      <c r="K20" t="s">
        <v>108</v>
      </c>
      <c r="L20" s="23">
        <v>45412</v>
      </c>
      <c r="M20" t="s">
        <v>112</v>
      </c>
      <c r="N20">
        <v>1</v>
      </c>
      <c r="O20" t="s">
        <v>113</v>
      </c>
      <c r="P20" s="23">
        <v>45412</v>
      </c>
      <c r="Q20" s="8">
        <v>20000</v>
      </c>
      <c r="R20" t="s">
        <v>56</v>
      </c>
      <c r="S20" s="24">
        <v>20000</v>
      </c>
      <c r="T20" s="8">
        <v>45000</v>
      </c>
      <c r="U20" s="8">
        <f>MIN(S20:T20)</f>
        <v>20000</v>
      </c>
      <c r="V20" s="8">
        <f>S20-U20</f>
        <v>0</v>
      </c>
      <c r="W20" s="8">
        <f>T20-U20</f>
        <v>25000</v>
      </c>
      <c r="X20" t="s">
        <v>108</v>
      </c>
      <c r="Y20" s="23">
        <v>45412</v>
      </c>
      <c r="Z20" s="23">
        <v>45412</v>
      </c>
      <c r="AA20" t="s">
        <v>113</v>
      </c>
      <c r="AB20">
        <v>1</v>
      </c>
      <c r="AC20" t="s">
        <v>114</v>
      </c>
      <c r="AG20" t="s">
        <v>115</v>
      </c>
      <c r="AH20">
        <v>1</v>
      </c>
      <c r="AI20" s="23">
        <v>45383</v>
      </c>
      <c r="AJ20" t="s">
        <v>116</v>
      </c>
      <c r="AK20" s="8">
        <v>45000</v>
      </c>
      <c r="AL20" s="22"/>
      <c r="AM20" s="8"/>
      <c r="AN20" s="22"/>
      <c r="AO20" s="8"/>
      <c r="AP20" s="22"/>
      <c r="AQ20" s="8"/>
      <c r="AR20" s="22"/>
      <c r="AS20" s="8"/>
      <c r="AT20" s="8"/>
      <c r="AU20" s="8"/>
    </row>
    <row r="21" spans="1:47" x14ac:dyDescent="0.35">
      <c r="A21" t="s">
        <v>47</v>
      </c>
      <c r="B21">
        <v>2024</v>
      </c>
      <c r="C21">
        <v>4</v>
      </c>
      <c r="D21" t="s">
        <v>117</v>
      </c>
      <c r="E21" t="s">
        <v>118</v>
      </c>
      <c r="F21" t="s">
        <v>119</v>
      </c>
      <c r="G21" t="s">
        <v>61</v>
      </c>
      <c r="H21">
        <v>120001</v>
      </c>
      <c r="I21" t="s">
        <v>62</v>
      </c>
      <c r="J21" s="23">
        <v>45412</v>
      </c>
      <c r="K21" t="s">
        <v>108</v>
      </c>
      <c r="L21" s="23">
        <v>45412</v>
      </c>
      <c r="M21" t="s">
        <v>120</v>
      </c>
      <c r="N21">
        <v>1</v>
      </c>
      <c r="P21" s="23"/>
      <c r="Q21" s="8">
        <v>5000</v>
      </c>
      <c r="R21" t="s">
        <v>56</v>
      </c>
      <c r="S21" s="24">
        <v>5000</v>
      </c>
      <c r="T21" s="8">
        <v>25000</v>
      </c>
      <c r="U21" s="8">
        <f>MIN(S21:T21)</f>
        <v>5000</v>
      </c>
      <c r="V21" s="8">
        <f>S21-U21</f>
        <v>0</v>
      </c>
      <c r="W21" s="8">
        <f>T21-U21</f>
        <v>20000</v>
      </c>
      <c r="X21" t="s">
        <v>108</v>
      </c>
      <c r="Y21" s="23">
        <v>45412</v>
      </c>
      <c r="Z21" s="23">
        <v>45412</v>
      </c>
      <c r="AA21" t="s">
        <v>122</v>
      </c>
      <c r="AB21">
        <v>1</v>
      </c>
      <c r="AI21" s="23"/>
      <c r="AK21" s="8">
        <v>25000</v>
      </c>
    </row>
    <row r="22" spans="1:47" x14ac:dyDescent="0.35">
      <c r="A22" t="s">
        <v>47</v>
      </c>
      <c r="B22">
        <v>2024</v>
      </c>
      <c r="C22">
        <v>4</v>
      </c>
      <c r="D22" t="s">
        <v>117</v>
      </c>
      <c r="E22" t="s">
        <v>118</v>
      </c>
      <c r="F22" t="s">
        <v>119</v>
      </c>
      <c r="G22" t="s">
        <v>61</v>
      </c>
      <c r="H22">
        <v>120001</v>
      </c>
      <c r="I22" t="s">
        <v>62</v>
      </c>
      <c r="J22" s="23">
        <v>45412</v>
      </c>
      <c r="K22" t="s">
        <v>108</v>
      </c>
      <c r="L22" s="23">
        <v>45412</v>
      </c>
      <c r="M22" t="s">
        <v>121</v>
      </c>
      <c r="N22">
        <v>1</v>
      </c>
      <c r="P22" s="23"/>
      <c r="Q22" s="8">
        <v>20000</v>
      </c>
      <c r="R22" t="s">
        <v>56</v>
      </c>
      <c r="S22" s="24">
        <v>20000</v>
      </c>
      <c r="T22" s="8">
        <v>20000</v>
      </c>
      <c r="U22" s="8">
        <f>MIN(S22:T22)</f>
        <v>20000</v>
      </c>
      <c r="V22" s="8">
        <f>S22-U22</f>
        <v>0</v>
      </c>
      <c r="W22" s="8">
        <f>T22-U22</f>
        <v>0</v>
      </c>
      <c r="X22" t="s">
        <v>108</v>
      </c>
      <c r="Y22" s="23">
        <v>45412</v>
      </c>
      <c r="Z22" s="23">
        <v>45412</v>
      </c>
      <c r="AA22" t="s">
        <v>122</v>
      </c>
      <c r="AB22">
        <v>1</v>
      </c>
      <c r="AI22" s="23"/>
      <c r="AK22" s="8">
        <v>25000</v>
      </c>
    </row>
    <row r="23" spans="1:47" x14ac:dyDescent="0.35">
      <c r="A23" t="s">
        <v>47</v>
      </c>
      <c r="B23">
        <v>2024</v>
      </c>
      <c r="C23">
        <v>4</v>
      </c>
      <c r="D23" t="s">
        <v>123</v>
      </c>
      <c r="E23" t="s">
        <v>124</v>
      </c>
      <c r="F23" t="s">
        <v>125</v>
      </c>
      <c r="G23" t="s">
        <v>51</v>
      </c>
      <c r="H23">
        <v>109001</v>
      </c>
      <c r="I23" t="s">
        <v>52</v>
      </c>
      <c r="J23" s="23">
        <v>45412</v>
      </c>
      <c r="K23" t="s">
        <v>108</v>
      </c>
      <c r="L23" s="23">
        <v>45412</v>
      </c>
      <c r="M23" t="s">
        <v>126</v>
      </c>
      <c r="N23">
        <v>1</v>
      </c>
      <c r="P23" s="23"/>
      <c r="Q23" s="8">
        <v>60000</v>
      </c>
      <c r="R23" t="s">
        <v>56</v>
      </c>
      <c r="S23" s="24">
        <v>60000</v>
      </c>
      <c r="T23" s="8">
        <v>45000</v>
      </c>
      <c r="U23" s="8">
        <f>MIN(S23:T23)</f>
        <v>45000</v>
      </c>
      <c r="V23" s="8">
        <f>S23-U23</f>
        <v>15000</v>
      </c>
      <c r="W23" s="8">
        <f>T23-U23</f>
        <v>0</v>
      </c>
      <c r="X23" t="s">
        <v>108</v>
      </c>
      <c r="Y23" s="23">
        <v>45412</v>
      </c>
      <c r="Z23" s="23">
        <v>45412</v>
      </c>
      <c r="AA23" t="s">
        <v>127</v>
      </c>
      <c r="AB23">
        <v>1</v>
      </c>
      <c r="AI23" s="23"/>
      <c r="AK23" s="8">
        <v>45000</v>
      </c>
      <c r="AL23" s="22"/>
      <c r="AM23" s="8"/>
      <c r="AN23" s="22"/>
      <c r="AO23" s="8"/>
      <c r="AP23" s="22"/>
      <c r="AQ23" s="8"/>
      <c r="AR23" s="22"/>
      <c r="AS23" s="8"/>
      <c r="AT23" s="8"/>
      <c r="AU23" s="8"/>
    </row>
    <row r="24" spans="1:47" x14ac:dyDescent="0.35">
      <c r="A24" t="s">
        <v>47</v>
      </c>
      <c r="B24">
        <v>2024</v>
      </c>
      <c r="C24">
        <v>4</v>
      </c>
      <c r="D24" t="s">
        <v>123</v>
      </c>
      <c r="E24" t="s">
        <v>124</v>
      </c>
      <c r="F24" t="s">
        <v>125</v>
      </c>
      <c r="G24" t="s">
        <v>51</v>
      </c>
      <c r="H24">
        <v>109001</v>
      </c>
      <c r="I24" t="s">
        <v>52</v>
      </c>
      <c r="J24" s="23">
        <v>45412</v>
      </c>
      <c r="K24" t="s">
        <v>108</v>
      </c>
      <c r="L24" s="23">
        <v>45412</v>
      </c>
      <c r="M24" t="s">
        <v>126</v>
      </c>
      <c r="N24">
        <v>1</v>
      </c>
      <c r="P24" s="23"/>
      <c r="Q24" s="8">
        <v>60000</v>
      </c>
      <c r="R24" t="s">
        <v>56</v>
      </c>
      <c r="S24" s="8">
        <v>15000</v>
      </c>
      <c r="T24" s="8">
        <v>23000</v>
      </c>
      <c r="U24" s="8">
        <f>MIN(S24:T24)</f>
        <v>15000</v>
      </c>
      <c r="V24" s="8">
        <f>S24-U24</f>
        <v>0</v>
      </c>
      <c r="W24" s="8">
        <f>T24-U24</f>
        <v>8000</v>
      </c>
      <c r="X24" t="s">
        <v>108</v>
      </c>
      <c r="Y24" s="23">
        <v>45412</v>
      </c>
      <c r="Z24">
        <v>45412</v>
      </c>
      <c r="AA24" t="s">
        <v>128</v>
      </c>
      <c r="AB24">
        <v>1</v>
      </c>
      <c r="AK24" s="8">
        <v>23000</v>
      </c>
    </row>
  </sheetData>
  <mergeCells count="6">
    <mergeCell ref="A1:I5"/>
    <mergeCell ref="J6:Q6"/>
    <mergeCell ref="X6:AU6"/>
    <mergeCell ref="A6:C6"/>
    <mergeCell ref="R6:W6"/>
    <mergeCell ref="D6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Jain2</dc:creator>
  <cp:lastModifiedBy>Dhruv Jain2</cp:lastModifiedBy>
  <dcterms:created xsi:type="dcterms:W3CDTF">2015-06-05T18:17:20Z</dcterms:created>
  <dcterms:modified xsi:type="dcterms:W3CDTF">2024-06-06T05:17:19Z</dcterms:modified>
</cp:coreProperties>
</file>