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<sst xmlns="http://schemas.openxmlformats.org/spreadsheetml/2006/main" count="475" uniqueCount="242">
  <si>
    <t xml:space="preserve">rate_code</t>
  </si>
  <si>
    <t xml:space="preserve">rate_type</t>
  </si>
  <si>
    <t xml:space="preserve">item</t>
  </si>
  <si>
    <t xml:space="preserve">unit</t>
  </si>
  <si>
    <t xml:space="preserve">heavy_and_dirty</t>
  </si>
  <si>
    <t xml:space="preserve">include_hnd_in_service_price</t>
  </si>
  <si>
    <t xml:space="preserve">rates</t>
  </si>
  <si>
    <t xml:space="preserve">comments</t>
  </si>
  <si>
    <t xml:space="preserve">TRR001</t>
  </si>
  <si>
    <t xml:space="preserve">Rod &amp; Rope</t>
  </si>
  <si>
    <t xml:space="preserve">Test Rod &amp; Rope (From Telephone Exchange To L0/L1/L2/L3)</t>
  </si>
  <si>
    <t xml:space="preserve">Per 100M</t>
  </si>
  <si>
    <t xml:space="preserve">H&amp;D</t>
  </si>
  <si>
    <t xml:space="preserve">No</t>
  </si>
  <si>
    <t xml:space="preserve">NTA001</t>
  </si>
  <si>
    <t xml:space="preserve">Network Adjustments and Permits</t>
  </si>
  <si>
    <t xml:space="preserve">Create/Submit A55 &amp; Network Adjustment or Permits</t>
  </si>
  <si>
    <t xml:space="preserve">Each</t>
  </si>
  <si>
    <t xml:space="preserve">n/a</t>
  </si>
  <si>
    <t xml:space="preserve">BLK001</t>
  </si>
  <si>
    <t xml:space="preserve">Blockage</t>
  </si>
  <si>
    <t xml:space="preserve">Clear "Standard" Blockage</t>
  </si>
  <si>
    <t xml:space="preserve">Per Duct Blockage Location</t>
  </si>
  <si>
    <t xml:space="preserve">BLK002</t>
  </si>
  <si>
    <t xml:space="preserve">Clear "Next" Blockage (After The First One)</t>
  </si>
  <si>
    <t xml:space="preserve">Per Additional Duct Blockage</t>
  </si>
  <si>
    <t xml:space="preserve">BLK005</t>
  </si>
  <si>
    <t xml:space="preserve">Repair to, or new installation of duct from chamber to pole up to 1.5m in length</t>
  </si>
  <si>
    <t xml:space="preserve">Per Blockage</t>
  </si>
  <si>
    <t xml:space="preserve">DCT001</t>
  </si>
  <si>
    <t xml:space="preserve">Duct</t>
  </si>
  <si>
    <t xml:space="preserve">Laying Duct In Soft Or Unsurfaced (One Way)</t>
  </si>
  <si>
    <t xml:space="preserve">Per Linear Metre</t>
  </si>
  <si>
    <t xml:space="preserve">DCT002</t>
  </si>
  <si>
    <t xml:space="preserve">Laying Duct In Soft Or Unsurfaced (Two Ways)</t>
  </si>
  <si>
    <t xml:space="preserve">DCT003</t>
  </si>
  <si>
    <t xml:space="preserve">Laying Duct In Footway (One Way)</t>
  </si>
  <si>
    <t xml:space="preserve">DCT004</t>
  </si>
  <si>
    <t xml:space="preserve">Laying Duct In Footway (Two Ways)</t>
  </si>
  <si>
    <t xml:space="preserve">DCT005</t>
  </si>
  <si>
    <t xml:space="preserve">Laying Duct In Carriageway (One Way)</t>
  </si>
  <si>
    <t xml:space="preserve">DCT006</t>
  </si>
  <si>
    <t xml:space="preserve">Laying Duct In Carriageway (Two Ways)</t>
  </si>
  <si>
    <t xml:space="preserve">DCT007</t>
  </si>
  <si>
    <t xml:space="preserve">Laying Duct In Carriageway (One Way) - Continuous track type 3/4 road categories</t>
  </si>
  <si>
    <t xml:space="preserve">DCT008</t>
  </si>
  <si>
    <t xml:space="preserve">Laying Duct In Carriageway (Two Way) - Continuous track type 3/4 road categories</t>
  </si>
  <si>
    <t xml:space="preserve">DCT009</t>
  </si>
  <si>
    <t xml:space="preserve">Laying Duct in soft or unsurfaced (One Way) as lateral duct in conjunction with 1 way duct  - including toby box</t>
  </si>
  <si>
    <t xml:space="preserve">per metre</t>
  </si>
  <si>
    <t xml:space="preserve">DCT010</t>
  </si>
  <si>
    <t xml:space="preserve">Laying Duct in footway (One Way) as lateral duct in conjunction with 1 way duct  - including toby box</t>
  </si>
  <si>
    <t xml:space="preserve">CHB001</t>
  </si>
  <si>
    <t xml:space="preserve">Chamber</t>
  </si>
  <si>
    <t xml:space="preserve">FW1/2 In Soft Or Unsurfaced (Including Materials) - Includes frame and cover </t>
  </si>
  <si>
    <t xml:space="preserve">Per Chamber</t>
  </si>
  <si>
    <t xml:space="preserve">CHB002</t>
  </si>
  <si>
    <t xml:space="preserve">FW4 In Soft Or Unsurfaced (Including Materials) - Includes frame and cover </t>
  </si>
  <si>
    <t xml:space="preserve">CHB003</t>
  </si>
  <si>
    <t xml:space="preserve">FW6 In Soft Or Unsurfaced (Including Materials) -  Includes frame and cover </t>
  </si>
  <si>
    <t xml:space="preserve">CHB004</t>
  </si>
  <si>
    <t xml:space="preserve">FW1/2 In Footway (Including Materials) -  Includes frame and cover </t>
  </si>
  <si>
    <t xml:space="preserve">CHB005</t>
  </si>
  <si>
    <t xml:space="preserve">FW4 In Footway (Including Materials) -  Includes frame and cover </t>
  </si>
  <si>
    <t xml:space="preserve">CHB006</t>
  </si>
  <si>
    <t xml:space="preserve">FW6 In Footway (Including Materials) -  Includes frame and cover </t>
  </si>
  <si>
    <t xml:space="preserve">CHB008</t>
  </si>
  <si>
    <t xml:space="preserve">CW1 In Carriageway (Including Materials)</t>
  </si>
  <si>
    <t xml:space="preserve">CHB009</t>
  </si>
  <si>
    <t xml:space="preserve">CW2 In Carriageway (Including Materials)</t>
  </si>
  <si>
    <t xml:space="preserve">CHB010</t>
  </si>
  <si>
    <t xml:space="preserve">Coring a Chamber (First)</t>
  </si>
  <si>
    <t xml:space="preserve">Per Core Drill</t>
  </si>
  <si>
    <t xml:space="preserve">CHB011</t>
  </si>
  <si>
    <t xml:space="preserve">Core a Chamber (After The First One)</t>
  </si>
  <si>
    <t xml:space="preserve">CHB012</t>
  </si>
  <si>
    <t xml:space="preserve">FW10 In Footway - Includes frame and cover </t>
  </si>
  <si>
    <t xml:space="preserve">CHB013</t>
  </si>
  <si>
    <t xml:space="preserve">FW10 In Soft or Unsurfaced - Includes frame and cover </t>
  </si>
  <si>
    <t xml:space="preserve">CHB014</t>
  </si>
  <si>
    <t xml:space="preserve">Pump out and remove water from chamber</t>
  </si>
  <si>
    <t xml:space="preserve">BLD001</t>
  </si>
  <si>
    <t xml:space="preserve">Sub-Duct</t>
  </si>
  <si>
    <t xml:space="preserve">Install Sub-Duct (Post Intrusive Rod and Rope Survey)</t>
  </si>
  <si>
    <t xml:space="preserve">Per 100m</t>
  </si>
  <si>
    <t xml:space="preserve">Free Issue</t>
  </si>
  <si>
    <t xml:space="preserve">CBL001</t>
  </si>
  <si>
    <t xml:space="preserve">Cable</t>
  </si>
  <si>
    <t xml:space="preserve">Blowing Fibre (Any Size) First 600m</t>
  </si>
  <si>
    <t xml:space="preserve">First 600m</t>
  </si>
  <si>
    <t xml:space="preserve">No Bid</t>
  </si>
  <si>
    <t xml:space="preserve">CBL002</t>
  </si>
  <si>
    <t xml:space="preserve">Blowing Fibre (Any Size) Subsequent 600m</t>
  </si>
  <si>
    <t xml:space="preserve">Subsequent 600m</t>
  </si>
  <si>
    <t xml:space="preserve">CBL003</t>
  </si>
  <si>
    <t xml:space="preserve">Aerial Fibre (Any Size)</t>
  </si>
  <si>
    <t xml:space="preserve">Per Span</t>
  </si>
  <si>
    <t xml:space="preserve">CBL008</t>
  </si>
  <si>
    <t xml:space="preserve">Pull cable</t>
  </si>
  <si>
    <t xml:space="preserve">CBL009</t>
  </si>
  <si>
    <t xml:space="preserve">Blowing Fibre (Any Size) First 100m</t>
  </si>
  <si>
    <t xml:space="preserve">First 100m</t>
  </si>
  <si>
    <t xml:space="preserve">CBL010</t>
  </si>
  <si>
    <t xml:space="preserve">Blowing Fibre (Any Size) Subsequent 100m</t>
  </si>
  <si>
    <t xml:space="preserve">Subsequent 100m</t>
  </si>
  <si>
    <t xml:space="preserve">MBR001</t>
  </si>
  <si>
    <t xml:space="preserve">Mobra</t>
  </si>
  <si>
    <t xml:space="preserve">Install Mobra</t>
  </si>
  <si>
    <t xml:space="preserve">Per Mobra</t>
  </si>
  <si>
    <t xml:space="preserve">JNT001</t>
  </si>
  <si>
    <t xml:space="preserve">Joint / Node</t>
  </si>
  <si>
    <t xml:space="preserve">Small TM Joint / Node U/G</t>
  </si>
  <si>
    <t xml:space="preserve">Per Joint / Node</t>
  </si>
  <si>
    <t xml:space="preserve">JNT002</t>
  </si>
  <si>
    <t xml:space="preserve">Medium TM Joint / Node U/G</t>
  </si>
  <si>
    <t xml:space="preserve">JNT003</t>
  </si>
  <si>
    <t xml:space="preserve">Large TM Joint / Node U/G</t>
  </si>
  <si>
    <t xml:space="preserve">JNT004</t>
  </si>
  <si>
    <t xml:space="preserve">Small TM Joint / Node O/H</t>
  </si>
  <si>
    <t xml:space="preserve">JNT005</t>
  </si>
  <si>
    <t xml:space="preserve">Medium TM Joint / Node O/H</t>
  </si>
  <si>
    <t xml:space="preserve">SPL0001</t>
  </si>
  <si>
    <t xml:space="preserve">Splicing</t>
  </si>
  <si>
    <t xml:space="preserve">Management Of Fibres To Tray - Management of up to 12 Fibres onto Tray up to 96 fibres</t>
  </si>
  <si>
    <t xml:space="preserve">Per Tray Up To 12 Fibres</t>
  </si>
  <si>
    <t xml:space="preserve">SPL0002</t>
  </si>
  <si>
    <t xml:space="preserve">Splicing Of Fibres</t>
  </si>
  <si>
    <t xml:space="preserve">Per Splice</t>
  </si>
  <si>
    <t xml:space="preserve">CBT001</t>
  </si>
  <si>
    <t xml:space="preserve">CBT</t>
  </si>
  <si>
    <t xml:space="preserve">Provision and Installation of CBT in Jointing Chamber and Tail (Up to 75m) – Post intrusive survey</t>
  </si>
  <si>
    <t xml:space="preserve">Per CBT</t>
  </si>
  <si>
    <t xml:space="preserve">CBT002</t>
  </si>
  <si>
    <t xml:space="preserve">Continued Installation of CBT Tail in excess of initial 75m – Post Intrusive survey.</t>
  </si>
  <si>
    <t xml:space="preserve">Per cable per 25m</t>
  </si>
  <si>
    <t xml:space="preserve">CBT003</t>
  </si>
  <si>
    <t xml:space="preserve">Provision and installation of CBT and Tail in Overhead network (Up to 75m) – Post intrusive survey</t>
  </si>
  <si>
    <t xml:space="preserve">CBT004</t>
  </si>
  <si>
    <t xml:space="preserve">Provision and installation of CBT with aerial cable Tail in Overhead network (Up to One Span)</t>
  </si>
  <si>
    <t xml:space="preserve">RNT001</t>
  </si>
  <si>
    <t xml:space="preserve">Re-enter TM</t>
  </si>
  <si>
    <t xml:space="preserve">Open/close established underground TM node/joint (UG)</t>
  </si>
  <si>
    <t xml:space="preserve">Per Node/Joint</t>
  </si>
  <si>
    <t xml:space="preserve">RNT002</t>
  </si>
  <si>
    <t xml:space="preserve">Open/close established overhead TM node/joint (OH)</t>
  </si>
  <si>
    <t xml:space="preserve">CBL004</t>
  </si>
  <si>
    <t xml:space="preserve">Introduce cable into TM joint (underground)</t>
  </si>
  <si>
    <t xml:space="preserve">Per Cable</t>
  </si>
  <si>
    <t xml:space="preserve">CBL005</t>
  </si>
  <si>
    <t xml:space="preserve">Introduce Cable into TM joint (overhead)</t>
  </si>
  <si>
    <t xml:space="preserve">TST001</t>
  </si>
  <si>
    <t xml:space="preserve">Acceptance</t>
  </si>
  <si>
    <t xml:space="preserve">Cablelink Acceptance Test</t>
  </si>
  <si>
    <t xml:space="preserve">Day Rate</t>
  </si>
  <si>
    <t xml:space="preserve">TST002</t>
  </si>
  <si>
    <t xml:space="preserve">Spine and Distribution Acceptance Test</t>
  </si>
  <si>
    <t xml:space="preserve">Per Test / Splitter</t>
  </si>
  <si>
    <t xml:space="preserve">TST003</t>
  </si>
  <si>
    <t xml:space="preserve">End to End Acceptance Test</t>
  </si>
  <si>
    <t xml:space="preserve">EXC001</t>
  </si>
  <si>
    <t xml:space="preserve">Exchange</t>
  </si>
  <si>
    <t xml:space="preserve">Power In Telephone Exchange (Install AC/DC)</t>
  </si>
  <si>
    <t xml:space="preserve">EXC002</t>
  </si>
  <si>
    <t xml:space="preserve">Fibre (ODF) In Telephone Exchange (Install ODF)</t>
  </si>
  <si>
    <t xml:space="preserve">EXC003</t>
  </si>
  <si>
    <t xml:space="preserve">OLT/Route Install In Telephone Exchange</t>
  </si>
  <si>
    <t xml:space="preserve">SLT001</t>
  </si>
  <si>
    <t xml:space="preserve">De-Silt</t>
  </si>
  <si>
    <t xml:space="preserve">Clearance Of Silted Duct Sections</t>
  </si>
  <si>
    <t xml:space="preserve">Per Day</t>
  </si>
  <si>
    <t xml:space="preserve">SLT002</t>
  </si>
  <si>
    <t xml:space="preserve">Per Half Day</t>
  </si>
  <si>
    <t xml:space="preserve">THL001</t>
  </si>
  <si>
    <t xml:space="preserve">Trial Hole</t>
  </si>
  <si>
    <t xml:space="preserve">Per Location</t>
  </si>
  <si>
    <t xml:space="preserve">REC001</t>
  </si>
  <si>
    <t xml:space="preserve">Recovery</t>
  </si>
  <si>
    <t xml:space="preserve">Cable Recovery (Including Identification, Respooling)</t>
  </si>
  <si>
    <t xml:space="preserve">Per 100M Per Cable</t>
  </si>
  <si>
    <t xml:space="preserve">OOH001</t>
  </si>
  <si>
    <t xml:space="preserve">Out of Hours</t>
  </si>
  <si>
    <t xml:space="preserve">Out Of Hours Uplift %</t>
  </si>
  <si>
    <t xml:space="preserve">Per Item</t>
  </si>
  <si>
    <t xml:space="preserve">ADD001</t>
  </si>
  <si>
    <t xml:space="preserve">Additional Adhoc</t>
  </si>
  <si>
    <t xml:space="preserve">2 Man Cabling Team</t>
  </si>
  <si>
    <t xml:space="preserve">Per Hour</t>
  </si>
  <si>
    <t xml:space="preserve">ADD002</t>
  </si>
  <si>
    <t xml:space="preserve">2 Man Civils Team</t>
  </si>
  <si>
    <t xml:space="preserve">ADD003</t>
  </si>
  <si>
    <t xml:space="preserve">1 Man Splicing Team</t>
  </si>
  <si>
    <t xml:space="preserve">POL001</t>
  </si>
  <si>
    <t xml:space="preserve">Poles</t>
  </si>
  <si>
    <t xml:space="preserve">Supply &amp; Install a Dressed (Ringhead &amp; Steps) 9 Metre Light Telephone Pole - Pole to be included in service price.</t>
  </si>
  <si>
    <t xml:space="preserve">Per Pole</t>
  </si>
  <si>
    <t xml:space="preserve">Yes</t>
  </si>
  <si>
    <t xml:space="preserve">POL002</t>
  </si>
  <si>
    <t xml:space="preserve">Supply &amp; Install a Dressed (Ringhead &amp; Steps) 9 Metre Medium Telephone Pole - Pole to be included in service price.</t>
  </si>
  <si>
    <t xml:space="preserve">POL003</t>
  </si>
  <si>
    <t xml:space="preserve">Supply &amp; Install a Dressed (Ringhead &amp; Steps) 10 Metre Light Telephone Pole - Pole to be included in service price.</t>
  </si>
  <si>
    <t xml:space="preserve">POL004</t>
  </si>
  <si>
    <t xml:space="preserve">Supply &amp; Install a Dressed (Ringhead &amp; Steps) 10 Metre Medium Telephone Pole - Pole to be included in service price.</t>
  </si>
  <si>
    <t xml:space="preserve">POL005</t>
  </si>
  <si>
    <t xml:space="preserve">Supply &amp; Install a Dressed (Ringhead &amp; Steps) 11 Metre Light Telephone Pole - Pole to be included in service price.</t>
  </si>
  <si>
    <t xml:space="preserve">POL006</t>
  </si>
  <si>
    <t xml:space="preserve">Supply &amp; Install a Dressed (Ringhead &amp; Steps) 11 Metre Medium Telephone Pole - Pole to be included in service price.</t>
  </si>
  <si>
    <t xml:space="preserve">POL007</t>
  </si>
  <si>
    <t xml:space="preserve">Supply &amp; Install a  Dressed (Ringhead &amp; Steps) 12 Metre Light Telephone Pole - Pole to be included in service price.</t>
  </si>
  <si>
    <t xml:space="preserve">POL008</t>
  </si>
  <si>
    <t xml:space="preserve">Supply &amp; Install a Dressed (Ringhead &amp; Steps) 12 Metre Medium Telephone Pole - Pole to be included in service price.</t>
  </si>
  <si>
    <t xml:space="preserve">POL009</t>
  </si>
  <si>
    <t xml:space="preserve">Extra Over Telephone Pole Item For Rock Drilling (With Instruction) - Pole to be included in service price.</t>
  </si>
  <si>
    <t xml:space="preserve">POL010</t>
  </si>
  <si>
    <t xml:space="preserve">Fit A Ringhead To Any Pole - Ringhead to be included in service price</t>
  </si>
  <si>
    <t xml:space="preserve">Per Ringhead</t>
  </si>
  <si>
    <t xml:space="preserve">POL011</t>
  </si>
  <si>
    <t xml:space="preserve">Fit New Capping And An Elephants Foot To Any Pole - Elephant foot and Capping to be included in service price</t>
  </si>
  <si>
    <t xml:space="preserve">POL012</t>
  </si>
  <si>
    <t xml:space="preserve">Pole Survey &amp; Survey Report</t>
  </si>
  <si>
    <t xml:space="preserve">DAY001</t>
  </si>
  <si>
    <t xml:space="preserve">Daywork Team</t>
  </si>
  <si>
    <t xml:space="preserve">Dayworks 3 Man Aerial Team (Fully Equipped) Mon-Sat, 06.00 To 18.00</t>
  </si>
  <si>
    <t xml:space="preserve">DAY003</t>
  </si>
  <si>
    <t xml:space="preserve">Day Work Pole Survey</t>
  </si>
  <si>
    <t xml:space="preserve">Pole Survey &amp; Survey Report - Mon-Sat, 06.00 To 18.00</t>
  </si>
  <si>
    <t xml:space="preserve">SUR001</t>
  </si>
  <si>
    <t xml:space="preserve">L2 Survey</t>
  </si>
  <si>
    <t xml:space="preserve">L2 Survey Rate - Mon-Sat, 06.00 To 18.00</t>
  </si>
  <si>
    <t xml:space="preserve">Premises</t>
  </si>
  <si>
    <t xml:space="preserve">NTR001</t>
  </si>
  <si>
    <t xml:space="preserve">Narrow Trenching</t>
  </si>
  <si>
    <t xml:space="preserve">Narrow Tranching - Verge </t>
  </si>
  <si>
    <t xml:space="preserve">Per Metre</t>
  </si>
  <si>
    <t xml:space="preserve">No Quote</t>
  </si>
  <si>
    <t xml:space="preserve">NTR002</t>
  </si>
  <si>
    <t xml:space="preserve">Narrow Trenching - Footway </t>
  </si>
  <si>
    <t xml:space="preserve">NTR003</t>
  </si>
  <si>
    <t xml:space="preserve">NarrowTrenching - Concrete </t>
  </si>
  <si>
    <t xml:space="preserve">NTR004</t>
  </si>
  <si>
    <t xml:space="preserve">Narrow Trenching - Type 3/4 CW</t>
  </si>
  <si>
    <t xml:space="preserve">NTR005</t>
  </si>
  <si>
    <t xml:space="preserve">Narrow Trenching - Type 1/2 CW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</si>
</sst>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C6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2.66015625" defaultRowHeight="15.75" zeroHeight="false" outlineLevelRow="0" outlineLevelCol="0"/>
  <cols>
    <col collapsed="false" customWidth="true" hidden="false" outlineLevel="0" max="8" min="8" style="0" width="21.26"/>
  </cols>
  <sheetData>
    <row r="1" customFormat="false" ht="41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n">
        <f aca="false">108.53/100</f>
        <v>1.0853</v>
      </c>
      <c r="H2" s="5"/>
    </row>
    <row r="3" customFormat="false" ht="15.75" hidden="false" customHeight="false" outlineLevel="0" collapsed="false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6"/>
      <c r="G3" s="4" t="n">
        <v>100</v>
      </c>
      <c r="H3" s="5"/>
    </row>
    <row r="4" customFormat="false" ht="15.75" hidden="false" customHeight="false" outlineLevel="0" collapsed="false">
      <c r="A4" s="3" t="s">
        <v>19</v>
      </c>
      <c r="B4" s="3" t="s">
        <v>20</v>
      </c>
      <c r="C4" s="3" t="s">
        <v>21</v>
      </c>
      <c r="D4" s="3" t="s">
        <v>22</v>
      </c>
      <c r="E4" s="3" t="s">
        <v>12</v>
      </c>
      <c r="F4" s="3" t="s">
        <v>13</v>
      </c>
      <c r="G4" s="4" t="n">
        <v>470</v>
      </c>
      <c r="H4" s="5"/>
    </row>
    <row r="5" customFormat="false" ht="15.75" hidden="false" customHeight="false" outlineLevel="0" collapsed="false">
      <c r="A5" s="3" t="s">
        <v>23</v>
      </c>
      <c r="B5" s="3" t="s">
        <v>20</v>
      </c>
      <c r="C5" s="3" t="s">
        <v>24</v>
      </c>
      <c r="D5" s="3" t="s">
        <v>25</v>
      </c>
      <c r="E5" s="3" t="s">
        <v>12</v>
      </c>
      <c r="F5" s="3" t="s">
        <v>13</v>
      </c>
      <c r="G5" s="4" t="n">
        <v>412.68</v>
      </c>
      <c r="H5" s="5"/>
    </row>
    <row r="6" customFormat="false" ht="15.75" hidden="false" customHeight="false" outlineLevel="0" collapsed="false">
      <c r="A6" s="3" t="s">
        <v>26</v>
      </c>
      <c r="B6" s="3" t="s">
        <v>20</v>
      </c>
      <c r="C6" s="3" t="s">
        <v>27</v>
      </c>
      <c r="D6" s="3" t="s">
        <v>28</v>
      </c>
      <c r="E6" s="3" t="s">
        <v>12</v>
      </c>
      <c r="F6" s="3" t="s">
        <v>13</v>
      </c>
      <c r="G6" s="4" t="n">
        <v>412.68</v>
      </c>
      <c r="H6" s="5"/>
    </row>
    <row r="7" customFormat="false" ht="15.75" hidden="false" customHeight="false" outlineLevel="0" collapsed="false">
      <c r="A7" s="3" t="s">
        <v>29</v>
      </c>
      <c r="B7" s="3" t="s">
        <v>30</v>
      </c>
      <c r="C7" s="3" t="s">
        <v>31</v>
      </c>
      <c r="D7" s="3" t="s">
        <v>32</v>
      </c>
      <c r="E7" s="3" t="s">
        <v>12</v>
      </c>
      <c r="F7" s="3" t="s">
        <v>13</v>
      </c>
      <c r="G7" s="4" t="n">
        <v>27.205709344</v>
      </c>
      <c r="H7" s="5"/>
    </row>
    <row r="8" customFormat="false" ht="15.75" hidden="false" customHeight="false" outlineLevel="0" collapsed="false">
      <c r="A8" s="3" t="s">
        <v>33</v>
      </c>
      <c r="B8" s="3" t="s">
        <v>30</v>
      </c>
      <c r="C8" s="3" t="s">
        <v>34</v>
      </c>
      <c r="D8" s="3" t="s">
        <v>32</v>
      </c>
      <c r="E8" s="3" t="s">
        <v>12</v>
      </c>
      <c r="F8" s="3" t="s">
        <v>13</v>
      </c>
      <c r="G8" s="4" t="n">
        <v>29.2093207595489</v>
      </c>
      <c r="H8" s="5"/>
    </row>
    <row r="9" customFormat="false" ht="15.75" hidden="false" customHeight="false" outlineLevel="0" collapsed="false">
      <c r="A9" s="3" t="s">
        <v>35</v>
      </c>
      <c r="B9" s="3" t="s">
        <v>30</v>
      </c>
      <c r="C9" s="3" t="s">
        <v>36</v>
      </c>
      <c r="D9" s="3" t="s">
        <v>32</v>
      </c>
      <c r="E9" s="3" t="s">
        <v>12</v>
      </c>
      <c r="F9" s="3" t="s">
        <v>13</v>
      </c>
      <c r="G9" s="4" t="n">
        <v>62.5696948148148</v>
      </c>
      <c r="H9" s="5"/>
    </row>
    <row r="10" customFormat="false" ht="15.75" hidden="false" customHeight="false" outlineLevel="0" collapsed="false">
      <c r="A10" s="3" t="s">
        <v>37</v>
      </c>
      <c r="B10" s="3" t="s">
        <v>30</v>
      </c>
      <c r="C10" s="3" t="s">
        <v>38</v>
      </c>
      <c r="D10" s="3" t="s">
        <v>32</v>
      </c>
      <c r="E10" s="3" t="s">
        <v>12</v>
      </c>
      <c r="F10" s="3" t="s">
        <v>13</v>
      </c>
      <c r="G10" s="4" t="n">
        <v>60.6725966101695</v>
      </c>
      <c r="H10" s="5"/>
    </row>
    <row r="11" customFormat="false" ht="15.75" hidden="false" customHeight="false" outlineLevel="0" collapsed="false">
      <c r="A11" s="3" t="s">
        <v>39</v>
      </c>
      <c r="B11" s="3" t="s">
        <v>30</v>
      </c>
      <c r="C11" s="3" t="s">
        <v>40</v>
      </c>
      <c r="D11" s="3" t="s">
        <v>32</v>
      </c>
      <c r="E11" s="3" t="s">
        <v>12</v>
      </c>
      <c r="F11" s="3" t="s">
        <v>13</v>
      </c>
      <c r="G11" s="4" t="n">
        <v>111.946431008606</v>
      </c>
      <c r="H11" s="5"/>
    </row>
    <row r="12" customFormat="false" ht="15.75" hidden="false" customHeight="false" outlineLevel="0" collapsed="false">
      <c r="A12" s="3" t="s">
        <v>41</v>
      </c>
      <c r="B12" s="3" t="s">
        <v>30</v>
      </c>
      <c r="C12" s="3" t="s">
        <v>42</v>
      </c>
      <c r="D12" s="3" t="s">
        <v>32</v>
      </c>
      <c r="E12" s="3" t="s">
        <v>12</v>
      </c>
      <c r="F12" s="3" t="s">
        <v>13</v>
      </c>
      <c r="G12" s="4" t="n">
        <v>133.1148</v>
      </c>
      <c r="H12" s="5"/>
    </row>
    <row r="13" customFormat="false" ht="15.75" hidden="false" customHeight="false" outlineLevel="0" collapsed="false">
      <c r="A13" s="3" t="s">
        <v>43</v>
      </c>
      <c r="B13" s="3" t="s">
        <v>30</v>
      </c>
      <c r="C13" s="3" t="s">
        <v>44</v>
      </c>
      <c r="D13" s="3" t="s">
        <v>32</v>
      </c>
      <c r="E13" s="3" t="s">
        <v>12</v>
      </c>
      <c r="F13" s="3" t="s">
        <v>13</v>
      </c>
      <c r="G13" s="4" t="n">
        <v>107.324674509804</v>
      </c>
      <c r="H13" s="5"/>
    </row>
    <row r="14" customFormat="false" ht="15.75" hidden="false" customHeight="false" outlineLevel="0" collapsed="false">
      <c r="A14" s="3" t="s">
        <v>45</v>
      </c>
      <c r="B14" s="3" t="s">
        <v>30</v>
      </c>
      <c r="C14" s="3" t="s">
        <v>46</v>
      </c>
      <c r="D14" s="3" t="s">
        <v>32</v>
      </c>
      <c r="E14" s="3" t="s">
        <v>12</v>
      </c>
      <c r="F14" s="3" t="s">
        <v>13</v>
      </c>
      <c r="G14" s="4" t="n">
        <v>113.132312380952</v>
      </c>
      <c r="H14" s="5"/>
    </row>
    <row r="15" customFormat="false" ht="15.75" hidden="false" customHeight="false" outlineLevel="0" collapsed="false">
      <c r="A15" s="3" t="s">
        <v>47</v>
      </c>
      <c r="B15" s="3" t="s">
        <v>30</v>
      </c>
      <c r="C15" s="3" t="s">
        <v>48</v>
      </c>
      <c r="D15" s="3" t="s">
        <v>49</v>
      </c>
      <c r="E15" s="3" t="s">
        <v>12</v>
      </c>
      <c r="F15" s="3" t="s">
        <v>13</v>
      </c>
      <c r="G15" s="4" t="n">
        <v>29.938272</v>
      </c>
      <c r="H15" s="5"/>
    </row>
    <row r="16" customFormat="false" ht="15.75" hidden="false" customHeight="false" outlineLevel="0" collapsed="false">
      <c r="A16" s="3" t="s">
        <v>50</v>
      </c>
      <c r="B16" s="3" t="s">
        <v>30</v>
      </c>
      <c r="C16" s="3" t="s">
        <v>51</v>
      </c>
      <c r="D16" s="3" t="s">
        <v>49</v>
      </c>
      <c r="E16" s="3" t="s">
        <v>12</v>
      </c>
      <c r="F16" s="3" t="s">
        <v>13</v>
      </c>
      <c r="G16" s="4" t="n">
        <v>67.47832</v>
      </c>
      <c r="H16" s="5"/>
    </row>
    <row r="17" customFormat="false" ht="15.75" hidden="false" customHeight="false" outlineLevel="0" collapsed="false">
      <c r="A17" s="3" t="s">
        <v>52</v>
      </c>
      <c r="B17" s="3" t="s">
        <v>53</v>
      </c>
      <c r="C17" s="3" t="s">
        <v>54</v>
      </c>
      <c r="D17" s="3" t="s">
        <v>55</v>
      </c>
      <c r="E17" s="3" t="s">
        <v>12</v>
      </c>
      <c r="F17" s="3" t="s">
        <v>13</v>
      </c>
      <c r="G17" s="4" t="n">
        <v>527.75</v>
      </c>
      <c r="H17" s="5"/>
    </row>
    <row r="18" customFormat="false" ht="15.75" hidden="false" customHeight="false" outlineLevel="0" collapsed="false">
      <c r="A18" s="3" t="s">
        <v>56</v>
      </c>
      <c r="B18" s="3" t="s">
        <v>53</v>
      </c>
      <c r="C18" s="3" t="s">
        <v>57</v>
      </c>
      <c r="D18" s="3" t="s">
        <v>55</v>
      </c>
      <c r="E18" s="3" t="s">
        <v>12</v>
      </c>
      <c r="F18" s="3" t="s">
        <v>13</v>
      </c>
      <c r="G18" s="4" t="n">
        <v>683.57</v>
      </c>
      <c r="H18" s="5"/>
    </row>
    <row r="19" customFormat="false" ht="15.75" hidden="false" customHeight="false" outlineLevel="0" collapsed="false">
      <c r="A19" s="3" t="s">
        <v>58</v>
      </c>
      <c r="B19" s="3" t="s">
        <v>53</v>
      </c>
      <c r="C19" s="3" t="s">
        <v>59</v>
      </c>
      <c r="D19" s="3" t="s">
        <v>55</v>
      </c>
      <c r="E19" s="3" t="s">
        <v>12</v>
      </c>
      <c r="F19" s="3" t="s">
        <v>13</v>
      </c>
      <c r="G19" s="4" t="n">
        <v>983.23</v>
      </c>
      <c r="H19" s="5"/>
    </row>
    <row r="20" customFormat="false" ht="15.75" hidden="false" customHeight="false" outlineLevel="0" collapsed="false">
      <c r="A20" s="3" t="s">
        <v>60</v>
      </c>
      <c r="B20" s="3" t="s">
        <v>53</v>
      </c>
      <c r="C20" s="3" t="s">
        <v>61</v>
      </c>
      <c r="D20" s="3" t="s">
        <v>55</v>
      </c>
      <c r="E20" s="3" t="s">
        <v>12</v>
      </c>
      <c r="F20" s="3" t="s">
        <v>13</v>
      </c>
      <c r="G20" s="4" t="n">
        <v>570</v>
      </c>
      <c r="H20" s="5"/>
    </row>
    <row r="21" customFormat="false" ht="15.75" hidden="false" customHeight="false" outlineLevel="0" collapsed="false">
      <c r="A21" s="3" t="s">
        <v>62</v>
      </c>
      <c r="B21" s="3" t="s">
        <v>53</v>
      </c>
      <c r="C21" s="3" t="s">
        <v>63</v>
      </c>
      <c r="D21" s="3" t="s">
        <v>55</v>
      </c>
      <c r="E21" s="3" t="s">
        <v>12</v>
      </c>
      <c r="F21" s="3" t="s">
        <v>13</v>
      </c>
      <c r="G21" s="4" t="n">
        <v>742.24</v>
      </c>
      <c r="H21" s="5"/>
    </row>
    <row r="22" customFormat="false" ht="15.75" hidden="false" customHeight="false" outlineLevel="0" collapsed="false">
      <c r="A22" s="3" t="s">
        <v>64</v>
      </c>
      <c r="B22" s="3" t="s">
        <v>53</v>
      </c>
      <c r="C22" s="3" t="s">
        <v>65</v>
      </c>
      <c r="D22" s="3" t="s">
        <v>55</v>
      </c>
      <c r="E22" s="3" t="s">
        <v>12</v>
      </c>
      <c r="F22" s="3" t="s">
        <v>13</v>
      </c>
      <c r="G22" s="4" t="n">
        <v>1126</v>
      </c>
      <c r="H22" s="5"/>
    </row>
    <row r="23" customFormat="false" ht="15.75" hidden="false" customHeight="false" outlineLevel="0" collapsed="false">
      <c r="A23" s="3" t="s">
        <v>66</v>
      </c>
      <c r="B23" s="3" t="s">
        <v>53</v>
      </c>
      <c r="C23" s="3" t="s">
        <v>67</v>
      </c>
      <c r="D23" s="3" t="s">
        <v>55</v>
      </c>
      <c r="E23" s="3" t="s">
        <v>12</v>
      </c>
      <c r="F23" s="3" t="s">
        <v>13</v>
      </c>
      <c r="G23" s="4" t="n">
        <v>2153.86</v>
      </c>
      <c r="H23" s="5"/>
    </row>
    <row r="24" customFormat="false" ht="15.75" hidden="false" customHeight="false" outlineLevel="0" collapsed="false">
      <c r="A24" s="3" t="s">
        <v>68</v>
      </c>
      <c r="B24" s="3" t="s">
        <v>53</v>
      </c>
      <c r="C24" s="3" t="s">
        <v>69</v>
      </c>
      <c r="D24" s="3" t="s">
        <v>55</v>
      </c>
      <c r="E24" s="3" t="s">
        <v>12</v>
      </c>
      <c r="F24" s="3" t="s">
        <v>13</v>
      </c>
      <c r="G24" s="4" t="n">
        <v>2751.58</v>
      </c>
      <c r="H24" s="5"/>
    </row>
    <row r="25" customFormat="false" ht="15.75" hidden="false" customHeight="false" outlineLevel="0" collapsed="false">
      <c r="A25" s="3" t="s">
        <v>70</v>
      </c>
      <c r="B25" s="3" t="s">
        <v>53</v>
      </c>
      <c r="C25" s="3" t="s">
        <v>71</v>
      </c>
      <c r="D25" s="3" t="s">
        <v>72</v>
      </c>
      <c r="E25" s="3" t="s">
        <v>18</v>
      </c>
      <c r="F25" s="6"/>
      <c r="G25" s="4" t="n">
        <v>148.46</v>
      </c>
      <c r="H25" s="5"/>
    </row>
    <row r="26" customFormat="false" ht="15.75" hidden="false" customHeight="false" outlineLevel="0" collapsed="false">
      <c r="A26" s="3" t="s">
        <v>73</v>
      </c>
      <c r="B26" s="3" t="s">
        <v>53</v>
      </c>
      <c r="C26" s="3" t="s">
        <v>74</v>
      </c>
      <c r="D26" s="3" t="s">
        <v>72</v>
      </c>
      <c r="E26" s="3" t="s">
        <v>18</v>
      </c>
      <c r="F26" s="6"/>
      <c r="G26" s="4" t="n">
        <v>118</v>
      </c>
      <c r="H26" s="5"/>
    </row>
    <row r="27" customFormat="false" ht="15.75" hidden="false" customHeight="false" outlineLevel="0" collapsed="false">
      <c r="A27" s="3" t="s">
        <v>75</v>
      </c>
      <c r="B27" s="3" t="s">
        <v>53</v>
      </c>
      <c r="C27" s="3" t="s">
        <v>76</v>
      </c>
      <c r="D27" s="3" t="s">
        <v>55</v>
      </c>
      <c r="E27" s="3" t="s">
        <v>12</v>
      </c>
      <c r="F27" s="3" t="s">
        <v>13</v>
      </c>
      <c r="G27" s="4" t="n">
        <v>2503.561059</v>
      </c>
      <c r="H27" s="5"/>
    </row>
    <row r="28" customFormat="false" ht="15.75" hidden="false" customHeight="false" outlineLevel="0" collapsed="false">
      <c r="A28" s="3" t="s">
        <v>77</v>
      </c>
      <c r="B28" s="3" t="s">
        <v>53</v>
      </c>
      <c r="C28" s="3" t="s">
        <v>78</v>
      </c>
      <c r="D28" s="3" t="s">
        <v>55</v>
      </c>
      <c r="E28" s="3" t="s">
        <v>12</v>
      </c>
      <c r="F28" s="3" t="s">
        <v>13</v>
      </c>
      <c r="G28" s="4" t="n">
        <v>2424.384</v>
      </c>
      <c r="H28" s="5"/>
    </row>
    <row r="29" customFormat="false" ht="15.75" hidden="false" customHeight="false" outlineLevel="0" collapsed="false">
      <c r="A29" s="3" t="s">
        <v>79</v>
      </c>
      <c r="B29" s="3" t="s">
        <v>53</v>
      </c>
      <c r="C29" s="3" t="s">
        <v>80</v>
      </c>
      <c r="D29" s="3" t="s">
        <v>55</v>
      </c>
      <c r="E29" s="3" t="s">
        <v>18</v>
      </c>
      <c r="F29" s="6"/>
      <c r="G29" s="4" t="n">
        <v>653.57857575</v>
      </c>
      <c r="H29" s="5"/>
    </row>
    <row r="30" customFormat="false" ht="15.75" hidden="false" customHeight="false" outlineLevel="0" collapsed="false">
      <c r="A30" s="3" t="s">
        <v>81</v>
      </c>
      <c r="B30" s="3" t="s">
        <v>82</v>
      </c>
      <c r="C30" s="3" t="s">
        <v>83</v>
      </c>
      <c r="D30" s="3" t="s">
        <v>84</v>
      </c>
      <c r="E30" s="3" t="s">
        <v>85</v>
      </c>
      <c r="F30" s="6"/>
      <c r="G30" s="4" t="n">
        <f aca="false">160/100</f>
        <v>1.6</v>
      </c>
      <c r="H30" s="5"/>
    </row>
    <row r="31" customFormat="false" ht="15.75" hidden="false" customHeight="false" outlineLevel="0" collapsed="false">
      <c r="A31" s="3" t="s">
        <v>86</v>
      </c>
      <c r="B31" s="3" t="s">
        <v>87</v>
      </c>
      <c r="C31" s="3" t="s">
        <v>88</v>
      </c>
      <c r="D31" s="3" t="s">
        <v>89</v>
      </c>
      <c r="E31" s="3" t="s">
        <v>85</v>
      </c>
      <c r="F31" s="6"/>
      <c r="G31" s="4" t="n">
        <v>0</v>
      </c>
      <c r="H31" s="4" t="s">
        <v>90</v>
      </c>
    </row>
    <row r="32" customFormat="false" ht="15.75" hidden="false" customHeight="false" outlineLevel="0" collapsed="false">
      <c r="A32" s="3" t="s">
        <v>91</v>
      </c>
      <c r="B32" s="3" t="s">
        <v>87</v>
      </c>
      <c r="C32" s="3" t="s">
        <v>92</v>
      </c>
      <c r="D32" s="3" t="s">
        <v>93</v>
      </c>
      <c r="E32" s="3" t="s">
        <v>85</v>
      </c>
      <c r="F32" s="6"/>
      <c r="G32" s="4" t="n">
        <v>0</v>
      </c>
      <c r="H32" s="4" t="s">
        <v>90</v>
      </c>
    </row>
    <row r="33" customFormat="false" ht="15.75" hidden="false" customHeight="false" outlineLevel="0" collapsed="false">
      <c r="A33" s="3" t="s">
        <v>94</v>
      </c>
      <c r="B33" s="3" t="s">
        <v>87</v>
      </c>
      <c r="C33" s="3" t="s">
        <v>95</v>
      </c>
      <c r="D33" s="3" t="s">
        <v>96</v>
      </c>
      <c r="E33" s="3" t="s">
        <v>85</v>
      </c>
      <c r="F33" s="6"/>
      <c r="G33" s="4" t="n">
        <v>125.84</v>
      </c>
      <c r="H33" s="5"/>
    </row>
    <row r="34" customFormat="false" ht="15.75" hidden="false" customHeight="false" outlineLevel="0" collapsed="false">
      <c r="A34" s="3" t="s">
        <v>97</v>
      </c>
      <c r="B34" s="3" t="s">
        <v>87</v>
      </c>
      <c r="C34" s="3" t="s">
        <v>98</v>
      </c>
      <c r="D34" s="3" t="s">
        <v>84</v>
      </c>
      <c r="E34" s="3" t="s">
        <v>85</v>
      </c>
      <c r="F34" s="6"/>
      <c r="G34" s="4" t="n">
        <f aca="false">165/100</f>
        <v>1.65</v>
      </c>
      <c r="H34" s="5"/>
    </row>
    <row r="35" customFormat="false" ht="15.75" hidden="false" customHeight="false" outlineLevel="0" collapsed="false">
      <c r="A35" s="3" t="s">
        <v>99</v>
      </c>
      <c r="B35" s="3" t="s">
        <v>87</v>
      </c>
      <c r="C35" s="3" t="s">
        <v>100</v>
      </c>
      <c r="D35" s="3" t="s">
        <v>101</v>
      </c>
      <c r="E35" s="3" t="s">
        <v>85</v>
      </c>
      <c r="F35" s="6"/>
      <c r="G35" s="4" t="n">
        <f aca="false">100/100</f>
        <v>1</v>
      </c>
      <c r="H35" s="5"/>
    </row>
    <row r="36" customFormat="false" ht="15.75" hidden="false" customHeight="false" outlineLevel="0" collapsed="false">
      <c r="A36" s="3" t="s">
        <v>102</v>
      </c>
      <c r="B36" s="3" t="s">
        <v>87</v>
      </c>
      <c r="C36" s="3" t="s">
        <v>103</v>
      </c>
      <c r="D36" s="3" t="s">
        <v>104</v>
      </c>
      <c r="E36" s="3" t="s">
        <v>85</v>
      </c>
      <c r="F36" s="6"/>
      <c r="G36" s="4" t="n">
        <f aca="false">80/100</f>
        <v>0.8</v>
      </c>
      <c r="H36" s="5"/>
    </row>
    <row r="37" customFormat="false" ht="15.75" hidden="false" customHeight="false" outlineLevel="0" collapsed="false">
      <c r="A37" s="3" t="s">
        <v>105</v>
      </c>
      <c r="B37" s="3" t="s">
        <v>106</v>
      </c>
      <c r="C37" s="3" t="s">
        <v>107</v>
      </c>
      <c r="D37" s="3" t="s">
        <v>108</v>
      </c>
      <c r="E37" s="3" t="s">
        <v>85</v>
      </c>
      <c r="F37" s="6"/>
      <c r="G37" s="4" t="n">
        <v>47</v>
      </c>
      <c r="H37" s="5"/>
    </row>
    <row r="38" customFormat="false" ht="15.75" hidden="false" customHeight="false" outlineLevel="0" collapsed="false">
      <c r="A38" s="3" t="s">
        <v>109</v>
      </c>
      <c r="B38" s="3" t="s">
        <v>110</v>
      </c>
      <c r="C38" s="3" t="s">
        <v>111</v>
      </c>
      <c r="D38" s="3" t="s">
        <v>112</v>
      </c>
      <c r="E38" s="3" t="s">
        <v>85</v>
      </c>
      <c r="F38" s="6"/>
      <c r="G38" s="4" t="n">
        <v>98</v>
      </c>
      <c r="H38" s="5"/>
    </row>
    <row r="39" customFormat="false" ht="15.75" hidden="false" customHeight="false" outlineLevel="0" collapsed="false">
      <c r="A39" s="3" t="s">
        <v>113</v>
      </c>
      <c r="B39" s="3" t="s">
        <v>110</v>
      </c>
      <c r="C39" s="3" t="s">
        <v>114</v>
      </c>
      <c r="D39" s="3" t="s">
        <v>112</v>
      </c>
      <c r="E39" s="3" t="s">
        <v>85</v>
      </c>
      <c r="F39" s="6"/>
      <c r="G39" s="4" t="n">
        <v>154.24</v>
      </c>
      <c r="H39" s="5"/>
    </row>
    <row r="40" customFormat="false" ht="15.75" hidden="false" customHeight="false" outlineLevel="0" collapsed="false">
      <c r="A40" s="3" t="s">
        <v>115</v>
      </c>
      <c r="B40" s="3" t="s">
        <v>110</v>
      </c>
      <c r="C40" s="3" t="s">
        <v>116</v>
      </c>
      <c r="D40" s="3" t="s">
        <v>112</v>
      </c>
      <c r="E40" s="3" t="s">
        <v>85</v>
      </c>
      <c r="F40" s="6"/>
      <c r="G40" s="4" t="n">
        <v>207.98</v>
      </c>
      <c r="H40" s="5"/>
    </row>
    <row r="41" customFormat="false" ht="15.75" hidden="false" customHeight="false" outlineLevel="0" collapsed="false">
      <c r="A41" s="3" t="s">
        <v>117</v>
      </c>
      <c r="B41" s="3" t="s">
        <v>110</v>
      </c>
      <c r="C41" s="3" t="s">
        <v>118</v>
      </c>
      <c r="D41" s="3" t="s">
        <v>112</v>
      </c>
      <c r="E41" s="3" t="s">
        <v>85</v>
      </c>
      <c r="F41" s="6"/>
      <c r="G41" s="4" t="n">
        <v>121</v>
      </c>
      <c r="H41" s="5"/>
    </row>
    <row r="42" customFormat="false" ht="15.75" hidden="false" customHeight="false" outlineLevel="0" collapsed="false">
      <c r="A42" s="3" t="s">
        <v>119</v>
      </c>
      <c r="B42" s="3" t="s">
        <v>110</v>
      </c>
      <c r="C42" s="3" t="s">
        <v>120</v>
      </c>
      <c r="D42" s="3" t="s">
        <v>112</v>
      </c>
      <c r="E42" s="3" t="s">
        <v>85</v>
      </c>
      <c r="F42" s="6"/>
      <c r="G42" s="4" t="n">
        <v>167.74</v>
      </c>
      <c r="H42" s="5"/>
    </row>
    <row r="43" customFormat="false" ht="15.75" hidden="false" customHeight="false" outlineLevel="0" collapsed="false">
      <c r="A43" s="3" t="s">
        <v>121</v>
      </c>
      <c r="B43" s="3" t="s">
        <v>122</v>
      </c>
      <c r="C43" s="3" t="s">
        <v>123</v>
      </c>
      <c r="D43" s="3" t="s">
        <v>124</v>
      </c>
      <c r="E43" s="3" t="s">
        <v>85</v>
      </c>
      <c r="F43" s="6"/>
      <c r="G43" s="4" t="n">
        <v>9.9</v>
      </c>
      <c r="H43" s="5"/>
    </row>
    <row r="44" customFormat="false" ht="15.75" hidden="false" customHeight="false" outlineLevel="0" collapsed="false">
      <c r="A44" s="3" t="s">
        <v>125</v>
      </c>
      <c r="B44" s="3" t="s">
        <v>122</v>
      </c>
      <c r="C44" s="3" t="s">
        <v>126</v>
      </c>
      <c r="D44" s="3" t="s">
        <v>127</v>
      </c>
      <c r="E44" s="3" t="s">
        <v>18</v>
      </c>
      <c r="F44" s="6"/>
      <c r="G44" s="4" t="n">
        <v>9</v>
      </c>
      <c r="H44" s="5"/>
    </row>
    <row r="45" customFormat="false" ht="15.75" hidden="false" customHeight="false" outlineLevel="0" collapsed="false">
      <c r="A45" s="3" t="s">
        <v>128</v>
      </c>
      <c r="B45" s="3" t="s">
        <v>129</v>
      </c>
      <c r="C45" s="3" t="s">
        <v>130</v>
      </c>
      <c r="D45" s="3" t="s">
        <v>131</v>
      </c>
      <c r="E45" s="3" t="s">
        <v>85</v>
      </c>
      <c r="F45" s="6"/>
      <c r="G45" s="4" t="n">
        <v>130</v>
      </c>
      <c r="H45" s="5"/>
    </row>
    <row r="46" customFormat="false" ht="15.75" hidden="false" customHeight="false" outlineLevel="0" collapsed="false">
      <c r="A46" s="3" t="s">
        <v>132</v>
      </c>
      <c r="B46" s="3" t="s">
        <v>129</v>
      </c>
      <c r="C46" s="3" t="s">
        <v>133</v>
      </c>
      <c r="D46" s="3" t="s">
        <v>134</v>
      </c>
      <c r="E46" s="3" t="s">
        <v>85</v>
      </c>
      <c r="F46" s="6"/>
      <c r="G46" s="4" t="n">
        <v>39.67</v>
      </c>
      <c r="H46" s="5"/>
    </row>
    <row r="47" customFormat="false" ht="15.75" hidden="false" customHeight="false" outlineLevel="0" collapsed="false">
      <c r="A47" s="3" t="s">
        <v>135</v>
      </c>
      <c r="B47" s="3" t="s">
        <v>129</v>
      </c>
      <c r="C47" s="3" t="s">
        <v>136</v>
      </c>
      <c r="D47" s="3" t="s">
        <v>131</v>
      </c>
      <c r="E47" s="3" t="s">
        <v>85</v>
      </c>
      <c r="F47" s="6"/>
      <c r="G47" s="4" t="n">
        <v>170.42</v>
      </c>
      <c r="H47" s="5"/>
    </row>
    <row r="48" customFormat="false" ht="15.75" hidden="false" customHeight="false" outlineLevel="0" collapsed="false">
      <c r="A48" s="3" t="s">
        <v>137</v>
      </c>
      <c r="B48" s="3" t="s">
        <v>129</v>
      </c>
      <c r="C48" s="3" t="s">
        <v>138</v>
      </c>
      <c r="D48" s="3" t="s">
        <v>131</v>
      </c>
      <c r="E48" s="3" t="s">
        <v>85</v>
      </c>
      <c r="F48" s="6"/>
      <c r="G48" s="4" t="n">
        <v>128</v>
      </c>
      <c r="H48" s="5"/>
    </row>
    <row r="49" customFormat="false" ht="15.75" hidden="false" customHeight="false" outlineLevel="0" collapsed="false">
      <c r="A49" s="3" t="s">
        <v>139</v>
      </c>
      <c r="B49" s="3" t="s">
        <v>140</v>
      </c>
      <c r="C49" s="3" t="s">
        <v>141</v>
      </c>
      <c r="D49" s="3" t="s">
        <v>142</v>
      </c>
      <c r="E49" s="3" t="s">
        <v>18</v>
      </c>
      <c r="F49" s="6"/>
      <c r="G49" s="4" t="n">
        <v>74</v>
      </c>
      <c r="H49" s="5"/>
    </row>
    <row r="50" customFormat="false" ht="15.75" hidden="false" customHeight="false" outlineLevel="0" collapsed="false">
      <c r="A50" s="3" t="s">
        <v>143</v>
      </c>
      <c r="B50" s="3" t="s">
        <v>140</v>
      </c>
      <c r="C50" s="3" t="s">
        <v>144</v>
      </c>
      <c r="D50" s="3" t="s">
        <v>142</v>
      </c>
      <c r="E50" s="3" t="s">
        <v>18</v>
      </c>
      <c r="F50" s="6"/>
      <c r="G50" s="4" t="n">
        <v>101.29752</v>
      </c>
      <c r="H50" s="5"/>
    </row>
    <row r="51" customFormat="false" ht="15.75" hidden="false" customHeight="false" outlineLevel="0" collapsed="false">
      <c r="A51" s="3" t="s">
        <v>145</v>
      </c>
      <c r="B51" s="3" t="s">
        <v>87</v>
      </c>
      <c r="C51" s="3" t="s">
        <v>146</v>
      </c>
      <c r="D51" s="3" t="s">
        <v>147</v>
      </c>
      <c r="E51" s="3" t="s">
        <v>85</v>
      </c>
      <c r="F51" s="6"/>
      <c r="G51" s="4" t="n">
        <v>47.155625</v>
      </c>
      <c r="H51" s="5"/>
    </row>
    <row r="52" customFormat="false" ht="15.75" hidden="false" customHeight="false" outlineLevel="0" collapsed="false">
      <c r="A52" s="3" t="s">
        <v>148</v>
      </c>
      <c r="B52" s="3" t="s">
        <v>87</v>
      </c>
      <c r="C52" s="3" t="s">
        <v>149</v>
      </c>
      <c r="D52" s="3" t="s">
        <v>147</v>
      </c>
      <c r="E52" s="3" t="s">
        <v>85</v>
      </c>
      <c r="F52" s="6"/>
      <c r="G52" s="4" t="n">
        <v>60.89</v>
      </c>
      <c r="H52" s="5"/>
    </row>
    <row r="53" customFormat="false" ht="15.75" hidden="false" customHeight="false" outlineLevel="0" collapsed="false">
      <c r="A53" s="3" t="s">
        <v>150</v>
      </c>
      <c r="B53" s="3" t="s">
        <v>151</v>
      </c>
      <c r="C53" s="3" t="s">
        <v>152</v>
      </c>
      <c r="D53" s="3" t="s">
        <v>153</v>
      </c>
      <c r="E53" s="3" t="s">
        <v>18</v>
      </c>
      <c r="F53" s="6"/>
      <c r="G53" s="4" t="n">
        <v>550</v>
      </c>
      <c r="H53" s="5"/>
    </row>
    <row r="54" customFormat="false" ht="15.75" hidden="false" customHeight="false" outlineLevel="0" collapsed="false">
      <c r="A54" s="3" t="s">
        <v>154</v>
      </c>
      <c r="B54" s="3" t="s">
        <v>151</v>
      </c>
      <c r="C54" s="3" t="s">
        <v>155</v>
      </c>
      <c r="D54" s="3" t="s">
        <v>156</v>
      </c>
      <c r="E54" s="3" t="s">
        <v>18</v>
      </c>
      <c r="F54" s="6"/>
      <c r="G54" s="4" t="n">
        <v>31.16102559375</v>
      </c>
      <c r="H54" s="5"/>
    </row>
    <row r="55" customFormat="false" ht="15.75" hidden="false" customHeight="false" outlineLevel="0" collapsed="false">
      <c r="A55" s="3" t="s">
        <v>157</v>
      </c>
      <c r="B55" s="3" t="s">
        <v>151</v>
      </c>
      <c r="C55" s="3" t="s">
        <v>158</v>
      </c>
      <c r="D55" s="3" t="s">
        <v>156</v>
      </c>
      <c r="E55" s="3" t="s">
        <v>18</v>
      </c>
      <c r="F55" s="6"/>
      <c r="G55" s="4" t="n">
        <v>29.5875</v>
      </c>
      <c r="H55" s="5"/>
    </row>
    <row r="56" customFormat="false" ht="15.75" hidden="false" customHeight="false" outlineLevel="0" collapsed="false">
      <c r="A56" s="3" t="s">
        <v>159</v>
      </c>
      <c r="B56" s="3" t="s">
        <v>160</v>
      </c>
      <c r="C56" s="3" t="s">
        <v>161</v>
      </c>
      <c r="D56" s="3" t="s">
        <v>153</v>
      </c>
      <c r="E56" s="3" t="s">
        <v>85</v>
      </c>
      <c r="F56" s="6"/>
      <c r="G56" s="4" t="n">
        <v>720</v>
      </c>
      <c r="H56" s="5"/>
    </row>
    <row r="57" customFormat="false" ht="15.75" hidden="false" customHeight="false" outlineLevel="0" collapsed="false">
      <c r="A57" s="3" t="s">
        <v>162</v>
      </c>
      <c r="B57" s="3" t="s">
        <v>160</v>
      </c>
      <c r="C57" s="3" t="s">
        <v>163</v>
      </c>
      <c r="D57" s="3" t="s">
        <v>153</v>
      </c>
      <c r="E57" s="3" t="s">
        <v>18</v>
      </c>
      <c r="F57" s="6"/>
      <c r="G57" s="4" t="n">
        <v>632.059078395009</v>
      </c>
      <c r="H57" s="5"/>
    </row>
    <row r="58" customFormat="false" ht="15.75" hidden="false" customHeight="false" outlineLevel="0" collapsed="false">
      <c r="A58" s="3" t="s">
        <v>164</v>
      </c>
      <c r="B58" s="3" t="s">
        <v>160</v>
      </c>
      <c r="C58" s="3" t="s">
        <v>165</v>
      </c>
      <c r="D58" s="3" t="s">
        <v>153</v>
      </c>
      <c r="E58" s="3" t="s">
        <v>18</v>
      </c>
      <c r="F58" s="6"/>
      <c r="G58" s="4" t="n">
        <v>885.8808</v>
      </c>
      <c r="H58" s="5"/>
    </row>
    <row r="59" customFormat="false" ht="15.75" hidden="false" customHeight="false" outlineLevel="0" collapsed="false">
      <c r="A59" s="3" t="s">
        <v>166</v>
      </c>
      <c r="B59" s="3" t="s">
        <v>167</v>
      </c>
      <c r="C59" s="3" t="s">
        <v>168</v>
      </c>
      <c r="D59" s="3" t="s">
        <v>169</v>
      </c>
      <c r="E59" s="3" t="s">
        <v>18</v>
      </c>
      <c r="F59" s="6"/>
      <c r="G59" s="4" t="n">
        <v>900</v>
      </c>
      <c r="H59" s="5"/>
    </row>
    <row r="60" customFormat="false" ht="15.75" hidden="false" customHeight="false" outlineLevel="0" collapsed="false">
      <c r="A60" s="3" t="s">
        <v>170</v>
      </c>
      <c r="B60" s="3" t="s">
        <v>167</v>
      </c>
      <c r="C60" s="3" t="s">
        <v>168</v>
      </c>
      <c r="D60" s="3" t="s">
        <v>171</v>
      </c>
      <c r="E60" s="3" t="s">
        <v>18</v>
      </c>
      <c r="F60" s="6"/>
      <c r="G60" s="4" t="n">
        <v>600</v>
      </c>
      <c r="H60" s="5"/>
    </row>
    <row r="61" customFormat="false" ht="15.75" hidden="false" customHeight="false" outlineLevel="0" collapsed="false">
      <c r="A61" s="3" t="s">
        <v>172</v>
      </c>
      <c r="B61" s="3" t="s">
        <v>173</v>
      </c>
      <c r="C61" s="3" t="s">
        <v>173</v>
      </c>
      <c r="D61" s="3" t="s">
        <v>174</v>
      </c>
      <c r="E61" s="3" t="s">
        <v>18</v>
      </c>
      <c r="F61" s="6"/>
      <c r="G61" s="4" t="n">
        <v>470</v>
      </c>
      <c r="H61" s="5"/>
    </row>
    <row r="62" customFormat="false" ht="15.75" hidden="false" customHeight="false" outlineLevel="0" collapsed="false">
      <c r="A62" s="3" t="s">
        <v>175</v>
      </c>
      <c r="B62" s="3" t="s">
        <v>176</v>
      </c>
      <c r="C62" s="3" t="s">
        <v>177</v>
      </c>
      <c r="D62" s="3" t="s">
        <v>178</v>
      </c>
      <c r="E62" s="3" t="s">
        <v>18</v>
      </c>
      <c r="F62" s="6"/>
      <c r="G62" s="4" t="n">
        <v>99</v>
      </c>
      <c r="H62" s="5"/>
    </row>
    <row r="63" customFormat="false" ht="15.75" hidden="false" customHeight="false" outlineLevel="0" collapsed="false">
      <c r="A63" s="3" t="s">
        <v>179</v>
      </c>
      <c r="B63" s="3" t="s">
        <v>180</v>
      </c>
      <c r="C63" s="3" t="s">
        <v>181</v>
      </c>
      <c r="D63" s="3" t="s">
        <v>182</v>
      </c>
      <c r="E63" s="3" t="s">
        <v>18</v>
      </c>
      <c r="F63" s="6"/>
      <c r="G63" s="4" t="n">
        <v>0.35</v>
      </c>
      <c r="H63" s="5"/>
    </row>
    <row r="64" customFormat="false" ht="15.75" hidden="false" customHeight="false" outlineLevel="0" collapsed="false">
      <c r="A64" s="3" t="s">
        <v>183</v>
      </c>
      <c r="B64" s="3" t="s">
        <v>184</v>
      </c>
      <c r="C64" s="3" t="s">
        <v>185</v>
      </c>
      <c r="D64" s="3" t="s">
        <v>186</v>
      </c>
      <c r="E64" s="3" t="s">
        <v>18</v>
      </c>
      <c r="F64" s="6"/>
      <c r="G64" s="4" t="n">
        <v>86.828</v>
      </c>
      <c r="H64" s="5"/>
    </row>
    <row r="65" customFormat="false" ht="15.75" hidden="false" customHeight="false" outlineLevel="0" collapsed="false">
      <c r="A65" s="3" t="s">
        <v>187</v>
      </c>
      <c r="B65" s="3" t="s">
        <v>184</v>
      </c>
      <c r="C65" s="3" t="s">
        <v>188</v>
      </c>
      <c r="D65" s="3" t="s">
        <v>186</v>
      </c>
      <c r="E65" s="3" t="s">
        <v>18</v>
      </c>
      <c r="F65" s="6"/>
      <c r="G65" s="4" t="n">
        <v>112.4</v>
      </c>
      <c r="H65" s="5"/>
    </row>
    <row r="66" customFormat="false" ht="15.75" hidden="false" customHeight="false" outlineLevel="0" collapsed="false">
      <c r="A66" s="3" t="s">
        <v>189</v>
      </c>
      <c r="B66" s="3" t="s">
        <v>184</v>
      </c>
      <c r="C66" s="3" t="s">
        <v>190</v>
      </c>
      <c r="D66" s="3" t="s">
        <v>186</v>
      </c>
      <c r="E66" s="3" t="s">
        <v>18</v>
      </c>
      <c r="F66" s="6"/>
      <c r="G66" s="4" t="n">
        <v>60.45</v>
      </c>
      <c r="H66" s="5"/>
    </row>
    <row r="67" customFormat="false" ht="15.75" hidden="false" customHeight="false" outlineLevel="0" collapsed="false">
      <c r="A67" s="3" t="s">
        <v>191</v>
      </c>
      <c r="B67" s="3" t="s">
        <v>192</v>
      </c>
      <c r="C67" s="3" t="s">
        <v>193</v>
      </c>
      <c r="D67" s="3" t="s">
        <v>194</v>
      </c>
      <c r="E67" s="3" t="s">
        <v>12</v>
      </c>
      <c r="F67" s="3" t="s">
        <v>195</v>
      </c>
      <c r="G67" s="4" t="n">
        <v>777.04263</v>
      </c>
      <c r="H67" s="5"/>
    </row>
    <row r="68" customFormat="false" ht="15.75" hidden="false" customHeight="false" outlineLevel="0" collapsed="false">
      <c r="A68" s="3" t="s">
        <v>196</v>
      </c>
      <c r="B68" s="3" t="s">
        <v>192</v>
      </c>
      <c r="C68" s="3" t="s">
        <v>197</v>
      </c>
      <c r="D68" s="3" t="s">
        <v>194</v>
      </c>
      <c r="E68" s="3" t="s">
        <v>12</v>
      </c>
      <c r="F68" s="3" t="s">
        <v>195</v>
      </c>
      <c r="G68" s="4" t="n">
        <v>854.12</v>
      </c>
      <c r="H68" s="5"/>
    </row>
    <row r="69" customFormat="false" ht="15.75" hidden="false" customHeight="false" outlineLevel="0" collapsed="false">
      <c r="A69" s="3" t="s">
        <v>198</v>
      </c>
      <c r="B69" s="3" t="s">
        <v>192</v>
      </c>
      <c r="C69" s="3" t="s">
        <v>199</v>
      </c>
      <c r="D69" s="3" t="s">
        <v>194</v>
      </c>
      <c r="E69" s="3" t="s">
        <v>12</v>
      </c>
      <c r="F69" s="3" t="s">
        <v>195</v>
      </c>
      <c r="G69" s="4" t="n">
        <v>870.88</v>
      </c>
      <c r="H69" s="5"/>
    </row>
    <row r="70" customFormat="false" ht="15.75" hidden="false" customHeight="false" outlineLevel="0" collapsed="false">
      <c r="A70" s="3" t="s">
        <v>200</v>
      </c>
      <c r="B70" s="3" t="s">
        <v>192</v>
      </c>
      <c r="C70" s="3" t="s">
        <v>201</v>
      </c>
      <c r="D70" s="3" t="s">
        <v>194</v>
      </c>
      <c r="E70" s="3" t="s">
        <v>12</v>
      </c>
      <c r="F70" s="3" t="s">
        <v>195</v>
      </c>
      <c r="G70" s="4" t="n">
        <v>906.47</v>
      </c>
      <c r="H70" s="5"/>
    </row>
    <row r="71" customFormat="false" ht="15.75" hidden="false" customHeight="false" outlineLevel="0" collapsed="false">
      <c r="A71" s="3" t="s">
        <v>202</v>
      </c>
      <c r="B71" s="3" t="s">
        <v>192</v>
      </c>
      <c r="C71" s="3" t="s">
        <v>203</v>
      </c>
      <c r="D71" s="3" t="s">
        <v>194</v>
      </c>
      <c r="E71" s="3" t="s">
        <v>12</v>
      </c>
      <c r="F71" s="3" t="s">
        <v>195</v>
      </c>
      <c r="G71" s="4" t="n">
        <v>913.63</v>
      </c>
      <c r="H71" s="5"/>
    </row>
    <row r="72" customFormat="false" ht="15.75" hidden="false" customHeight="false" outlineLevel="0" collapsed="false">
      <c r="A72" s="3" t="s">
        <v>204</v>
      </c>
      <c r="B72" s="3" t="s">
        <v>192</v>
      </c>
      <c r="C72" s="3" t="s">
        <v>205</v>
      </c>
      <c r="D72" s="3" t="s">
        <v>194</v>
      </c>
      <c r="E72" s="3" t="s">
        <v>12</v>
      </c>
      <c r="F72" s="3" t="s">
        <v>195</v>
      </c>
      <c r="G72" s="4" t="n">
        <v>951.68</v>
      </c>
      <c r="H72" s="5"/>
    </row>
    <row r="73" customFormat="false" ht="15.75" hidden="false" customHeight="false" outlineLevel="0" collapsed="false">
      <c r="A73" s="3" t="s">
        <v>206</v>
      </c>
      <c r="B73" s="3" t="s">
        <v>192</v>
      </c>
      <c r="C73" s="3" t="s">
        <v>207</v>
      </c>
      <c r="D73" s="3" t="s">
        <v>194</v>
      </c>
      <c r="E73" s="3" t="s">
        <v>12</v>
      </c>
      <c r="F73" s="3" t="s">
        <v>195</v>
      </c>
      <c r="G73" s="4" t="n">
        <v>1024.75</v>
      </c>
      <c r="H73" s="5"/>
    </row>
    <row r="74" customFormat="false" ht="15.75" hidden="false" customHeight="false" outlineLevel="0" collapsed="false">
      <c r="A74" s="3" t="s">
        <v>208</v>
      </c>
      <c r="B74" s="3" t="s">
        <v>192</v>
      </c>
      <c r="C74" s="3" t="s">
        <v>209</v>
      </c>
      <c r="D74" s="3" t="s">
        <v>194</v>
      </c>
      <c r="E74" s="3" t="s">
        <v>12</v>
      </c>
      <c r="F74" s="3" t="s">
        <v>195</v>
      </c>
      <c r="G74" s="4" t="n">
        <v>1045.27</v>
      </c>
      <c r="H74" s="5"/>
    </row>
    <row r="75" customFormat="false" ht="15.75" hidden="false" customHeight="false" outlineLevel="0" collapsed="false">
      <c r="A75" s="3" t="s">
        <v>210</v>
      </c>
      <c r="B75" s="3" t="s">
        <v>192</v>
      </c>
      <c r="C75" s="3" t="s">
        <v>211</v>
      </c>
      <c r="D75" s="3" t="s">
        <v>182</v>
      </c>
      <c r="E75" s="3" t="s">
        <v>12</v>
      </c>
      <c r="F75" s="3" t="s">
        <v>195</v>
      </c>
      <c r="G75" s="4" t="n">
        <v>350</v>
      </c>
      <c r="H75" s="5"/>
    </row>
    <row r="76" customFormat="false" ht="15.75" hidden="false" customHeight="false" outlineLevel="0" collapsed="false">
      <c r="A76" s="3" t="s">
        <v>212</v>
      </c>
      <c r="B76" s="3" t="s">
        <v>192</v>
      </c>
      <c r="C76" s="3" t="s">
        <v>213</v>
      </c>
      <c r="D76" s="3" t="s">
        <v>214</v>
      </c>
      <c r="E76" s="3" t="s">
        <v>12</v>
      </c>
      <c r="F76" s="3" t="s">
        <v>195</v>
      </c>
      <c r="G76" s="4" t="n">
        <v>57.3594</v>
      </c>
      <c r="H76" s="5"/>
    </row>
    <row r="77" customFormat="false" ht="15.75" hidden="false" customHeight="false" outlineLevel="0" collapsed="false">
      <c r="A77" s="3" t="s">
        <v>215</v>
      </c>
      <c r="B77" s="3" t="s">
        <v>192</v>
      </c>
      <c r="C77" s="3" t="s">
        <v>216</v>
      </c>
      <c r="D77" s="3" t="s">
        <v>182</v>
      </c>
      <c r="E77" s="3" t="s">
        <v>12</v>
      </c>
      <c r="F77" s="3" t="s">
        <v>195</v>
      </c>
      <c r="G77" s="4" t="n">
        <v>53.43</v>
      </c>
      <c r="H77" s="5"/>
    </row>
    <row r="78" customFormat="false" ht="15.75" hidden="false" customHeight="false" outlineLevel="0" collapsed="false">
      <c r="A78" s="3" t="s">
        <v>217</v>
      </c>
      <c r="B78" s="3" t="s">
        <v>192</v>
      </c>
      <c r="C78" s="3" t="s">
        <v>218</v>
      </c>
      <c r="D78" s="3" t="s">
        <v>194</v>
      </c>
      <c r="E78" s="3" t="s">
        <v>18</v>
      </c>
      <c r="F78" s="6"/>
      <c r="G78" s="4" t="n">
        <v>66.5</v>
      </c>
      <c r="H78" s="5"/>
    </row>
    <row r="79" customFormat="false" ht="15.75" hidden="false" customHeight="false" outlineLevel="0" collapsed="false">
      <c r="A79" s="3" t="s">
        <v>219</v>
      </c>
      <c r="B79" s="3" t="s">
        <v>220</v>
      </c>
      <c r="C79" s="3" t="s">
        <v>221</v>
      </c>
      <c r="D79" s="3" t="s">
        <v>186</v>
      </c>
      <c r="E79" s="3" t="s">
        <v>18</v>
      </c>
      <c r="F79" s="6"/>
      <c r="G79" s="4" t="n">
        <v>138.140244135201</v>
      </c>
      <c r="H79" s="5"/>
    </row>
    <row r="80" customFormat="false" ht="15.75" hidden="false" customHeight="false" outlineLevel="0" collapsed="false">
      <c r="A80" s="3" t="s">
        <v>222</v>
      </c>
      <c r="B80" s="3" t="s">
        <v>223</v>
      </c>
      <c r="C80" s="3" t="s">
        <v>224</v>
      </c>
      <c r="D80" s="3" t="s">
        <v>186</v>
      </c>
      <c r="E80" s="3" t="s">
        <v>18</v>
      </c>
      <c r="F80" s="6"/>
      <c r="G80" s="4" t="n">
        <v>42</v>
      </c>
      <c r="H80" s="5"/>
    </row>
    <row r="81" customFormat="false" ht="15.75" hidden="false" customHeight="false" outlineLevel="0" collapsed="false">
      <c r="A81" s="3" t="s">
        <v>225</v>
      </c>
      <c r="B81" s="3" t="s">
        <v>226</v>
      </c>
      <c r="C81" s="3" t="s">
        <v>227</v>
      </c>
      <c r="D81" s="3" t="s">
        <v>228</v>
      </c>
      <c r="E81" s="3" t="s">
        <v>18</v>
      </c>
      <c r="F81" s="6"/>
      <c r="G81" s="4" t="n">
        <v>1.5</v>
      </c>
      <c r="H81" s="5"/>
    </row>
    <row r="82" customFormat="false" ht="15.75" hidden="false" customHeight="false" outlineLevel="0" collapsed="false">
      <c r="A82" s="3" t="s">
        <v>229</v>
      </c>
      <c r="B82" s="3" t="s">
        <v>230</v>
      </c>
      <c r="C82" s="3" t="s">
        <v>231</v>
      </c>
      <c r="D82" s="3" t="s">
        <v>232</v>
      </c>
      <c r="E82" s="3" t="s">
        <v>18</v>
      </c>
      <c r="F82" s="6"/>
      <c r="G82" s="7" t="n">
        <v>0</v>
      </c>
      <c r="H82" s="4" t="s">
        <v>233</v>
      </c>
    </row>
    <row r="83" customFormat="false" ht="15.75" hidden="false" customHeight="false" outlineLevel="0" collapsed="false">
      <c r="A83" s="3" t="s">
        <v>234</v>
      </c>
      <c r="B83" s="3" t="s">
        <v>230</v>
      </c>
      <c r="C83" s="3" t="s">
        <v>235</v>
      </c>
      <c r="D83" s="3" t="s">
        <v>232</v>
      </c>
      <c r="E83" s="3" t="s">
        <v>18</v>
      </c>
      <c r="F83" s="6"/>
      <c r="G83" s="4" t="n">
        <v>0</v>
      </c>
      <c r="H83" s="4" t="s">
        <v>233</v>
      </c>
    </row>
    <row r="84" customFormat="false" ht="15.75" hidden="false" customHeight="false" outlineLevel="0" collapsed="false">
      <c r="A84" s="3" t="s">
        <v>236</v>
      </c>
      <c r="B84" s="3" t="s">
        <v>230</v>
      </c>
      <c r="C84" s="3" t="s">
        <v>237</v>
      </c>
      <c r="D84" s="3" t="s">
        <v>232</v>
      </c>
      <c r="E84" s="3" t="s">
        <v>18</v>
      </c>
      <c r="F84" s="6"/>
      <c r="G84" s="4" t="n">
        <v>0</v>
      </c>
      <c r="H84" s="4" t="s">
        <v>233</v>
      </c>
    </row>
    <row r="85" customFormat="false" ht="15.75" hidden="false" customHeight="false" outlineLevel="0" collapsed="false">
      <c r="A85" s="3" t="s">
        <v>238</v>
      </c>
      <c r="B85" s="3" t="s">
        <v>230</v>
      </c>
      <c r="C85" s="3" t="s">
        <v>239</v>
      </c>
      <c r="D85" s="3" t="s">
        <v>232</v>
      </c>
      <c r="E85" s="3" t="s">
        <v>18</v>
      </c>
      <c r="F85" s="6"/>
      <c r="G85" s="4" t="n">
        <v>0</v>
      </c>
      <c r="H85" s="4" t="s">
        <v>233</v>
      </c>
    </row>
    <row r="86" customFormat="false" ht="15.75" hidden="false" customHeight="false" outlineLevel="0" collapsed="false">
      <c r="A86" s="3" t="s">
        <v>240</v>
      </c>
      <c r="B86" s="3" t="s">
        <v>230</v>
      </c>
      <c r="C86" s="3" t="s">
        <v>241</v>
      </c>
      <c r="D86" s="3" t="s">
        <v>232</v>
      </c>
      <c r="E86" s="3" t="s">
        <v>18</v>
      </c>
      <c r="F86" s="6"/>
      <c r="G86" s="4" t="n">
        <v>0</v>
      </c>
      <c r="H86" s="4" t="s">
        <v>233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2024-07-30T13:44:07Z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